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0513"/>
  <workbookPr codeName="ThisWorkbook" filterPrivacy="1"/>
  <bookViews>
    <workbookView xWindow="160" yWindow="460" windowWidth="26380" windowHeight="17540" tabRatio="688" activeTab="0"/>
  </bookViews>
  <sheets>
    <sheet name="Instructions" sheetId="9" r:id="rId1"/>
    <sheet name="15 cards per page" sheetId="31" r:id="rId2"/>
    <sheet name="Numbers from 1 to 75" sheetId="44" r:id="rId3"/>
    <sheet name="BingoCardGenerator.com" sheetId="2" r:id="rId4"/>
  </sheets>
  <definedNames>
    <definedName name="BM_varié1_HF_1" localSheetId="0">'Instructions'!#REF!</definedName>
  </definedNames>
  <calcPr calcId="162913"/>
  <extLst>
    <ext xmlns:x14="http://schemas.microsoft.com/office/spreadsheetml/2009/9/main" xmlns="http://schemas.openxmlformats.org/spreadsheetml/2006/main" uri="{79F54976-1DA5-4618-B147-4CDE4B953A38}">
      <x14:workbookPr defaultImageDpi="32767"/>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0000000}" name="BM varié1 HF.txt1" type="6" refreshedVersion="0" background="1" saveData="1">
    <textPr fileType="mac" sourceFile="partition 2:BINGO MUSICAL:playlist:Hotel du Fjord:130922 playlist pop varié1 HF:BM varié1 HF.txt" tab="0">
      <textFields>
        <textField/>
      </textFields>
    </textPr>
  </connection>
</connections>
</file>

<file path=xl/sharedStrings.xml><?xml version="1.0" encoding="utf-8"?>
<sst xmlns="http://schemas.openxmlformats.org/spreadsheetml/2006/main" count="103" uniqueCount="102">
  <si>
    <t>Instructions</t>
  </si>
  <si>
    <t>a.</t>
  </si>
  <si>
    <t>b.</t>
  </si>
  <si>
    <t>c.</t>
  </si>
  <si>
    <t>B</t>
  </si>
  <si>
    <t>I</t>
  </si>
  <si>
    <t>N</t>
  </si>
  <si>
    <t>G</t>
  </si>
  <si>
    <t>O</t>
  </si>
  <si>
    <t>- 1</t>
  </si>
  <si>
    <t>- 2</t>
  </si>
  <si>
    <t>- 3</t>
  </si>
  <si>
    <t>- 4</t>
  </si>
  <si>
    <t>- 5</t>
  </si>
  <si>
    <t>- 6</t>
  </si>
  <si>
    <t>- 7</t>
  </si>
  <si>
    <t>- 8</t>
  </si>
  <si>
    <t>- 9</t>
  </si>
  <si>
    <t>- 10</t>
  </si>
  <si>
    <t>- 11</t>
  </si>
  <si>
    <t>- 12</t>
  </si>
  <si>
    <t>- 13</t>
  </si>
  <si>
    <t>- 14</t>
  </si>
  <si>
    <t>- 15</t>
  </si>
  <si>
    <t>- 16</t>
  </si>
  <si>
    <t>- 17</t>
  </si>
  <si>
    <t>- 18</t>
  </si>
  <si>
    <t>- 19</t>
  </si>
  <si>
    <t>- 20</t>
  </si>
  <si>
    <t>- 21</t>
  </si>
  <si>
    <t>- 22</t>
  </si>
  <si>
    <t>- 23</t>
  </si>
  <si>
    <t>- 24</t>
  </si>
  <si>
    <t>- 25</t>
  </si>
  <si>
    <t>- 26</t>
  </si>
  <si>
    <t>- 27</t>
  </si>
  <si>
    <t>- 28</t>
  </si>
  <si>
    <t>- 29</t>
  </si>
  <si>
    <t>- 30</t>
  </si>
  <si>
    <t>- 31</t>
  </si>
  <si>
    <t>- 32</t>
  </si>
  <si>
    <t>- 33</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</si>
  <si>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</si>
  <si>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</si>
  <si>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</si>
  <si>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</si>
  <si>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</si>
  <si>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</si>
  <si>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</si>
  <si>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</si>
  <si>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</si>
  <si>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</si>
  <si>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</si>
  <si>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</si>
  <si>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</si>
  <si>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</si>
  <si>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</si>
  <si>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</si>
  <si>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</si>
  <si>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</si>
  <si>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</si>
  <si>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</si>
  <si>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</si>
  <si>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</si>
  <si>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</si>
  <si>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</si>
  <si>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</si>
  <si>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</si>
  <si>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</si>
  <si>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- 61</t>
  </si>
  <si>
    <t>- 62</t>
  </si>
  <si>
    <t>- 63</t>
  </si>
  <si>
    <t>- 64</t>
  </si>
  <si>
    <t>- 65</t>
  </si>
  <si>
    <t>- 66</t>
  </si>
  <si>
    <t>- 67</t>
  </si>
  <si>
    <t>- 68</t>
  </si>
  <si>
    <t>- 69</t>
  </si>
  <si>
    <t>- 70</t>
  </si>
  <si>
    <t>- 71</t>
  </si>
  <si>
    <t>- 72</t>
  </si>
  <si>
    <t>- 73</t>
  </si>
  <si>
    <t>- 74</t>
  </si>
  <si>
    <t>- 75</t>
  </si>
  <si>
    <t>BingoCardGenerator.com</t>
  </si>
  <si>
    <t>Numbers from 1 to 75</t>
  </si>
  <si>
    <t>FREE</t>
  </si>
  <si>
    <t>4 corners</t>
  </si>
  <si>
    <t>Center:</t>
  </si>
  <si>
    <t>(This represent the first bingo card of a set of 100)</t>
  </si>
  <si>
    <t>Master Card</t>
  </si>
  <si>
    <t xml:space="preserve"> Columns:</t>
  </si>
  <si>
    <t>The bingo cards will be numbered from</t>
  </si>
  <si>
    <t>to</t>
  </si>
  <si>
    <r>
      <t xml:space="preserve">Modify the content in the yellow cells next to the points </t>
    </r>
    <r>
      <rPr>
        <b/>
        <sz val="12"/>
        <color rgb="FF0070C0"/>
        <rFont val="Arial"/>
        <family val="2"/>
      </rPr>
      <t>a.</t>
    </r>
    <r>
      <rPr>
        <sz val="12"/>
        <rFont val="Arial"/>
        <family val="2"/>
      </rPr>
      <t xml:space="preserve"> to </t>
    </r>
    <r>
      <rPr>
        <b/>
        <sz val="12"/>
        <color rgb="FF0070C0"/>
        <rFont val="Arial"/>
        <family val="2"/>
      </rPr>
      <t>c.</t>
    </r>
    <r>
      <rPr>
        <sz val="12"/>
        <rFont val="Arial"/>
        <family val="2"/>
      </rPr>
      <t xml:space="preserve">  Don't leave any yellow cells empty. To disable the 4 corners function, uncheck the boxes to the right of the step </t>
    </r>
    <r>
      <rPr>
        <b/>
        <sz val="12"/>
        <color rgb="FF0070C0"/>
        <rFont val="Arial"/>
        <family val="2"/>
      </rPr>
      <t>c.</t>
    </r>
  </si>
  <si>
    <r>
      <rPr>
        <b/>
        <sz val="12"/>
        <rFont val="Arial"/>
        <family val="2"/>
      </rPr>
      <t>Select</t>
    </r>
    <r>
      <rPr>
        <sz val="12"/>
        <rFont val="Arial"/>
        <family val="2"/>
      </rPr>
      <t xml:space="preserve"> the sheet « 15 cards per page ».</t>
    </r>
  </si>
  <si>
    <r>
      <rPr>
        <b/>
        <sz val="12"/>
        <rFont val="Arial"/>
        <family val="2"/>
      </rPr>
      <t>Check</t>
    </r>
    <r>
      <rPr>
        <sz val="12"/>
        <rFont val="Arial"/>
        <family val="2"/>
      </rPr>
      <t xml:space="preserve"> if the information is properly displayed. You can modify the font size and color the way you like. You can go back at anytime to the "Instructions" sheet if changes are needed. </t>
    </r>
  </si>
  <si>
    <r>
      <t xml:space="preserve">All you need to do is to </t>
    </r>
    <r>
      <rPr>
        <b/>
        <sz val="12"/>
        <rFont val="Arial"/>
        <family val="2"/>
      </rPr>
      <t>print</t>
    </r>
    <r>
      <rPr>
        <sz val="12"/>
        <rFont val="Arial"/>
        <family val="2"/>
      </rPr>
      <t xml:space="preserve">, </t>
    </r>
    <r>
      <rPr>
        <b/>
        <sz val="12"/>
        <rFont val="Arial"/>
        <family val="2"/>
      </rPr>
      <t>save</t>
    </r>
    <r>
      <rPr>
        <sz val="12"/>
        <rFont val="Arial"/>
        <family val="2"/>
      </rPr>
      <t xml:space="preserve">, or </t>
    </r>
    <r>
      <rPr>
        <b/>
        <sz val="12"/>
        <rFont val="Arial"/>
        <family val="2"/>
      </rPr>
      <t>create a PDF file</t>
    </r>
    <r>
      <rPr>
        <sz val="12"/>
        <rFont val="Arial"/>
        <family val="2"/>
      </rPr>
      <t xml:space="preserve"> of the bingo cards you just created. Also print the sheet "Numbers from 1 to 75". </t>
    </r>
    <r>
      <rPr>
        <b/>
        <sz val="12"/>
        <rFont val="Arial"/>
        <family val="2"/>
      </rPr>
      <t>Have fun!</t>
    </r>
  </si>
  <si>
    <r>
      <rPr>
        <b/>
        <u val="single"/>
        <sz val="12"/>
        <color theme="1"/>
        <rFont val="Arial"/>
        <family val="2"/>
      </rPr>
      <t>Mac:</t>
    </r>
    <r>
      <rPr>
        <sz val="12"/>
        <color theme="1"/>
        <rFont val="Arial"/>
        <family val="2"/>
      </rPr>
      <t xml:space="preserve">  To </t>
    </r>
    <r>
      <rPr>
        <b/>
        <sz val="12"/>
        <color theme="1"/>
        <rFont val="Arial"/>
        <family val="2"/>
      </rPr>
      <t>shuffle</t>
    </r>
    <r>
      <rPr>
        <sz val="12"/>
        <color theme="1"/>
        <rFont val="Arial"/>
        <family val="2"/>
      </rPr>
      <t xml:space="preserve"> the bingo cards, copy and paste a blank cell (</t>
    </r>
    <r>
      <rPr>
        <b/>
        <sz val="12"/>
        <color theme="1"/>
        <rFont val="Arial"/>
        <family val="2"/>
      </rPr>
      <t>cmd + c, cmd + v</t>
    </r>
    <r>
      <rPr>
        <sz val="12"/>
        <color theme="1"/>
        <rFont val="Arial"/>
        <family val="2"/>
      </rPr>
      <t>).</t>
    </r>
  </si>
  <si>
    <t>. .. … …. Modify the yellow cells …. … .. .</t>
  </si>
  <si>
    <r>
      <t xml:space="preserve">Follow the steps </t>
    </r>
    <r>
      <rPr>
        <b/>
        <u val="single"/>
        <sz val="12"/>
        <color rgb="FFFF0000"/>
        <rFont val="Arial"/>
        <family val="2"/>
      </rPr>
      <t>1</t>
    </r>
    <r>
      <rPr>
        <b/>
        <u val="single"/>
        <sz val="12"/>
        <rFont val="Arial"/>
        <family val="2"/>
      </rPr>
      <t xml:space="preserve"> to </t>
    </r>
    <r>
      <rPr>
        <b/>
        <u val="single"/>
        <sz val="12"/>
        <color rgb="FFFF0000"/>
        <rFont val="Arial"/>
        <family val="2"/>
      </rPr>
      <t>5</t>
    </r>
  </si>
  <si>
    <r>
      <t xml:space="preserve">To generate personnalized bingo cards, follow the steps </t>
    </r>
    <r>
      <rPr>
        <b/>
        <sz val="12"/>
        <color rgb="FFFF0000"/>
        <rFont val="Arial"/>
        <family val="2"/>
      </rPr>
      <t>1</t>
    </r>
    <r>
      <rPr>
        <sz val="12"/>
        <rFont val="Arial"/>
        <family val="2"/>
      </rPr>
      <t xml:space="preserve"> to </t>
    </r>
    <r>
      <rPr>
        <b/>
        <sz val="12"/>
        <color rgb="FFFF0000"/>
        <rFont val="Arial"/>
        <family val="2"/>
      </rPr>
      <t>5</t>
    </r>
    <r>
      <rPr>
        <sz val="12"/>
        <rFont val="Arial"/>
        <family val="2"/>
      </rPr>
      <t xml:space="preserve">. The cards will contain numbers </t>
    </r>
    <r>
      <rPr>
        <b/>
        <sz val="12"/>
        <rFont val="Arial"/>
        <family val="2"/>
      </rPr>
      <t>from 1 to 75</t>
    </r>
    <r>
      <rPr>
        <sz val="12"/>
        <rFont val="Arial"/>
        <family val="2"/>
      </rPr>
      <t xml:space="preserve"> with a free center. Write the proper content in the yellow cells as needed. Cards will automatically shuffle themselves as you enter the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</si>
</sst>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1"/>
      <name val="Arial Narrow"/>
      <family val="2"/>
    </font>
    <font>
      <sz val="10"/>
      <name val="Arial"/>
      <family val="2"/>
    </font>
    <font>
      <sz val="12"/>
      <color theme="1"/>
      <name val="Arial"/>
      <family val="2"/>
    </font>
    <font>
      <sz val="8"/>
      <name val="Arial Narrow"/>
      <family val="2"/>
    </font>
    <font>
      <sz val="12"/>
      <name val="Arial Narrow"/>
      <family val="2"/>
    </font>
    <font>
      <sz val="12"/>
      <color theme="1"/>
      <name val="Calibri"/>
      <family val="2"/>
      <scheme val="minor"/>
    </font>
    <font>
      <sz val="10"/>
      <color theme="1"/>
      <name val="Arial"/>
      <family val="2"/>
    </font>
    <font>
      <u val="single"/>
      <sz val="11"/>
      <color theme="10"/>
      <name val="Arial Narrow"/>
      <family val="2"/>
    </font>
    <font>
      <u val="single"/>
      <sz val="11"/>
      <color theme="11"/>
      <name val="Arial Narrow"/>
      <family val="2"/>
    </font>
    <font>
      <b/>
      <sz val="12"/>
      <color theme="1"/>
      <name val="Arial"/>
      <family val="2"/>
    </font>
    <font>
      <sz val="6"/>
      <color theme="1"/>
      <name val="Arial"/>
      <family val="2"/>
    </font>
    <font>
      <b/>
      <sz val="16"/>
      <color theme="1"/>
      <name val="Arial"/>
      <family val="2"/>
    </font>
    <font>
      <b/>
      <sz val="24"/>
      <color theme="1"/>
      <name val="Arial"/>
      <family val="2"/>
    </font>
    <font>
      <b/>
      <sz val="16"/>
      <color rgb="FFFF0000"/>
      <name val="Arial"/>
      <family val="2"/>
    </font>
    <font>
      <sz val="11"/>
      <name val="Arial"/>
      <family val="2"/>
    </font>
    <font>
      <sz val="12"/>
      <name val="Arial"/>
      <family val="2"/>
    </font>
    <font>
      <b/>
      <sz val="12"/>
      <name val="Arial"/>
      <family val="2"/>
    </font>
    <font>
      <b/>
      <u val="single"/>
      <sz val="24"/>
      <name val="Arial"/>
      <family val="2"/>
    </font>
    <font>
      <sz val="24"/>
      <name val="Arial"/>
      <family val="2"/>
    </font>
    <font>
      <b/>
      <sz val="8"/>
      <color theme="1"/>
      <name val="Arial"/>
      <family val="2"/>
    </font>
    <font>
      <b/>
      <sz val="20"/>
      <color theme="1"/>
      <name val="Arial"/>
      <family val="2"/>
    </font>
    <font>
      <sz val="24"/>
      <name val="Arial Narrow"/>
      <family val="2"/>
    </font>
    <font>
      <b/>
      <sz val="22"/>
      <color theme="1"/>
      <name val="Arial"/>
      <family val="2"/>
    </font>
    <font>
      <u val="single"/>
      <sz val="12"/>
      <color theme="1"/>
      <name val="Arial"/>
      <family val="2"/>
    </font>
    <font>
      <b/>
      <u val="single"/>
      <sz val="12"/>
      <name val="Arial"/>
      <family val="2"/>
    </font>
    <font>
      <b/>
      <sz val="26"/>
      <name val="Arial"/>
      <family val="2"/>
    </font>
    <font>
      <b/>
      <u val="single"/>
      <sz val="12"/>
      <color rgb="FFFF0000"/>
      <name val="Arial"/>
      <family val="2"/>
    </font>
    <font>
      <b/>
      <u val="single"/>
      <sz val="11"/>
      <name val="Arial"/>
      <family val="2"/>
    </font>
    <font>
      <b/>
      <sz val="12"/>
      <color rgb="FF0000FF"/>
      <name val="Arial"/>
      <family val="2"/>
    </font>
    <font>
      <sz val="12"/>
      <color theme="0"/>
      <name val="Arial"/>
      <family val="2"/>
    </font>
    <font>
      <b/>
      <u val="single"/>
      <sz val="24"/>
      <color theme="0"/>
      <name val="Arial"/>
      <family val="2"/>
    </font>
    <font>
      <sz val="24"/>
      <color theme="0"/>
      <name val="Arial"/>
      <family val="2"/>
    </font>
    <font>
      <b/>
      <u val="single"/>
      <sz val="12"/>
      <color theme="0"/>
      <name val="Arial"/>
      <family val="2"/>
    </font>
    <font>
      <sz val="11"/>
      <color theme="0"/>
      <name val="Arial"/>
      <family val="2"/>
    </font>
    <font>
      <b/>
      <u val="single"/>
      <sz val="11"/>
      <color theme="0"/>
      <name val="Arial"/>
      <family val="2"/>
    </font>
    <font>
      <sz val="8"/>
      <color theme="1"/>
      <name val="Arial"/>
      <family val="2"/>
    </font>
    <font>
      <b/>
      <sz val="10"/>
      <name val="Arial"/>
      <family val="2"/>
    </font>
    <font>
      <b/>
      <u val="single"/>
      <sz val="12"/>
      <color theme="1"/>
      <name val="Arial"/>
      <family val="2"/>
    </font>
    <font>
      <sz val="20"/>
      <name val="Arial Narrow"/>
      <family val="2"/>
    </font>
    <font>
      <sz val="8"/>
      <name val="Arial"/>
      <family val="2"/>
    </font>
    <font>
      <sz val="16"/>
      <color theme="1"/>
      <name val="Arial"/>
      <family val="2"/>
    </font>
    <font>
      <b/>
      <sz val="4"/>
      <color theme="1"/>
      <name val="Arial"/>
      <family val="2"/>
    </font>
    <font>
      <b/>
      <u val="single"/>
      <sz val="10"/>
      <color theme="1"/>
      <name val="Arial"/>
      <family val="2"/>
    </font>
    <font>
      <b/>
      <sz val="10"/>
      <color theme="1"/>
      <name val="Arial"/>
      <family val="2"/>
    </font>
    <font>
      <b/>
      <sz val="18"/>
      <color theme="1"/>
      <name val="Arial"/>
      <family val="2"/>
    </font>
    <font>
      <sz val="18"/>
      <color theme="1"/>
      <name val="Arial"/>
      <family val="2"/>
    </font>
    <font>
      <b/>
      <sz val="4"/>
      <color rgb="FF000000"/>
      <name val="Arial"/>
      <family val="2"/>
    </font>
    <font>
      <sz val="11"/>
      <color theme="0"/>
      <name val="Arial Narrow"/>
      <family val="2"/>
    </font>
    <font>
      <sz val="10"/>
      <color theme="0"/>
      <name val="Arial"/>
      <family val="2"/>
    </font>
    <font>
      <sz val="10"/>
      <color theme="0"/>
      <name val="Arial Narrow"/>
      <family val="2"/>
    </font>
    <font>
      <b/>
      <sz val="12"/>
      <color rgb="FF0070C0"/>
      <name val="Arial"/>
      <family val="2"/>
    </font>
    <font>
      <b/>
      <sz val="12"/>
      <color rgb="FFFF0000"/>
      <name val="Arial"/>
      <family val="2"/>
    </font>
    <font>
      <sz val="11"/>
      <color theme="0"/>
      <name val="Arial Narrow"/>
      <family val="2"/>
      <scheme val="minor"/>
    </font>
    <font>
      <sz val="11"/>
      <color theme="1"/>
      <name val="Arial Narrow"/>
      <family val="2"/>
      <scheme val="minor"/>
    </font>
  </fonts>
  <fills count="7">
    <fill>
      <patternFill/>
    </fill>
    <fill>
      <patternFill patternType="gray125"/>
    </fill>
    <fill>
      <patternFill patternType="solid">
        <fgColor rgb="FFFDFF89"/>
        <bgColor indexed="64"/>
      </patternFill>
    </fill>
    <fill>
      <patternFill patternType="solid">
        <fgColor rgb="FFFFFF87"/>
        <bgColor indexed="64"/>
      </patternFill>
    </fill>
    <fill>
      <patternFill patternType="solid">
        <fgColor theme="0"/>
        <bgColor indexed="64"/>
      </patternFill>
    </fill>
    <fill>
      <patternFill patternType="solid">
        <fgColor rgb="FFFFFF83"/>
        <bgColor indexed="64"/>
      </patternFill>
    </fill>
    <fill>
      <patternFill patternType="solid">
        <fgColor rgb="FFFFFFFF"/>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dotted"/>
      <right/>
      <top style="dotted"/>
      <bottom style="dotted"/>
    </border>
    <border>
      <left style="hair"/>
      <right/>
      <top style="hair"/>
      <bottom style="hair"/>
    </border>
    <border>
      <left/>
      <right style="hair"/>
      <top style="hair"/>
      <bottom style="hair"/>
    </border>
    <border>
      <left style="hair"/>
      <right/>
      <top/>
      <bottom style="hair"/>
    </border>
    <border>
      <left/>
      <right style="hair"/>
      <top/>
      <bottom style="hair"/>
    </border>
    <border>
      <left/>
      <right/>
      <top/>
      <bottom style="hair"/>
    </border>
    <border>
      <left/>
      <right/>
      <top style="hair"/>
      <bottom style="hair"/>
    </border>
    <border>
      <left/>
      <right style="dotted"/>
      <top style="dotted"/>
      <bottom style="dotted"/>
    </border>
    <border>
      <left style="dotted"/>
      <right/>
      <top/>
      <bottom style="dotted"/>
    </border>
    <border>
      <left/>
      <right style="dotted"/>
      <top/>
      <bottom style="dotted"/>
    </border>
    <border>
      <left style="medium"/>
      <right style="thin"/>
      <top style="medium"/>
      <bottom style="thin"/>
    </border>
    <border>
      <left style="thin"/>
      <right style="thin"/>
      <top style="medium"/>
      <bottom style="thin"/>
    </border>
    <border>
      <left style="thin"/>
      <right style="medium"/>
      <top style="medium"/>
      <bottom style="thin"/>
    </border>
    <border>
      <left/>
      <right/>
      <top style="thin"/>
      <bottom style="thin"/>
    </border>
    <border>
      <left/>
      <right/>
      <top/>
      <bottom style="medium"/>
    </border>
    <border>
      <left/>
      <right/>
      <top/>
      <bottom style="thin"/>
    </border>
    <border>
      <left/>
      <right/>
      <top style="hair"/>
      <bottom/>
    </border>
  </borders>
  <cellStyleXfs count="23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5" fillId="0" borderId="0">
      <alignment/>
      <protection/>
    </xf>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68">
    <xf numFmtId="0" fontId="0" fillId="0" borderId="0" xfId="0"/>
    <xf numFmtId="0" fontId="25" fillId="2" borderId="1" xfId="0" applyFont="1" applyFill="1" applyBorder="1" applyAlignment="1" applyProtection="1">
      <alignment horizontal="center" vertical="center"/>
      <protection locked="0"/>
    </xf>
    <xf numFmtId="0" fontId="25" fillId="2" borderId="2"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protection locked="0"/>
    </xf>
    <xf numFmtId="0" fontId="19" fillId="3" borderId="4" xfId="23"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top" wrapText="1"/>
      <protection hidden="1"/>
    </xf>
    <xf numFmtId="0" fontId="18" fillId="4" borderId="0" xfId="0" applyFont="1" applyFill="1" applyAlignment="1" applyProtection="1">
      <alignment horizontal="center" vertical="center"/>
      <protection hidden="1"/>
    </xf>
    <xf numFmtId="0" fontId="14" fillId="4" borderId="0" xfId="0" applyFont="1" applyFill="1" applyBorder="1" applyAlignment="1" applyProtection="1">
      <alignment horizontal="center" vertical="center" wrapText="1"/>
      <protection hidden="1"/>
    </xf>
    <xf numFmtId="0" fontId="14" fillId="4" borderId="0" xfId="0" applyFont="1" applyFill="1" applyAlignment="1" applyProtection="1">
      <alignment horizontal="center" vertical="center"/>
      <protection hidden="1"/>
    </xf>
    <xf numFmtId="0" fontId="27" fillId="4" borderId="0" xfId="0" applyFont="1" applyFill="1" applyBorder="1" applyAlignment="1" applyProtection="1">
      <alignment horizontal="center" vertical="center" wrapText="1"/>
      <protection hidden="1"/>
    </xf>
    <xf numFmtId="0" fontId="14" fillId="4" borderId="0" xfId="0" applyFont="1" applyFill="1" applyAlignment="1" applyProtection="1">
      <alignment horizontal="center" vertical="center" wrapText="1"/>
      <protection hidden="1"/>
    </xf>
    <xf numFmtId="0" fontId="16" fillId="4" borderId="0" xfId="0" applyFont="1" applyFill="1" applyBorder="1" applyAlignment="1" applyProtection="1">
      <alignment vertical="center" wrapText="1"/>
      <protection hidden="1"/>
    </xf>
    <xf numFmtId="0" fontId="28" fillId="4" borderId="0" xfId="0" applyFont="1" applyFill="1" applyBorder="1" applyAlignment="1" applyProtection="1">
      <alignment horizontal="center" vertical="center" wrapText="1"/>
      <protection hidden="1"/>
    </xf>
    <xf numFmtId="0" fontId="9" fillId="4" borderId="5" xfId="0" applyFont="1" applyFill="1" applyBorder="1" applyAlignment="1" applyProtection="1">
      <alignment horizontal="center" vertical="center" wrapText="1"/>
      <protection hidden="1"/>
    </xf>
    <xf numFmtId="0" fontId="2" fillId="4" borderId="0" xfId="0" applyFont="1" applyFill="1" applyBorder="1" applyAlignment="1" applyProtection="1">
      <alignment vertical="center"/>
      <protection hidden="1"/>
    </xf>
    <xf numFmtId="0" fontId="2" fillId="4" borderId="0" xfId="0" applyFont="1" applyFill="1" applyBorder="1" applyAlignment="1" applyProtection="1">
      <alignment horizontal="center" vertical="center" wrapText="1"/>
      <protection hidden="1"/>
    </xf>
    <xf numFmtId="0" fontId="10" fillId="4" borderId="0" xfId="0" applyFont="1" applyFill="1" applyBorder="1" applyAlignment="1" applyProtection="1">
      <alignment wrapText="1"/>
      <protection hidden="1"/>
    </xf>
    <xf numFmtId="0" fontId="14" fillId="4" borderId="0" xfId="0" applyFont="1" applyFill="1" applyBorder="1" applyAlignment="1" applyProtection="1">
      <alignment horizontal="center" wrapText="1"/>
      <protection hidden="1"/>
    </xf>
    <xf numFmtId="0" fontId="22" fillId="4" borderId="6" xfId="23" applyFont="1" applyFill="1" applyBorder="1" applyAlignment="1" applyProtection="1">
      <alignment horizontal="center" vertical="center" wrapText="1"/>
      <protection hidden="1"/>
    </xf>
    <xf numFmtId="0" fontId="22" fillId="4" borderId="7" xfId="23" applyFont="1" applyFill="1" applyBorder="1" applyAlignment="1" applyProtection="1">
      <alignment horizontal="center" vertical="center" wrapText="1"/>
      <protection hidden="1"/>
    </xf>
    <xf numFmtId="0" fontId="22" fillId="4" borderId="8" xfId="23" applyFont="1" applyFill="1" applyBorder="1" applyAlignment="1" applyProtection="1">
      <alignment horizontal="center" vertical="center" wrapText="1"/>
      <protection hidden="1"/>
    </xf>
    <xf numFmtId="0" fontId="22" fillId="4" borderId="9" xfId="23" applyFont="1" applyFill="1" applyBorder="1" applyAlignment="1" applyProtection="1">
      <alignment horizontal="center" vertical="center" wrapText="1"/>
      <protection hidden="1"/>
    </xf>
    <xf numFmtId="0" fontId="22" fillId="4" borderId="4" xfId="23" applyFont="1" applyFill="1" applyBorder="1" applyAlignment="1" applyProtection="1">
      <alignment horizontal="center" vertical="center" wrapText="1"/>
      <protection hidden="1"/>
    </xf>
    <xf numFmtId="0" fontId="22" fillId="4" borderId="10" xfId="23" applyFont="1" applyFill="1" applyBorder="1" applyAlignment="1" applyProtection="1">
      <alignment horizontal="center" vertical="center" wrapText="1"/>
      <protection hidden="1"/>
    </xf>
    <xf numFmtId="0" fontId="22" fillId="4" borderId="11" xfId="23" applyFont="1" applyFill="1" applyBorder="1" applyAlignment="1" applyProtection="1">
      <alignment horizontal="center" vertical="center" wrapText="1"/>
      <protection hidden="1"/>
    </xf>
    <xf numFmtId="0" fontId="22" fillId="4" borderId="12" xfId="23" applyFont="1" applyFill="1" applyBorder="1" applyAlignment="1" applyProtection="1">
      <alignment horizontal="center" vertical="center" wrapText="1"/>
      <protection hidden="1"/>
    </xf>
    <xf numFmtId="0" fontId="22" fillId="4" borderId="13" xfId="23" applyFont="1" applyFill="1" applyBorder="1" applyAlignment="1" applyProtection="1">
      <alignment horizontal="center" vertical="center" wrapText="1"/>
      <protection hidden="1"/>
    </xf>
    <xf numFmtId="0" fontId="2" fillId="4" borderId="0" xfId="0" applyFont="1" applyFill="1" applyBorder="1" applyAlignment="1" applyProtection="1">
      <alignment horizontal="left" vertical="center" wrapText="1"/>
      <protection hidden="1"/>
    </xf>
    <xf numFmtId="0" fontId="15" fillId="4" borderId="0" xfId="0" applyFont="1" applyFill="1" applyBorder="1" applyAlignment="1" applyProtection="1">
      <alignment horizontal="center" vertical="center" wrapText="1"/>
      <protection hidden="1"/>
    </xf>
    <xf numFmtId="0" fontId="16" fillId="4" borderId="0" xfId="0" applyFont="1" applyFill="1" applyBorder="1" applyAlignment="1" applyProtection="1">
      <alignment horizontal="center" vertical="center" wrapText="1"/>
      <protection hidden="1"/>
    </xf>
    <xf numFmtId="0" fontId="15" fillId="4" borderId="0" xfId="0" applyFont="1" applyFill="1" applyAlignment="1" applyProtection="1">
      <alignment horizontal="center" vertical="center"/>
      <protection hidden="1"/>
    </xf>
    <xf numFmtId="0" fontId="16" fillId="4" borderId="14"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center" vertical="center"/>
      <protection hidden="1"/>
    </xf>
    <xf numFmtId="0" fontId="16" fillId="4" borderId="0" xfId="0" applyFont="1" applyFill="1" applyBorder="1" applyAlignment="1" applyProtection="1">
      <alignment horizontal="left" vertical="center" wrapText="1"/>
      <protection hidden="1"/>
    </xf>
    <xf numFmtId="0" fontId="15" fillId="4" borderId="0" xfId="0" applyFont="1" applyFill="1" applyBorder="1" applyAlignment="1" applyProtection="1">
      <alignment horizontal="center" vertical="center"/>
      <protection hidden="1"/>
    </xf>
    <xf numFmtId="0" fontId="2" fillId="4" borderId="0" xfId="23" applyFont="1" applyFill="1" applyBorder="1" applyAlignment="1" applyProtection="1">
      <alignment vertical="center" wrapText="1"/>
      <protection hidden="1"/>
    </xf>
    <xf numFmtId="0" fontId="13" fillId="4" borderId="0" xfId="0" applyFont="1" applyFill="1" applyAlignment="1" applyProtection="1">
      <alignment horizontal="center" vertical="top" wrapText="1"/>
      <protection hidden="1"/>
    </xf>
    <xf numFmtId="0" fontId="9" fillId="4" borderId="0"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center" vertical="center"/>
      <protection hidden="1"/>
    </xf>
    <xf numFmtId="0" fontId="16" fillId="4" borderId="5" xfId="0" applyFont="1" applyFill="1" applyBorder="1" applyAlignment="1" applyProtection="1">
      <alignment horizontal="center" vertical="center" wrapText="1"/>
      <protection hidden="1"/>
    </xf>
    <xf numFmtId="0" fontId="2" fillId="4" borderId="0" xfId="23" applyFont="1" applyFill="1" applyBorder="1" applyAlignment="1" applyProtection="1">
      <alignment horizontal="center" vertical="center"/>
      <protection hidden="1"/>
    </xf>
    <xf numFmtId="0" fontId="31" fillId="4"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29" fillId="4" borderId="0" xfId="0" applyFont="1" applyFill="1" applyAlignment="1" applyProtection="1">
      <alignment horizontal="center" vertical="center"/>
      <protection hidden="1"/>
    </xf>
    <xf numFmtId="0" fontId="29" fillId="4" borderId="0" xfId="0" applyFont="1" applyFill="1" applyBorder="1" applyAlignment="1" applyProtection="1">
      <alignment horizontal="center" vertical="center"/>
      <protection hidden="1"/>
    </xf>
    <xf numFmtId="0" fontId="33" fillId="4" borderId="0" xfId="0" applyFont="1" applyFill="1" applyBorder="1" applyAlignment="1" applyProtection="1">
      <alignment horizontal="center" vertical="center" wrapText="1"/>
      <protection hidden="1"/>
    </xf>
    <xf numFmtId="0" fontId="33" fillId="4" borderId="0" xfId="0" applyFont="1" applyFill="1" applyBorder="1" applyAlignment="1" applyProtection="1">
      <alignment horizontal="center" vertical="center"/>
      <protection hidden="1"/>
    </xf>
    <xf numFmtId="0" fontId="33" fillId="4" borderId="0" xfId="0" applyFont="1" applyFill="1" applyAlignment="1" applyProtection="1">
      <alignment horizontal="center" vertical="center" wrapText="1"/>
      <protection hidden="1"/>
    </xf>
    <xf numFmtId="0" fontId="30" fillId="4" borderId="0" xfId="0" applyFont="1" applyFill="1" applyBorder="1" applyAlignment="1" applyProtection="1">
      <alignment vertical="center" wrapText="1"/>
      <protection hidden="1"/>
    </xf>
    <xf numFmtId="0" fontId="31" fillId="4" borderId="0" xfId="0" applyFont="1" applyFill="1" applyBorder="1" applyAlignment="1" applyProtection="1">
      <alignment horizontal="center" vertical="center" wrapText="1"/>
      <protection hidden="1"/>
    </xf>
    <xf numFmtId="0" fontId="32" fillId="4" borderId="0" xfId="0" applyFont="1" applyFill="1" applyBorder="1" applyAlignment="1" applyProtection="1">
      <alignment vertical="center" wrapText="1"/>
      <protection hidden="1"/>
    </xf>
    <xf numFmtId="0" fontId="34" fillId="4" borderId="0" xfId="0" applyFont="1" applyFill="1" applyBorder="1" applyAlignment="1" applyProtection="1">
      <alignment horizontal="center" vertical="center" wrapText="1"/>
      <protection hidden="1"/>
    </xf>
    <xf numFmtId="0" fontId="29" fillId="4" borderId="0" xfId="0" applyFont="1" applyFill="1" applyBorder="1" applyAlignment="1" applyProtection="1">
      <alignment vertical="top" wrapText="1"/>
      <protection hidden="1"/>
    </xf>
    <xf numFmtId="0" fontId="33" fillId="4" borderId="0" xfId="0" applyFont="1" applyFill="1" applyBorder="1" applyAlignment="1" applyProtection="1">
      <alignment vertical="center" wrapText="1"/>
      <protection hidden="1"/>
    </xf>
    <xf numFmtId="0" fontId="29" fillId="4" borderId="0" xfId="0" applyFont="1" applyFill="1" applyBorder="1" applyAlignment="1" applyProtection="1">
      <alignment vertical="center" wrapText="1"/>
      <protection hidden="1"/>
    </xf>
    <xf numFmtId="0" fontId="33" fillId="4" borderId="0" xfId="0" applyFont="1" applyFill="1" applyBorder="1" applyAlignment="1" applyProtection="1">
      <alignment horizontal="center" wrapText="1"/>
      <protection hidden="1"/>
    </xf>
    <xf numFmtId="0" fontId="29" fillId="4" borderId="0" xfId="0" applyFont="1" applyFill="1" applyBorder="1" applyAlignment="1" applyProtection="1">
      <alignment horizontal="center" vertical="center" wrapText="1"/>
      <protection hidden="1"/>
    </xf>
    <xf numFmtId="0" fontId="29" fillId="4" borderId="0" xfId="0" applyFont="1" applyFill="1" applyBorder="1" applyAlignment="1" applyProtection="1">
      <alignment wrapText="1"/>
      <protection hidden="1"/>
    </xf>
    <xf numFmtId="0" fontId="29" fillId="4" borderId="0" xfId="0" applyFont="1" applyFill="1" applyBorder="1" applyAlignment="1" applyProtection="1">
      <alignment horizontal="center" wrapText="1"/>
      <protection hidden="1"/>
    </xf>
    <xf numFmtId="0" fontId="29" fillId="4" borderId="0" xfId="23" applyFont="1" applyFill="1" applyBorder="1" applyAlignment="1" applyProtection="1">
      <alignment vertical="center" wrapText="1"/>
      <protection hidden="1"/>
    </xf>
    <xf numFmtId="0" fontId="29" fillId="4" borderId="0" xfId="23" applyFont="1" applyFill="1" applyBorder="1" applyAlignment="1" applyProtection="1">
      <alignment vertical="top" wrapText="1"/>
      <protection hidden="1"/>
    </xf>
    <xf numFmtId="0" fontId="13" fillId="4" borderId="0" xfId="0"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wrapText="1"/>
      <protection hidden="1"/>
    </xf>
    <xf numFmtId="0" fontId="16" fillId="5" borderId="4" xfId="0" applyFont="1" applyFill="1" applyBorder="1" applyAlignment="1" applyProtection="1">
      <alignment horizontal="center" vertical="center"/>
      <protection locked="0"/>
    </xf>
    <xf numFmtId="0" fontId="13" fillId="6" borderId="0" xfId="0" applyFont="1" applyFill="1" applyAlignment="1" applyProtection="1">
      <alignment horizontal="center" vertical="top" wrapText="1"/>
      <protection hidden="1"/>
    </xf>
    <xf numFmtId="0" fontId="13" fillId="6" borderId="0" xfId="0" applyFont="1" applyFill="1" applyAlignment="1" applyProtection="1">
      <alignment horizontal="center" wrapText="1"/>
      <protection hidden="1"/>
    </xf>
    <xf numFmtId="0" fontId="13" fillId="6" borderId="0" xfId="0" applyFont="1" applyFill="1" applyAlignment="1" applyProtection="1">
      <alignment horizontal="center" vertical="center" wrapText="1"/>
      <protection hidden="1"/>
    </xf>
    <xf numFmtId="0" fontId="0" fillId="4" borderId="0" xfId="0" applyFill="1" applyProtection="1">
      <protection hidden="1" locked="0"/>
    </xf>
    <xf numFmtId="0" fontId="21" fillId="4" borderId="0" xfId="0" applyFont="1" applyFill="1" applyProtection="1">
      <protection hidden="1" locked="0"/>
    </xf>
    <xf numFmtId="0" fontId="0" fillId="4" borderId="0" xfId="0" applyFill="1" applyProtection="1">
      <protection hidden="1"/>
    </xf>
    <xf numFmtId="0" fontId="15" fillId="4" borderId="4" xfId="0" applyFont="1" applyFill="1" applyBorder="1" applyAlignment="1" applyProtection="1">
      <alignment horizontal="center" vertical="center" wrapText="1"/>
      <protection hidden="1"/>
    </xf>
    <xf numFmtId="0" fontId="15" fillId="4" borderId="0" xfId="0" applyFont="1" applyFill="1" applyBorder="1" applyAlignment="1" applyProtection="1">
      <alignment vertical="top" wrapText="1"/>
      <protection hidden="1"/>
    </xf>
    <xf numFmtId="0" fontId="29" fillId="4" borderId="0" xfId="23" applyFont="1" applyFill="1" applyAlignment="1" applyProtection="1">
      <alignment horizontal="center"/>
      <protection hidden="1" locked="0"/>
    </xf>
    <xf numFmtId="0" fontId="9" fillId="4" borderId="5" xfId="0" applyFont="1" applyFill="1" applyBorder="1" applyAlignment="1">
      <alignment horizontal="center" vertical="center" wrapText="1"/>
    </xf>
    <xf numFmtId="0" fontId="38" fillId="4" borderId="0" xfId="0" applyFont="1" applyFill="1" applyProtection="1">
      <protection hidden="1" locked="0"/>
    </xf>
    <xf numFmtId="0" fontId="2" fillId="4" borderId="0" xfId="0" applyFont="1" applyFill="1" applyBorder="1" applyAlignment="1" applyProtection="1">
      <alignment horizontal="left" vertical="center"/>
      <protection hidden="1"/>
    </xf>
    <xf numFmtId="0" fontId="29" fillId="4" borderId="0" xfId="23" applyFont="1" applyFill="1" applyAlignment="1" applyProtection="1">
      <alignment horizontal="left"/>
      <protection hidden="1" locked="0"/>
    </xf>
    <xf numFmtId="0" fontId="0" fillId="4" borderId="0" xfId="0" applyFill="1" applyAlignment="1" applyProtection="1">
      <alignment horizontal="left"/>
      <protection hidden="1"/>
    </xf>
    <xf numFmtId="0" fontId="0" fillId="4" borderId="0" xfId="0" applyFill="1" applyAlignment="1" applyProtection="1">
      <alignment horizontal="left"/>
      <protection hidden="1" locked="0"/>
    </xf>
    <xf numFmtId="0" fontId="12" fillId="4" borderId="15" xfId="23" applyFont="1" applyFill="1" applyBorder="1" applyAlignment="1" applyProtection="1">
      <alignment horizontal="right" vertical="center"/>
      <protection hidden="1" locked="0"/>
    </xf>
    <xf numFmtId="0" fontId="12" fillId="4" borderId="16" xfId="23" applyFont="1" applyFill="1" applyBorder="1" applyAlignment="1" applyProtection="1">
      <alignment horizontal="right" vertical="center"/>
      <protection hidden="1" locked="0"/>
    </xf>
    <xf numFmtId="49" fontId="12" fillId="4" borderId="17" xfId="23" applyNumberFormat="1" applyFont="1" applyFill="1" applyBorder="1" applyAlignment="1" applyProtection="1">
      <alignment horizontal="left" vertical="center"/>
      <protection hidden="1" locked="0"/>
    </xf>
    <xf numFmtId="0" fontId="12" fillId="4" borderId="18" xfId="23" applyFont="1" applyFill="1" applyBorder="1" applyAlignment="1" applyProtection="1">
      <alignment horizontal="right" vertical="center"/>
      <protection hidden="1" locked="0"/>
    </xf>
    <xf numFmtId="49" fontId="12" fillId="4" borderId="19" xfId="23" applyNumberFormat="1" applyFont="1" applyFill="1" applyBorder="1" applyAlignment="1" applyProtection="1">
      <alignment horizontal="left" vertical="center"/>
      <protection hidden="1" locked="0"/>
    </xf>
    <xf numFmtId="0" fontId="12" fillId="4" borderId="20" xfId="23" applyFont="1" applyFill="1" applyBorder="1" applyAlignment="1" applyProtection="1">
      <alignment horizontal="right" vertical="center"/>
      <protection hidden="1" locked="0"/>
    </xf>
    <xf numFmtId="0" fontId="12" fillId="4" borderId="21" xfId="23" applyFont="1" applyFill="1" applyBorder="1" applyAlignment="1" applyProtection="1">
      <alignment horizontal="right" vertical="center"/>
      <protection hidden="1" locked="0"/>
    </xf>
    <xf numFmtId="49" fontId="12" fillId="4" borderId="22" xfId="23" applyNumberFormat="1" applyFont="1" applyFill="1" applyBorder="1" applyAlignment="1" applyProtection="1">
      <alignment horizontal="left" vertical="center"/>
      <protection hidden="1" locked="0"/>
    </xf>
    <xf numFmtId="0" fontId="12" fillId="4" borderId="23" xfId="23" applyFont="1" applyFill="1" applyBorder="1" applyAlignment="1" applyProtection="1">
      <alignment horizontal="right" vertical="center"/>
      <protection hidden="1" locked="0"/>
    </xf>
    <xf numFmtId="49" fontId="12" fillId="4" borderId="24" xfId="23" applyNumberFormat="1" applyFont="1" applyFill="1" applyBorder="1" applyAlignment="1" applyProtection="1">
      <alignment horizontal="left" vertical="center"/>
      <protection hidden="1" locked="0"/>
    </xf>
    <xf numFmtId="0" fontId="40" fillId="0" borderId="0" xfId="23" applyFont="1" applyFill="1" applyProtection="1">
      <alignment/>
      <protection hidden="1" locked="0"/>
    </xf>
    <xf numFmtId="0" fontId="41" fillId="4" borderId="4" xfId="23" applyFont="1" applyFill="1" applyBorder="1" applyAlignment="1" applyProtection="1">
      <alignment horizontal="center" vertical="center" wrapText="1"/>
      <protection hidden="1" locked="0"/>
    </xf>
    <xf numFmtId="0" fontId="45" fillId="0" borderId="0" xfId="23" applyFont="1" applyFill="1" applyProtection="1">
      <alignment/>
      <protection hidden="1" locked="0"/>
    </xf>
    <xf numFmtId="0" fontId="11" fillId="4" borderId="6" xfId="23" applyFont="1" applyFill="1" applyBorder="1" applyAlignment="1" applyProtection="1">
      <alignment horizontal="center" vertical="center" wrapText="1"/>
      <protection hidden="1" locked="0"/>
    </xf>
    <xf numFmtId="0" fontId="11" fillId="4" borderId="7" xfId="23" applyFont="1" applyFill="1" applyBorder="1" applyAlignment="1" applyProtection="1">
      <alignment horizontal="center" vertical="center" wrapText="1"/>
      <protection hidden="1" locked="0"/>
    </xf>
    <xf numFmtId="0" fontId="11" fillId="4" borderId="8" xfId="23" applyFont="1" applyFill="1" applyBorder="1" applyAlignment="1" applyProtection="1">
      <alignment horizontal="center" vertical="center" wrapText="1"/>
      <protection hidden="1" locked="0"/>
    </xf>
    <xf numFmtId="0" fontId="11" fillId="4" borderId="0" xfId="23" applyFont="1" applyFill="1" applyBorder="1" applyAlignment="1" applyProtection="1">
      <alignment horizontal="center" vertical="center" wrapText="1"/>
      <protection hidden="1" locked="0"/>
    </xf>
    <xf numFmtId="0" fontId="11" fillId="4" borderId="25" xfId="23" applyFont="1" applyFill="1" applyBorder="1" applyAlignment="1" applyProtection="1">
      <alignment horizontal="center" vertical="center" wrapText="1"/>
      <protection hidden="1" locked="0"/>
    </xf>
    <xf numFmtId="0" fontId="11" fillId="4" borderId="26" xfId="23" applyFont="1" applyFill="1" applyBorder="1" applyAlignment="1" applyProtection="1">
      <alignment horizontal="center" vertical="center" wrapText="1"/>
      <protection hidden="1" locked="0"/>
    </xf>
    <xf numFmtId="0" fontId="11" fillId="4" borderId="27" xfId="23" applyFont="1" applyFill="1" applyBorder="1" applyAlignment="1" applyProtection="1">
      <alignment horizontal="center" vertical="center" wrapText="1"/>
      <protection hidden="1" locked="0"/>
    </xf>
    <xf numFmtId="0" fontId="11" fillId="0" borderId="0" xfId="23" applyFont="1" applyFill="1" applyAlignment="1" applyProtection="1">
      <alignment horizontal="center" vertical="center" wrapText="1"/>
      <protection hidden="1" locked="0"/>
    </xf>
    <xf numFmtId="0" fontId="11" fillId="4" borderId="9" xfId="23" applyFont="1" applyFill="1" applyBorder="1" applyAlignment="1" applyProtection="1">
      <alignment horizontal="center" vertical="center" wrapText="1"/>
      <protection hidden="1" locked="0"/>
    </xf>
    <xf numFmtId="0" fontId="11" fillId="4" borderId="4" xfId="23" applyFont="1" applyFill="1" applyBorder="1" applyAlignment="1" applyProtection="1">
      <alignment horizontal="center" vertical="center" wrapText="1"/>
      <protection hidden="1" locked="0"/>
    </xf>
    <xf numFmtId="0" fontId="11" fillId="4" borderId="10" xfId="23" applyFont="1" applyFill="1" applyBorder="1" applyAlignment="1" applyProtection="1">
      <alignment horizontal="center" vertical="center" wrapText="1"/>
      <protection hidden="1" locked="0"/>
    </xf>
    <xf numFmtId="0" fontId="11" fillId="4" borderId="11" xfId="23" applyFont="1" applyFill="1" applyBorder="1" applyAlignment="1" applyProtection="1">
      <alignment horizontal="center" vertical="center" wrapText="1"/>
      <protection hidden="1" locked="0"/>
    </xf>
    <xf numFmtId="0" fontId="11" fillId="4" borderId="12" xfId="23" applyFont="1" applyFill="1" applyBorder="1" applyAlignment="1" applyProtection="1">
      <alignment horizontal="center" vertical="center" wrapText="1"/>
      <protection hidden="1" locked="0"/>
    </xf>
    <xf numFmtId="0" fontId="11" fillId="4" borderId="13" xfId="23" applyFont="1" applyFill="1" applyBorder="1" applyAlignment="1" applyProtection="1">
      <alignment horizontal="center" vertical="center" wrapText="1"/>
      <protection hidden="1" locked="0"/>
    </xf>
    <xf numFmtId="0" fontId="44" fillId="4" borderId="1" xfId="23" applyFont="1" applyFill="1" applyBorder="1" applyAlignment="1" applyProtection="1">
      <alignment horizontal="center" vertical="center"/>
      <protection hidden="1" locked="0"/>
    </xf>
    <xf numFmtId="0" fontId="44" fillId="4" borderId="2" xfId="23" applyFont="1" applyFill="1" applyBorder="1" applyAlignment="1" applyProtection="1">
      <alignment horizontal="center" vertical="center"/>
      <protection hidden="1" locked="0"/>
    </xf>
    <xf numFmtId="0" fontId="44" fillId="4" borderId="3" xfId="23" applyFont="1" applyFill="1" applyBorder="1" applyAlignment="1" applyProtection="1">
      <alignment horizontal="center" vertical="center"/>
      <protection hidden="1" locked="0"/>
    </xf>
    <xf numFmtId="0" fontId="44" fillId="4" borderId="0" xfId="23" applyFont="1" applyFill="1" applyBorder="1" applyAlignment="1" applyProtection="1">
      <alignment horizontal="center" vertical="center"/>
      <protection hidden="1" locked="0"/>
    </xf>
    <xf numFmtId="0" fontId="44" fillId="0" borderId="0" xfId="23" applyFont="1" applyFill="1" applyBorder="1" applyAlignment="1" applyProtection="1">
      <alignment vertical="center"/>
      <protection hidden="1" locked="0"/>
    </xf>
    <xf numFmtId="0" fontId="37" fillId="4" borderId="0" xfId="23" applyFont="1" applyFill="1" applyAlignment="1" applyProtection="1">
      <alignment horizontal="left"/>
      <protection hidden="1" locked="0"/>
    </xf>
    <xf numFmtId="0" fontId="2" fillId="0" borderId="0" xfId="23" applyFont="1" applyFill="1" applyAlignment="1" applyProtection="1">
      <alignment/>
      <protection hidden="1" locked="0"/>
    </xf>
    <xf numFmtId="0" fontId="37" fillId="4" borderId="0" xfId="23" applyFont="1" applyFill="1" applyAlignment="1" applyProtection="1">
      <alignment horizontal="left" vertical="center"/>
      <protection hidden="1" locked="0"/>
    </xf>
    <xf numFmtId="0" fontId="2" fillId="4" borderId="0" xfId="23" applyFont="1" applyFill="1" applyAlignment="1" applyProtection="1">
      <alignment horizontal="center" vertical="center"/>
      <protection hidden="1" locked="0"/>
    </xf>
    <xf numFmtId="0" fontId="9" fillId="4" borderId="0" xfId="23" applyFont="1" applyFill="1" applyAlignment="1" applyProtection="1">
      <alignment horizontal="center" vertical="center"/>
      <protection hidden="1" locked="0"/>
    </xf>
    <xf numFmtId="0" fontId="37" fillId="4" borderId="0" xfId="23" applyFont="1" applyFill="1" applyAlignment="1" applyProtection="1">
      <alignment vertical="center"/>
      <protection hidden="1" locked="0"/>
    </xf>
    <xf numFmtId="0" fontId="2" fillId="4" borderId="0" xfId="23" applyFont="1" applyFill="1" applyBorder="1" applyAlignment="1" applyProtection="1">
      <alignment horizontal="center" vertical="center"/>
      <protection hidden="1" locked="0"/>
    </xf>
    <xf numFmtId="0" fontId="2" fillId="0" borderId="0" xfId="23" applyFont="1" applyFill="1" applyAlignment="1" applyProtection="1">
      <alignment vertical="center"/>
      <protection hidden="1" locked="0"/>
    </xf>
    <xf numFmtId="0" fontId="6" fillId="4" borderId="0" xfId="23" applyFont="1" applyFill="1" applyAlignment="1" applyProtection="1">
      <alignment horizontal="center" vertical="center"/>
      <protection hidden="1" locked="0"/>
    </xf>
    <xf numFmtId="0" fontId="43" fillId="4" borderId="0" xfId="23" applyFont="1" applyFill="1" applyAlignment="1" applyProtection="1">
      <alignment horizontal="center" vertical="center"/>
      <protection hidden="1" locked="0"/>
    </xf>
    <xf numFmtId="0" fontId="42" fillId="4" borderId="0" xfId="23" applyFont="1" applyFill="1" applyAlignment="1" applyProtection="1">
      <alignment vertical="center"/>
      <protection hidden="1" locked="0"/>
    </xf>
    <xf numFmtId="0" fontId="6" fillId="4" borderId="0" xfId="23" applyFont="1" applyFill="1" applyBorder="1" applyAlignment="1" applyProtection="1">
      <alignment horizontal="center" vertical="center"/>
      <protection hidden="1" locked="0"/>
    </xf>
    <xf numFmtId="0" fontId="42" fillId="4" borderId="0" xfId="23" applyFont="1" applyFill="1" applyAlignment="1" applyProtection="1">
      <alignment horizontal="left" vertical="center"/>
      <protection hidden="1" locked="0"/>
    </xf>
    <xf numFmtId="0" fontId="6" fillId="0" borderId="0" xfId="23" applyFont="1" applyFill="1" applyAlignment="1" applyProtection="1">
      <alignment horizontal="center" vertical="center"/>
      <protection hidden="1" locked="0"/>
    </xf>
    <xf numFmtId="0" fontId="9" fillId="4" borderId="0" xfId="23" applyFont="1" applyFill="1" applyBorder="1" applyAlignment="1" applyProtection="1">
      <alignment horizontal="center"/>
      <protection hidden="1" locked="0"/>
    </xf>
    <xf numFmtId="0" fontId="37" fillId="4" borderId="0" xfId="23" applyFont="1" applyFill="1" applyAlignment="1" applyProtection="1">
      <alignment horizontal="right"/>
      <protection hidden="1" locked="0"/>
    </xf>
    <xf numFmtId="0" fontId="9" fillId="0" borderId="0" xfId="23" applyFont="1" applyFill="1" applyBorder="1" applyAlignment="1" applyProtection="1">
      <alignment horizontal="center"/>
      <protection hidden="1" locked="0"/>
    </xf>
    <xf numFmtId="0" fontId="46" fillId="4" borderId="4" xfId="0" applyFont="1" applyFill="1" applyBorder="1" applyAlignment="1" applyProtection="1">
      <alignment horizontal="center" vertical="center" wrapText="1"/>
      <protection hidden="1" locked="0"/>
    </xf>
    <xf numFmtId="0" fontId="47" fillId="4" borderId="0" xfId="0" applyFont="1" applyFill="1" applyBorder="1" applyAlignment="1" applyProtection="1">
      <alignment horizontal="center" vertical="center"/>
      <protection hidden="1"/>
    </xf>
    <xf numFmtId="0" fontId="48" fillId="4" borderId="0" xfId="0" applyFont="1" applyFill="1" applyAlignment="1" applyProtection="1">
      <alignment horizontal="center" vertical="center"/>
      <protection hidden="1"/>
    </xf>
    <xf numFmtId="0" fontId="47" fillId="4" borderId="0" xfId="0" applyFont="1" applyFill="1" applyAlignment="1" applyProtection="1">
      <alignment horizontal="center" vertical="center"/>
      <protection hidden="1"/>
    </xf>
    <xf numFmtId="0" fontId="49" fillId="4" borderId="0" xfId="0" applyFont="1" applyFill="1" applyAlignment="1" applyProtection="1">
      <alignment horizontal="center" vertical="center"/>
      <protection hidden="1"/>
    </xf>
    <xf numFmtId="0" fontId="47" fillId="4" borderId="0" xfId="0" applyFont="1" applyFill="1" applyBorder="1" applyProtection="1">
      <protection hidden="1"/>
    </xf>
    <xf numFmtId="0" fontId="49" fillId="4" borderId="0" xfId="0" applyFont="1" applyFill="1" applyProtection="1">
      <protection hidden="1"/>
    </xf>
    <xf numFmtId="0" fontId="47" fillId="4" borderId="0" xfId="0" applyFont="1" applyFill="1" applyProtection="1">
      <protection hidden="1"/>
    </xf>
    <xf numFmtId="0" fontId="49" fillId="4" borderId="0" xfId="0" applyFont="1" applyFill="1" applyBorder="1" applyProtection="1">
      <protection hidden="1"/>
    </xf>
    <xf numFmtId="0" fontId="47" fillId="4" borderId="0" xfId="23" applyFont="1" applyFill="1" applyAlignment="1" applyProtection="1">
      <alignment vertical="center"/>
      <protection hidden="1"/>
    </xf>
    <xf numFmtId="0" fontId="47" fillId="4" borderId="0" xfId="23" applyFont="1" applyFill="1" applyAlignment="1" applyProtection="1">
      <alignment horizontal="center" vertical="center"/>
      <protection hidden="1"/>
    </xf>
    <xf numFmtId="0" fontId="47" fillId="4" borderId="0" xfId="23" applyFont="1" applyFill="1" applyAlignment="1" applyProtection="1">
      <alignment vertical="center" wrapText="1"/>
      <protection hidden="1"/>
    </xf>
    <xf numFmtId="0" fontId="47" fillId="4" borderId="0" xfId="23" applyFont="1" applyFill="1" applyAlignment="1" applyProtection="1">
      <alignment horizontal="center" vertical="center" wrapText="1"/>
      <protection hidden="1"/>
    </xf>
    <xf numFmtId="0" fontId="15" fillId="4" borderId="0" xfId="0" applyFont="1" applyFill="1" applyBorder="1" applyAlignment="1" applyProtection="1">
      <alignment horizontal="left" vertical="top" wrapText="1"/>
      <protection hidden="1"/>
    </xf>
    <xf numFmtId="0" fontId="15" fillId="4" borderId="0" xfId="0" applyFont="1" applyFill="1" applyBorder="1" applyAlignment="1">
      <alignment horizontal="left" vertical="top" wrapText="1"/>
    </xf>
    <xf numFmtId="0" fontId="23" fillId="4" borderId="0" xfId="23" applyFont="1" applyFill="1" applyBorder="1" applyAlignment="1">
      <alignment horizontal="left" vertical="top" wrapText="1"/>
      <protection/>
    </xf>
    <xf numFmtId="0" fontId="2" fillId="4" borderId="0" xfId="23" applyFont="1" applyFill="1" applyBorder="1" applyAlignment="1">
      <alignment horizontal="left" vertical="top" wrapText="1"/>
      <protection/>
    </xf>
    <xf numFmtId="0" fontId="36" fillId="4" borderId="5" xfId="0" applyFont="1" applyFill="1" applyBorder="1" applyAlignment="1">
      <alignment horizontal="center" vertical="center" wrapText="1"/>
    </xf>
    <xf numFmtId="0" fontId="36" fillId="4" borderId="28" xfId="0" applyFont="1" applyFill="1" applyBorder="1" applyAlignment="1">
      <alignment horizontal="center" vertical="center" wrapText="1"/>
    </xf>
    <xf numFmtId="0" fontId="36" fillId="4" borderId="14" xfId="0" applyFont="1" applyFill="1" applyBorder="1" applyAlignment="1">
      <alignment horizontal="center" vertical="center" wrapText="1"/>
    </xf>
    <xf numFmtId="0" fontId="10" fillId="4" borderId="29" xfId="0" applyFont="1" applyFill="1" applyBorder="1" applyAlignment="1" applyProtection="1">
      <alignment horizontal="center" vertical="center" wrapText="1"/>
      <protection hidden="1"/>
    </xf>
    <xf numFmtId="0" fontId="17" fillId="4" borderId="0" xfId="0" applyFont="1" applyFill="1" applyBorder="1" applyAlignment="1" applyProtection="1">
      <alignment horizontal="center" vertical="center" wrapText="1"/>
      <protection hidden="1"/>
    </xf>
    <xf numFmtId="0" fontId="24" fillId="4" borderId="30" xfId="0" applyFont="1" applyFill="1" applyBorder="1" applyAlignment="1">
      <alignment horizontal="center" vertical="center" wrapText="1"/>
    </xf>
    <xf numFmtId="0" fontId="24" fillId="2" borderId="5" xfId="0" applyFont="1" applyFill="1" applyBorder="1" applyAlignment="1" applyProtection="1">
      <alignment horizontal="center" vertical="center" wrapText="1"/>
      <protection locked="0"/>
    </xf>
    <xf numFmtId="0" fontId="24" fillId="2" borderId="28" xfId="0" applyFont="1" applyFill="1" applyBorder="1" applyAlignment="1" applyProtection="1">
      <alignment horizontal="center" vertical="center" wrapText="1"/>
      <protection locked="0"/>
    </xf>
    <xf numFmtId="0" fontId="24" fillId="2" borderId="14" xfId="0" applyFont="1" applyFill="1" applyBorder="1" applyAlignment="1" applyProtection="1">
      <alignment horizontal="center" vertical="center" wrapText="1"/>
      <protection locked="0"/>
    </xf>
    <xf numFmtId="0" fontId="15" fillId="4" borderId="0" xfId="0" applyFont="1" applyFill="1" applyBorder="1" applyAlignment="1" applyProtection="1">
      <alignment horizontal="left" vertical="center" wrapText="1"/>
      <protection hidden="1"/>
    </xf>
    <xf numFmtId="0" fontId="24" fillId="4"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35" fillId="4" borderId="29" xfId="23" applyFont="1" applyFill="1" applyBorder="1" applyAlignment="1" applyProtection="1">
      <alignment horizontal="center"/>
      <protection hidden="1"/>
    </xf>
    <xf numFmtId="0" fontId="39" fillId="4" borderId="31" xfId="0" applyFont="1" applyFill="1" applyBorder="1" applyAlignment="1" applyProtection="1">
      <alignment horizontal="center" vertical="top"/>
      <protection hidden="1"/>
    </xf>
    <xf numFmtId="0" fontId="20" fillId="4" borderId="1" xfId="23" applyFont="1" applyFill="1" applyBorder="1" applyAlignment="1" applyProtection="1">
      <alignment horizontal="center" vertical="center"/>
      <protection hidden="1" locked="0"/>
    </xf>
    <xf numFmtId="0" fontId="20" fillId="4" borderId="2" xfId="23" applyFont="1" applyFill="1" applyBorder="1" applyAlignment="1" applyProtection="1">
      <alignment horizontal="center" vertical="center"/>
      <protection hidden="1" locked="0"/>
    </xf>
    <xf numFmtId="0" fontId="20" fillId="4" borderId="3" xfId="23" applyFont="1" applyFill="1" applyBorder="1" applyAlignment="1" applyProtection="1">
      <alignment horizontal="center" vertical="center"/>
      <protection hidden="1" locked="0"/>
    </xf>
    <xf numFmtId="0" fontId="12" fillId="4" borderId="1" xfId="23" applyFont="1" applyFill="1" applyBorder="1" applyAlignment="1" applyProtection="1">
      <alignment horizontal="center" vertical="center" wrapText="1"/>
      <protection hidden="1" locked="0"/>
    </xf>
    <xf numFmtId="0" fontId="12" fillId="4" borderId="2" xfId="23" applyFont="1" applyFill="1" applyBorder="1" applyAlignment="1" applyProtection="1">
      <alignment horizontal="center" vertical="center" wrapText="1"/>
      <protection hidden="1" locked="0"/>
    </xf>
    <xf numFmtId="0" fontId="12" fillId="4" borderId="3" xfId="23" applyFont="1" applyFill="1" applyBorder="1" applyAlignment="1" applyProtection="1">
      <alignment horizontal="center" vertical="center" wrapText="1"/>
      <protection hidden="1" locked="0"/>
    </xf>
    <xf numFmtId="0" fontId="12" fillId="4" borderId="2" xfId="23" applyFont="1" applyFill="1" applyBorder="1" applyAlignment="1" applyProtection="1">
      <alignment horizontal="center" vertical="center"/>
      <protection hidden="1" locked="0"/>
    </xf>
    <xf numFmtId="0" fontId="12" fillId="4" borderId="3" xfId="23" applyFont="1" applyFill="1" applyBorder="1" applyAlignment="1" applyProtection="1">
      <alignment horizontal="center" vertical="center"/>
      <protection hidden="1" locked="0"/>
    </xf>
    <xf numFmtId="0" fontId="48" fillId="4" borderId="0" xfId="0" applyFont="1" applyFill="1" applyBorder="1" applyAlignment="1" applyProtection="1">
      <alignment horizontal="center" vertical="center"/>
      <protection locked="0"/>
    </xf>
  </cellXfs>
  <cellStyles count="2354">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Normal 4"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 name="Hyperlink" xfId="72"/>
    <cellStyle name="Followed Hyperlink" xfId="73"/>
    <cellStyle name="Hyperlink" xfId="74"/>
    <cellStyle name="Followed Hyperlink" xfId="75"/>
    <cellStyle name="Hyperlink" xfId="76"/>
    <cellStyle name="Followed Hyperlink" xfId="77"/>
    <cellStyle name="Hyperlink" xfId="78"/>
    <cellStyle name="Followed Hyperlink" xfId="79"/>
    <cellStyle name="Hyperlink" xfId="80"/>
    <cellStyle name="Followed Hyperlink" xfId="81"/>
    <cellStyle name="Hyperlink" xfId="82"/>
    <cellStyle name="Followed Hyperlink" xfId="83"/>
    <cellStyle name="Hyperlink" xfId="84"/>
    <cellStyle name="Followed Hyperlink" xfId="85"/>
    <cellStyle name="Hyperlink" xfId="86"/>
    <cellStyle name="Followed Hyperlink" xfId="87"/>
    <cellStyle name="Hyperlink" xfId="88"/>
    <cellStyle name="Followed Hyperlink" xfId="89"/>
    <cellStyle name="Hyperlink" xfId="90"/>
    <cellStyle name="Followed Hyperlink" xfId="91"/>
    <cellStyle name="Hyperlink" xfId="92"/>
    <cellStyle name="Followed Hyperlink" xfId="93"/>
    <cellStyle name="Hyperlink" xfId="94"/>
    <cellStyle name="Followed Hyperlink" xfId="95"/>
    <cellStyle name="Hyperlink" xfId="96"/>
    <cellStyle name="Followed Hyperlink" xfId="97"/>
    <cellStyle name="Hyperlink" xfId="98"/>
    <cellStyle name="Followed Hyperlink" xfId="99"/>
    <cellStyle name="Hyperlink" xfId="100"/>
    <cellStyle name="Followed Hyperlink" xfId="101"/>
    <cellStyle name="Hyperlink" xfId="102"/>
    <cellStyle name="Followed Hyperlink" xfId="103"/>
    <cellStyle name="Hyperlink" xfId="104"/>
    <cellStyle name="Followed Hyperlink" xfId="105"/>
    <cellStyle name="Hyperlink" xfId="106"/>
    <cellStyle name="Followed Hyperlink" xfId="107"/>
    <cellStyle name="Hyperlink" xfId="108"/>
    <cellStyle name="Followed Hyperlink" xfId="109"/>
    <cellStyle name="Hyperlink" xfId="110"/>
    <cellStyle name="Followed Hyperlink" xfId="111"/>
    <cellStyle name="Hyperlink" xfId="112"/>
    <cellStyle name="Followed Hyperlink" xfId="113"/>
    <cellStyle name="Hyperlink" xfId="114"/>
    <cellStyle name="Followed Hyperlink" xfId="115"/>
    <cellStyle name="Hyperlink" xfId="116"/>
    <cellStyle name="Followed Hyperlink" xfId="117"/>
    <cellStyle name="Hyperlink" xfId="118"/>
    <cellStyle name="Followed Hyperlink" xfId="119"/>
    <cellStyle name="Hyperlink" xfId="120"/>
    <cellStyle name="Followed Hyperlink" xfId="121"/>
    <cellStyle name="Hyperlink" xfId="122"/>
    <cellStyle name="Followed Hyperlink" xfId="123"/>
    <cellStyle name="Hyperlink" xfId="124"/>
    <cellStyle name="Followed Hyperlink" xfId="125"/>
    <cellStyle name="Hyperlink" xfId="126"/>
    <cellStyle name="Followed Hyperlink" xfId="127"/>
    <cellStyle name="Hyperlink" xfId="128"/>
    <cellStyle name="Followed Hyperlink" xfId="129"/>
    <cellStyle name="Hyperlink" xfId="130"/>
    <cellStyle name="Followed Hyperlink" xfId="131"/>
    <cellStyle name="Hyperlink" xfId="132"/>
    <cellStyle name="Followed Hyperlink" xfId="133"/>
    <cellStyle name="Hyperlink" xfId="134"/>
    <cellStyle name="Followed Hyperlink" xfId="135"/>
    <cellStyle name="Hyperlink" xfId="136"/>
    <cellStyle name="Followed Hyperlink" xfId="137"/>
    <cellStyle name="Hyperlink" xfId="138"/>
    <cellStyle name="Followed Hyperlink" xfId="139"/>
    <cellStyle name="Hyperlink" xfId="140"/>
    <cellStyle name="Followed Hyperlink" xfId="141"/>
    <cellStyle name="Hyperlink" xfId="142"/>
    <cellStyle name="Followed Hyperlink" xfId="143"/>
    <cellStyle name="Hyperlink" xfId="144"/>
    <cellStyle name="Followed Hyperlink" xfId="145"/>
    <cellStyle name="Hyperlink" xfId="146"/>
    <cellStyle name="Followed Hyperlink" xfId="147"/>
    <cellStyle name="Hyperlink" xfId="148"/>
    <cellStyle name="Followed Hyperlink" xfId="149"/>
    <cellStyle name="Hyperlink" xfId="150"/>
    <cellStyle name="Followed Hyperlink" xfId="151"/>
    <cellStyle name="Hyperlink" xfId="152"/>
    <cellStyle name="Followed Hyperlink" xfId="153"/>
    <cellStyle name="Hyperlink" xfId="154"/>
    <cellStyle name="Followed Hyperlink" xfId="155"/>
    <cellStyle name="Hyperlink" xfId="156"/>
    <cellStyle name="Followed Hyperlink" xfId="157"/>
    <cellStyle name="Hyperlink" xfId="158"/>
    <cellStyle name="Followed Hyperlink" xfId="159"/>
    <cellStyle name="Hyperlink" xfId="160"/>
    <cellStyle name="Followed Hyperlink" xfId="161"/>
    <cellStyle name="Hyperlink" xfId="162"/>
    <cellStyle name="Followed Hyperlink" xfId="163"/>
    <cellStyle name="Hyperlink" xfId="164"/>
    <cellStyle name="Followed Hyperlink" xfId="165"/>
    <cellStyle name="Hyperlink" xfId="166"/>
    <cellStyle name="Followed Hyperlink" xfId="167"/>
    <cellStyle name="Hyperlink" xfId="168"/>
    <cellStyle name="Followed Hyperlink" xfId="169"/>
    <cellStyle name="Hyperlink" xfId="170"/>
    <cellStyle name="Followed Hyperlink" xfId="171"/>
    <cellStyle name="Hyperlink" xfId="172"/>
    <cellStyle name="Followed Hyperlink" xfId="173"/>
    <cellStyle name="Hyperlink" xfId="174"/>
    <cellStyle name="Followed Hyperlink" xfId="175"/>
    <cellStyle name="Hyperlink" xfId="176"/>
    <cellStyle name="Followed Hyperlink" xfId="177"/>
    <cellStyle name="Hyperlink" xfId="178"/>
    <cellStyle name="Followed Hyperlink" xfId="179"/>
    <cellStyle name="Hyperlink" xfId="180"/>
    <cellStyle name="Followed Hyperlink" xfId="181"/>
    <cellStyle name="Hyperlink" xfId="182"/>
    <cellStyle name="Followed Hyperlink" xfId="183"/>
    <cellStyle name="Hyperlink" xfId="184"/>
    <cellStyle name="Followed Hyperlink" xfId="185"/>
    <cellStyle name="Hyperlink" xfId="186"/>
    <cellStyle name="Followed Hyperlink" xfId="187"/>
    <cellStyle name="Hyperlink" xfId="188"/>
    <cellStyle name="Followed Hyperlink" xfId="189"/>
    <cellStyle name="Hyperlink" xfId="190"/>
    <cellStyle name="Followed Hyperlink" xfId="191"/>
    <cellStyle name="Hyperlink" xfId="192"/>
    <cellStyle name="Followed Hyperlink" xfId="193"/>
    <cellStyle name="Hyperlink" xfId="194"/>
    <cellStyle name="Followed Hyperlink" xfId="195"/>
    <cellStyle name="Hyperlink" xfId="196"/>
    <cellStyle name="Followed Hyperlink" xfId="197"/>
    <cellStyle name="Hyperlink" xfId="198"/>
    <cellStyle name="Followed Hyperlink" xfId="199"/>
    <cellStyle name="Hyperlink" xfId="200"/>
    <cellStyle name="Followed Hyperlink" xfId="201"/>
    <cellStyle name="Hyperlink" xfId="202"/>
    <cellStyle name="Followed Hyperlink" xfId="203"/>
    <cellStyle name="Hyperlink" xfId="204"/>
    <cellStyle name="Followed Hyperlink" xfId="205"/>
    <cellStyle name="Hyperlink" xfId="206"/>
    <cellStyle name="Followed Hyperlink" xfId="207"/>
    <cellStyle name="Hyperlink" xfId="208"/>
    <cellStyle name="Followed Hyperlink" xfId="209"/>
    <cellStyle name="Hyperlink" xfId="210"/>
    <cellStyle name="Followed Hyperlink" xfId="211"/>
    <cellStyle name="Hyperlink" xfId="212"/>
    <cellStyle name="Followed Hyperlink" xfId="213"/>
    <cellStyle name="Hyperlink" xfId="214"/>
    <cellStyle name="Followed Hyperlink" xfId="215"/>
    <cellStyle name="Hyperlink" xfId="216"/>
    <cellStyle name="Followed Hyperlink" xfId="217"/>
    <cellStyle name="Hyperlink" xfId="218"/>
    <cellStyle name="Followed Hyperlink" xfId="219"/>
    <cellStyle name="Hyperlink" xfId="220"/>
    <cellStyle name="Followed Hyperlink" xfId="221"/>
    <cellStyle name="Hyperlink" xfId="222"/>
    <cellStyle name="Followed Hyperlink" xfId="223"/>
    <cellStyle name="Hyperlink" xfId="224"/>
    <cellStyle name="Followed Hyperlink" xfId="225"/>
    <cellStyle name="Hyperlink" xfId="226"/>
    <cellStyle name="Followed Hyperlink" xfId="227"/>
    <cellStyle name="Hyperlink" xfId="228"/>
    <cellStyle name="Followed Hyperlink" xfId="229"/>
    <cellStyle name="Hyperlink" xfId="230"/>
    <cellStyle name="Followed Hyperlink" xfId="231"/>
    <cellStyle name="Hyperlink" xfId="232"/>
    <cellStyle name="Followed Hyperlink" xfId="233"/>
    <cellStyle name="Hyperlink" xfId="234"/>
    <cellStyle name="Followed Hyperlink" xfId="235"/>
    <cellStyle name="Hyperlink" xfId="236"/>
    <cellStyle name="Followed Hyperlink" xfId="237"/>
    <cellStyle name="Hyperlink" xfId="238"/>
    <cellStyle name="Followed Hyperlink" xfId="239"/>
    <cellStyle name="Hyperlink" xfId="240"/>
    <cellStyle name="Followed Hyperlink" xfId="241"/>
    <cellStyle name="Hyperlink" xfId="242"/>
    <cellStyle name="Followed Hyperlink" xfId="243"/>
    <cellStyle name="Hyperlink" xfId="244"/>
    <cellStyle name="Followed Hyperlink" xfId="245"/>
    <cellStyle name="Hyperlink" xfId="246"/>
    <cellStyle name="Followed Hyperlink" xfId="247"/>
    <cellStyle name="Hyperlink" xfId="248"/>
    <cellStyle name="Followed Hyperlink" xfId="249"/>
    <cellStyle name="Hyperlink" xfId="250"/>
    <cellStyle name="Followed Hyperlink" xfId="251"/>
    <cellStyle name="Hyperlink" xfId="252"/>
    <cellStyle name="Followed Hyperlink" xfId="253"/>
    <cellStyle name="Hyperlink" xfId="254"/>
    <cellStyle name="Followed Hyperlink" xfId="255"/>
    <cellStyle name="Hyperlink" xfId="256"/>
    <cellStyle name="Followed Hyperlink" xfId="257"/>
    <cellStyle name="Hyperlink" xfId="258"/>
    <cellStyle name="Followed Hyperlink" xfId="259"/>
    <cellStyle name="Hyperlink" xfId="260"/>
    <cellStyle name="Followed Hyperlink" xfId="261"/>
    <cellStyle name="Hyperlink" xfId="262"/>
    <cellStyle name="Followed Hyperlink" xfId="263"/>
    <cellStyle name="Hyperlink" xfId="264"/>
    <cellStyle name="Followed Hyperlink" xfId="265"/>
    <cellStyle name="Hyperlink" xfId="266"/>
    <cellStyle name="Followed Hyperlink" xfId="267"/>
    <cellStyle name="Hyperlink" xfId="268"/>
    <cellStyle name="Followed Hyperlink" xfId="269"/>
    <cellStyle name="Hyperlink" xfId="270"/>
    <cellStyle name="Followed Hyperlink" xfId="271"/>
    <cellStyle name="Hyperlink" xfId="272"/>
    <cellStyle name="Followed Hyperlink" xfId="273"/>
    <cellStyle name="Hyperlink" xfId="274"/>
    <cellStyle name="Followed Hyperlink" xfId="275"/>
    <cellStyle name="Hyperlink" xfId="276"/>
    <cellStyle name="Followed Hyperlink" xfId="277"/>
    <cellStyle name="Hyperlink" xfId="278"/>
    <cellStyle name="Followed Hyperlink" xfId="279"/>
    <cellStyle name="Hyperlink" xfId="280"/>
    <cellStyle name="Followed Hyperlink" xfId="281"/>
    <cellStyle name="Hyperlink" xfId="282"/>
    <cellStyle name="Followed Hyperlink" xfId="283"/>
    <cellStyle name="Hyperlink" xfId="284"/>
    <cellStyle name="Followed Hyperlink" xfId="285"/>
    <cellStyle name="Hyperlink" xfId="286"/>
    <cellStyle name="Followed Hyperlink" xfId="287"/>
    <cellStyle name="Hyperlink" xfId="288"/>
    <cellStyle name="Followed Hyperlink" xfId="289"/>
    <cellStyle name="Hyperlink" xfId="290"/>
    <cellStyle name="Followed Hyperlink" xfId="291"/>
    <cellStyle name="Hyperlink" xfId="292"/>
    <cellStyle name="Followed Hyperlink" xfId="293"/>
    <cellStyle name="Hyperlink" xfId="294"/>
    <cellStyle name="Followed Hyperlink" xfId="295"/>
    <cellStyle name="Hyperlink" xfId="296"/>
    <cellStyle name="Followed Hyperlink" xfId="297"/>
    <cellStyle name="Hyperlink" xfId="298"/>
    <cellStyle name="Followed Hyperlink" xfId="299"/>
    <cellStyle name="Hyperlink" xfId="300"/>
    <cellStyle name="Followed Hyperlink" xfId="301"/>
    <cellStyle name="Hyperlink" xfId="302"/>
    <cellStyle name="Followed Hyperlink" xfId="303"/>
    <cellStyle name="Hyperlink" xfId="304"/>
    <cellStyle name="Followed Hyperlink" xfId="305"/>
    <cellStyle name="Hyperlink" xfId="306"/>
    <cellStyle name="Followed Hyperlink" xfId="307"/>
    <cellStyle name="Hyperlink" xfId="308"/>
    <cellStyle name="Followed Hyperlink" xfId="309"/>
    <cellStyle name="Hyperlink" xfId="310"/>
    <cellStyle name="Followed Hyperlink" xfId="311"/>
    <cellStyle name="Hyperlink" xfId="312"/>
    <cellStyle name="Followed Hyperlink" xfId="313"/>
    <cellStyle name="Hyperlink" xfId="314"/>
    <cellStyle name="Followed Hyperlink" xfId="315"/>
    <cellStyle name="Hyperlink" xfId="316"/>
    <cellStyle name="Followed Hyperlink" xfId="317"/>
    <cellStyle name="Hyperlink" xfId="318"/>
    <cellStyle name="Followed Hyperlink" xfId="319"/>
    <cellStyle name="Hyperlink" xfId="320"/>
    <cellStyle name="Followed Hyperlink" xfId="321"/>
    <cellStyle name="Hyperlink" xfId="322"/>
    <cellStyle name="Followed Hyperlink" xfId="323"/>
    <cellStyle name="Hyperlink" xfId="324"/>
    <cellStyle name="Followed Hyperlink" xfId="325"/>
    <cellStyle name="Hyperlink" xfId="326"/>
    <cellStyle name="Followed Hyperlink" xfId="327"/>
    <cellStyle name="Hyperlink" xfId="328"/>
    <cellStyle name="Followed Hyperlink" xfId="329"/>
    <cellStyle name="Hyperlink" xfId="330"/>
    <cellStyle name="Followed Hyperlink" xfId="331"/>
    <cellStyle name="Hyperlink" xfId="332"/>
    <cellStyle name="Followed Hyperlink" xfId="333"/>
    <cellStyle name="Hyperlink" xfId="334"/>
    <cellStyle name="Followed Hyperlink" xfId="335"/>
    <cellStyle name="Hyperlink" xfId="336"/>
    <cellStyle name="Followed Hyperlink" xfId="337"/>
    <cellStyle name="Hyperlink" xfId="338"/>
    <cellStyle name="Followed Hyperlink" xfId="339"/>
    <cellStyle name="Hyperlink" xfId="340"/>
    <cellStyle name="Followed Hyperlink" xfId="341"/>
    <cellStyle name="Hyperlink" xfId="342"/>
    <cellStyle name="Followed Hyperlink" xfId="343"/>
    <cellStyle name="Hyperlink" xfId="344"/>
    <cellStyle name="Followed Hyperlink" xfId="345"/>
    <cellStyle name="Hyperlink" xfId="346"/>
    <cellStyle name="Followed Hyperlink" xfId="347"/>
    <cellStyle name="Hyperlink" xfId="348"/>
    <cellStyle name="Followed Hyperlink" xfId="349"/>
    <cellStyle name="Hyperlink" xfId="350"/>
    <cellStyle name="Followed Hyperlink" xfId="351"/>
    <cellStyle name="Hyperlink" xfId="352"/>
    <cellStyle name="Followed Hyperlink" xfId="353"/>
    <cellStyle name="Hyperlink" xfId="354"/>
    <cellStyle name="Followed Hyperlink" xfId="355"/>
    <cellStyle name="Hyperlink" xfId="356"/>
    <cellStyle name="Followed Hyperlink" xfId="357"/>
    <cellStyle name="Hyperlink" xfId="358"/>
    <cellStyle name="Followed Hyperlink" xfId="359"/>
    <cellStyle name="Hyperlink" xfId="360"/>
    <cellStyle name="Followed Hyperlink" xfId="361"/>
    <cellStyle name="Hyperlink" xfId="362"/>
    <cellStyle name="Followed Hyperlink" xfId="363"/>
    <cellStyle name="Hyperlink" xfId="364"/>
    <cellStyle name="Followed Hyperlink" xfId="365"/>
    <cellStyle name="Hyperlink" xfId="366"/>
    <cellStyle name="Followed Hyperlink" xfId="367"/>
    <cellStyle name="Hyperlink" xfId="368"/>
    <cellStyle name="Followed Hyperlink" xfId="369"/>
    <cellStyle name="Hyperlink" xfId="370"/>
    <cellStyle name="Followed Hyperlink" xfId="371"/>
    <cellStyle name="Hyperlink" xfId="372"/>
    <cellStyle name="Followed Hyperlink" xfId="373"/>
    <cellStyle name="Hyperlink" xfId="374"/>
    <cellStyle name="Followed Hyperlink" xfId="375"/>
    <cellStyle name="Hyperlink" xfId="376"/>
    <cellStyle name="Followed Hyperlink" xfId="377"/>
    <cellStyle name="Hyperlink" xfId="378"/>
    <cellStyle name="Followed Hyperlink" xfId="379"/>
    <cellStyle name="Hyperlink" xfId="380"/>
    <cellStyle name="Followed Hyperlink" xfId="381"/>
    <cellStyle name="Hyperlink" xfId="382"/>
    <cellStyle name="Followed Hyperlink" xfId="383"/>
    <cellStyle name="Hyperlink" xfId="384"/>
    <cellStyle name="Followed Hyperlink" xfId="385"/>
    <cellStyle name="Hyperlink" xfId="386"/>
    <cellStyle name="Followed Hyperlink" xfId="387"/>
    <cellStyle name="Hyperlink" xfId="388"/>
    <cellStyle name="Followed Hyperlink" xfId="389"/>
    <cellStyle name="Hyperlink" xfId="390"/>
    <cellStyle name="Followed Hyperlink" xfId="391"/>
    <cellStyle name="Hyperlink" xfId="392"/>
    <cellStyle name="Followed Hyperlink" xfId="393"/>
    <cellStyle name="Hyperlink" xfId="394"/>
    <cellStyle name="Followed Hyperlink" xfId="395"/>
    <cellStyle name="Hyperlink" xfId="396"/>
    <cellStyle name="Followed Hyperlink" xfId="397"/>
    <cellStyle name="Hyperlink" xfId="398"/>
    <cellStyle name="Followed Hyperlink" xfId="399"/>
    <cellStyle name="Hyperlink" xfId="400"/>
    <cellStyle name="Followed Hyperlink" xfId="401"/>
    <cellStyle name="Hyperlink" xfId="402"/>
    <cellStyle name="Followed Hyperlink" xfId="403"/>
    <cellStyle name="Hyperlink" xfId="404"/>
    <cellStyle name="Followed Hyperlink" xfId="405"/>
    <cellStyle name="Hyperlink" xfId="406"/>
    <cellStyle name="Followed Hyperlink" xfId="407"/>
    <cellStyle name="Hyperlink" xfId="408"/>
    <cellStyle name="Followed Hyperlink" xfId="409"/>
    <cellStyle name="Hyperlink" xfId="410"/>
    <cellStyle name="Followed Hyperlink" xfId="411"/>
    <cellStyle name="Hyperlink" xfId="412"/>
    <cellStyle name="Followed Hyperlink" xfId="413"/>
    <cellStyle name="Hyperlink" xfId="414"/>
    <cellStyle name="Followed Hyperlink" xfId="415"/>
    <cellStyle name="Hyperlink" xfId="416"/>
    <cellStyle name="Followed Hyperlink" xfId="417"/>
    <cellStyle name="Hyperlink" xfId="418"/>
    <cellStyle name="Followed Hyperlink" xfId="419"/>
    <cellStyle name="Hyperlink" xfId="420"/>
    <cellStyle name="Followed Hyperlink" xfId="421"/>
    <cellStyle name="Hyperlink" xfId="422"/>
    <cellStyle name="Followed Hyperlink" xfId="423"/>
    <cellStyle name="Hyperlink" xfId="424"/>
    <cellStyle name="Followed Hyperlink" xfId="425"/>
    <cellStyle name="Hyperlink" xfId="426"/>
    <cellStyle name="Followed Hyperlink" xfId="427"/>
    <cellStyle name="Hyperlink" xfId="428"/>
    <cellStyle name="Followed Hyperlink" xfId="429"/>
    <cellStyle name="Hyperlink" xfId="430"/>
    <cellStyle name="Followed Hyperlink" xfId="431"/>
    <cellStyle name="Hyperlink" xfId="432"/>
    <cellStyle name="Followed Hyperlink" xfId="433"/>
    <cellStyle name="Hyperlink" xfId="434"/>
    <cellStyle name="Followed Hyperlink" xfId="435"/>
    <cellStyle name="Hyperlink" xfId="436"/>
    <cellStyle name="Followed Hyperlink" xfId="437"/>
    <cellStyle name="Hyperlink" xfId="438"/>
    <cellStyle name="Followed Hyperlink" xfId="439"/>
    <cellStyle name="Hyperlink" xfId="440"/>
    <cellStyle name="Followed Hyperlink" xfId="441"/>
    <cellStyle name="Hyperlink" xfId="442"/>
    <cellStyle name="Followed Hyperlink" xfId="443"/>
    <cellStyle name="Hyperlink" xfId="444"/>
    <cellStyle name="Followed Hyperlink" xfId="445"/>
    <cellStyle name="Hyperlink" xfId="446"/>
    <cellStyle name="Followed Hyperlink" xfId="447"/>
    <cellStyle name="Hyperlink" xfId="448"/>
    <cellStyle name="Followed Hyperlink" xfId="449"/>
    <cellStyle name="Hyperlink" xfId="450"/>
    <cellStyle name="Followed Hyperlink" xfId="451"/>
    <cellStyle name="Hyperlink" xfId="452"/>
    <cellStyle name="Followed Hyperlink" xfId="453"/>
    <cellStyle name="Hyperlink" xfId="454"/>
    <cellStyle name="Followed Hyperlink" xfId="455"/>
    <cellStyle name="Hyperlink" xfId="456"/>
    <cellStyle name="Followed Hyperlink" xfId="457"/>
    <cellStyle name="Hyperlink" xfId="458"/>
    <cellStyle name="Followed Hyperlink" xfId="459"/>
    <cellStyle name="Hyperlink" xfId="460"/>
    <cellStyle name="Followed Hyperlink" xfId="461"/>
    <cellStyle name="Hyperlink" xfId="462"/>
    <cellStyle name="Followed Hyperlink" xfId="463"/>
    <cellStyle name="Hyperlink" xfId="464"/>
    <cellStyle name="Followed Hyperlink" xfId="465"/>
    <cellStyle name="Hyperlink" xfId="466"/>
    <cellStyle name="Followed Hyperlink" xfId="467"/>
    <cellStyle name="Hyperlink" xfId="468"/>
    <cellStyle name="Followed Hyperlink" xfId="469"/>
    <cellStyle name="Hyperlink" xfId="470"/>
    <cellStyle name="Followed Hyperlink" xfId="471"/>
    <cellStyle name="Hyperlink" xfId="472"/>
    <cellStyle name="Followed Hyperlink" xfId="473"/>
    <cellStyle name="Hyperlink" xfId="474"/>
    <cellStyle name="Followed Hyperlink" xfId="475"/>
    <cellStyle name="Hyperlink" xfId="476"/>
    <cellStyle name="Followed Hyperlink" xfId="477"/>
    <cellStyle name="Hyperlink" xfId="478"/>
    <cellStyle name="Followed Hyperlink" xfId="479"/>
    <cellStyle name="Hyperlink" xfId="480"/>
    <cellStyle name="Followed Hyperlink" xfId="481"/>
    <cellStyle name="Hyperlink" xfId="482"/>
    <cellStyle name="Followed Hyperlink" xfId="483"/>
    <cellStyle name="Hyperlink" xfId="484"/>
    <cellStyle name="Followed Hyperlink" xfId="485"/>
    <cellStyle name="Hyperlink" xfId="486"/>
    <cellStyle name="Followed Hyperlink" xfId="487"/>
    <cellStyle name="Hyperlink" xfId="488"/>
    <cellStyle name="Followed Hyperlink" xfId="489"/>
    <cellStyle name="Hyperlink" xfId="490"/>
    <cellStyle name="Followed Hyperlink" xfId="491"/>
    <cellStyle name="Hyperlink" xfId="492"/>
    <cellStyle name="Followed Hyperlink" xfId="493"/>
    <cellStyle name="Hyperlink" xfId="494"/>
    <cellStyle name="Followed Hyperlink" xfId="495"/>
    <cellStyle name="Hyperlink" xfId="496"/>
    <cellStyle name="Followed Hyperlink" xfId="497"/>
    <cellStyle name="Hyperlink" xfId="498"/>
    <cellStyle name="Followed Hyperlink" xfId="499"/>
    <cellStyle name="Hyperlink" xfId="500"/>
    <cellStyle name="Followed Hyperlink" xfId="501"/>
    <cellStyle name="Hyperlink" xfId="502"/>
    <cellStyle name="Followed Hyperlink" xfId="503"/>
    <cellStyle name="Hyperlink" xfId="504"/>
    <cellStyle name="Followed Hyperlink" xfId="505"/>
    <cellStyle name="Hyperlink" xfId="506"/>
    <cellStyle name="Followed Hyperlink" xfId="507"/>
    <cellStyle name="Hyperlink" xfId="508"/>
    <cellStyle name="Followed Hyperlink" xfId="509"/>
    <cellStyle name="Hyperlink" xfId="510"/>
    <cellStyle name="Followed Hyperlink" xfId="511"/>
    <cellStyle name="Hyperlink" xfId="512"/>
    <cellStyle name="Followed Hyperlink" xfId="513"/>
    <cellStyle name="Hyperlink" xfId="514"/>
    <cellStyle name="Followed Hyperlink" xfId="515"/>
    <cellStyle name="Hyperlink" xfId="516"/>
    <cellStyle name="Followed Hyperlink" xfId="517"/>
    <cellStyle name="Hyperlink" xfId="518"/>
    <cellStyle name="Followed Hyperlink" xfId="519"/>
    <cellStyle name="Hyperlink" xfId="520"/>
    <cellStyle name="Followed Hyperlink" xfId="521"/>
    <cellStyle name="Hyperlink" xfId="522"/>
    <cellStyle name="Followed Hyperlink" xfId="523"/>
    <cellStyle name="Hyperlink" xfId="524"/>
    <cellStyle name="Followed Hyperlink" xfId="525"/>
    <cellStyle name="Hyperlink" xfId="526"/>
    <cellStyle name="Followed Hyperlink" xfId="527"/>
    <cellStyle name="Hyperlink" xfId="528"/>
    <cellStyle name="Followed Hyperlink" xfId="529"/>
    <cellStyle name="Hyperlink" xfId="530"/>
    <cellStyle name="Followed Hyperlink" xfId="531"/>
    <cellStyle name="Hyperlink" xfId="532"/>
    <cellStyle name="Followed Hyperlink" xfId="533"/>
    <cellStyle name="Hyperlink" xfId="534"/>
    <cellStyle name="Followed Hyperlink" xfId="535"/>
    <cellStyle name="Hyperlink" xfId="536"/>
    <cellStyle name="Followed Hyperlink" xfId="537"/>
    <cellStyle name="Hyperlink" xfId="538"/>
    <cellStyle name="Followed Hyperlink" xfId="539"/>
    <cellStyle name="Hyperlink" xfId="540"/>
    <cellStyle name="Followed Hyperlink" xfId="541"/>
    <cellStyle name="Hyperlink" xfId="542"/>
    <cellStyle name="Followed Hyperlink" xfId="543"/>
    <cellStyle name="Hyperlink" xfId="544"/>
    <cellStyle name="Followed Hyperlink" xfId="545"/>
    <cellStyle name="Hyperlink" xfId="546"/>
    <cellStyle name="Followed Hyperlink" xfId="547"/>
    <cellStyle name="Hyperlink" xfId="548"/>
    <cellStyle name="Followed Hyperlink" xfId="549"/>
    <cellStyle name="Hyperlink" xfId="550"/>
    <cellStyle name="Followed Hyperlink" xfId="551"/>
    <cellStyle name="Hyperlink" xfId="552"/>
    <cellStyle name="Followed Hyperlink" xfId="553"/>
    <cellStyle name="Hyperlink" xfId="554"/>
    <cellStyle name="Followed Hyperlink" xfId="555"/>
    <cellStyle name="Hyperlink" xfId="556"/>
    <cellStyle name="Followed Hyperlink" xfId="557"/>
    <cellStyle name="Hyperlink" xfId="558"/>
    <cellStyle name="Followed Hyperlink" xfId="559"/>
    <cellStyle name="Hyperlink" xfId="560"/>
    <cellStyle name="Followed Hyperlink" xfId="561"/>
    <cellStyle name="Hyperlink" xfId="562"/>
    <cellStyle name="Followed Hyperlink" xfId="563"/>
    <cellStyle name="Hyperlink" xfId="564"/>
    <cellStyle name="Followed Hyperlink" xfId="565"/>
    <cellStyle name="Hyperlink" xfId="566"/>
    <cellStyle name="Followed Hyperlink" xfId="567"/>
    <cellStyle name="Hyperlink" xfId="568"/>
    <cellStyle name="Followed Hyperlink" xfId="569"/>
    <cellStyle name="Hyperlink" xfId="570"/>
    <cellStyle name="Followed Hyperlink" xfId="571"/>
    <cellStyle name="Hyperlink" xfId="572"/>
    <cellStyle name="Followed Hyperlink" xfId="573"/>
    <cellStyle name="Hyperlink" xfId="574"/>
    <cellStyle name="Followed Hyperlink" xfId="575"/>
    <cellStyle name="Hyperlink" xfId="576"/>
    <cellStyle name="Followed Hyperlink" xfId="577"/>
    <cellStyle name="Hyperlink" xfId="578"/>
    <cellStyle name="Followed Hyperlink" xfId="579"/>
    <cellStyle name="Hyperlink" xfId="580"/>
    <cellStyle name="Followed Hyperlink" xfId="581"/>
    <cellStyle name="Hyperlink" xfId="582"/>
    <cellStyle name="Followed Hyperlink" xfId="583"/>
    <cellStyle name="Hyperlink" xfId="584"/>
    <cellStyle name="Followed Hyperlink" xfId="585"/>
    <cellStyle name="Hyperlink" xfId="586"/>
    <cellStyle name="Followed Hyperlink" xfId="587"/>
    <cellStyle name="Hyperlink" xfId="588"/>
    <cellStyle name="Followed Hyperlink" xfId="589"/>
    <cellStyle name="Hyperlink" xfId="590"/>
    <cellStyle name="Followed Hyperlink" xfId="591"/>
    <cellStyle name="Hyperlink" xfId="592"/>
    <cellStyle name="Followed Hyperlink" xfId="593"/>
    <cellStyle name="Hyperlink" xfId="594"/>
    <cellStyle name="Followed Hyperlink" xfId="595"/>
    <cellStyle name="Hyperlink" xfId="596"/>
    <cellStyle name="Followed Hyperlink" xfId="597"/>
    <cellStyle name="Hyperlink" xfId="598"/>
    <cellStyle name="Followed Hyperlink" xfId="599"/>
    <cellStyle name="Hyperlink" xfId="600"/>
    <cellStyle name="Followed Hyperlink" xfId="601"/>
    <cellStyle name="Hyperlink" xfId="602"/>
    <cellStyle name="Followed Hyperlink" xfId="603"/>
    <cellStyle name="Hyperlink" xfId="604"/>
    <cellStyle name="Followed Hyperlink" xfId="605"/>
    <cellStyle name="Hyperlink" xfId="606"/>
    <cellStyle name="Followed Hyperlink" xfId="607"/>
    <cellStyle name="Hyperlink" xfId="608"/>
    <cellStyle name="Followed Hyperlink" xfId="609"/>
    <cellStyle name="Hyperlink" xfId="610"/>
    <cellStyle name="Followed Hyperlink" xfId="611"/>
    <cellStyle name="Hyperlink" xfId="612"/>
    <cellStyle name="Followed Hyperlink" xfId="613"/>
    <cellStyle name="Hyperlink" xfId="614"/>
    <cellStyle name="Followed Hyperlink" xfId="615"/>
    <cellStyle name="Hyperlink" xfId="616"/>
    <cellStyle name="Followed Hyperlink" xfId="617"/>
    <cellStyle name="Hyperlink" xfId="618"/>
    <cellStyle name="Followed Hyperlink" xfId="619"/>
    <cellStyle name="Hyperlink" xfId="620"/>
    <cellStyle name="Followed Hyperlink" xfId="621"/>
    <cellStyle name="Hyperlink" xfId="622"/>
    <cellStyle name="Followed Hyperlink" xfId="623"/>
    <cellStyle name="Hyperlink" xfId="624"/>
    <cellStyle name="Followed Hyperlink" xfId="625"/>
    <cellStyle name="Hyperlink" xfId="626"/>
    <cellStyle name="Followed Hyperlink" xfId="627"/>
    <cellStyle name="Hyperlink" xfId="628"/>
    <cellStyle name="Followed Hyperlink" xfId="629"/>
    <cellStyle name="Hyperlink" xfId="630"/>
    <cellStyle name="Followed Hyperlink" xfId="631"/>
    <cellStyle name="Hyperlink" xfId="632"/>
    <cellStyle name="Followed Hyperlink" xfId="633"/>
    <cellStyle name="Hyperlink" xfId="634"/>
    <cellStyle name="Followed Hyperlink" xfId="635"/>
    <cellStyle name="Hyperlink" xfId="636"/>
    <cellStyle name="Followed Hyperlink" xfId="637"/>
    <cellStyle name="Hyperlink" xfId="638"/>
    <cellStyle name="Followed Hyperlink" xfId="639"/>
    <cellStyle name="Hyperlink" xfId="640"/>
    <cellStyle name="Followed Hyperlink" xfId="641"/>
    <cellStyle name="Hyperlink" xfId="642"/>
    <cellStyle name="Followed Hyperlink" xfId="643"/>
    <cellStyle name="Hyperlink" xfId="644"/>
    <cellStyle name="Followed Hyperlink" xfId="645"/>
    <cellStyle name="Hyperlink" xfId="646"/>
    <cellStyle name="Followed Hyperlink" xfId="647"/>
    <cellStyle name="Hyperlink" xfId="648"/>
    <cellStyle name="Followed Hyperlink" xfId="649"/>
    <cellStyle name="Hyperlink" xfId="650"/>
    <cellStyle name="Followed Hyperlink" xfId="651"/>
    <cellStyle name="Hyperlink" xfId="652"/>
    <cellStyle name="Followed Hyperlink" xfId="653"/>
    <cellStyle name="Hyperlink" xfId="654"/>
    <cellStyle name="Followed Hyperlink" xfId="655"/>
    <cellStyle name="Hyperlink" xfId="656"/>
    <cellStyle name="Followed Hyperlink" xfId="657"/>
    <cellStyle name="Hyperlink" xfId="658"/>
    <cellStyle name="Followed Hyperlink" xfId="659"/>
    <cellStyle name="Hyperlink" xfId="660"/>
    <cellStyle name="Followed Hyperlink" xfId="661"/>
    <cellStyle name="Hyperlink" xfId="662"/>
    <cellStyle name="Followed Hyperlink" xfId="663"/>
    <cellStyle name="Hyperlink" xfId="664"/>
    <cellStyle name="Followed Hyperlink" xfId="665"/>
    <cellStyle name="Hyperlink" xfId="666"/>
    <cellStyle name="Followed Hyperlink" xfId="667"/>
    <cellStyle name="Hyperlink" xfId="668"/>
    <cellStyle name="Followed Hyperlink" xfId="669"/>
    <cellStyle name="Hyperlink" xfId="670"/>
    <cellStyle name="Followed Hyperlink" xfId="671"/>
    <cellStyle name="Hyperlink" xfId="672"/>
    <cellStyle name="Followed Hyperlink" xfId="673"/>
    <cellStyle name="Hyperlink" xfId="674"/>
    <cellStyle name="Followed Hyperlink" xfId="675"/>
    <cellStyle name="Hyperlink" xfId="676"/>
    <cellStyle name="Followed Hyperlink" xfId="677"/>
    <cellStyle name="Hyperlink" xfId="678"/>
    <cellStyle name="Followed Hyperlink" xfId="679"/>
    <cellStyle name="Hyperlink" xfId="680"/>
    <cellStyle name="Followed Hyperlink" xfId="681"/>
    <cellStyle name="Hyperlink" xfId="682"/>
    <cellStyle name="Followed Hyperlink" xfId="683"/>
    <cellStyle name="Hyperlink" xfId="684"/>
    <cellStyle name="Followed Hyperlink" xfId="685"/>
    <cellStyle name="Hyperlink" xfId="686"/>
    <cellStyle name="Followed Hyperlink" xfId="687"/>
    <cellStyle name="Hyperlink" xfId="688"/>
    <cellStyle name="Followed Hyperlink" xfId="689"/>
    <cellStyle name="Hyperlink" xfId="690"/>
    <cellStyle name="Followed Hyperlink" xfId="691"/>
    <cellStyle name="Hyperlink" xfId="692"/>
    <cellStyle name="Followed Hyperlink" xfId="693"/>
    <cellStyle name="Hyperlink" xfId="694"/>
    <cellStyle name="Followed Hyperlink" xfId="695"/>
    <cellStyle name="Hyperlink" xfId="696"/>
    <cellStyle name="Followed Hyperlink" xfId="697"/>
    <cellStyle name="Hyperlink" xfId="698"/>
    <cellStyle name="Followed Hyperlink" xfId="699"/>
    <cellStyle name="Hyperlink" xfId="700"/>
    <cellStyle name="Followed Hyperlink" xfId="701"/>
    <cellStyle name="Hyperlink" xfId="702"/>
    <cellStyle name="Followed Hyperlink" xfId="703"/>
    <cellStyle name="Hyperlink" xfId="704"/>
    <cellStyle name="Followed Hyperlink" xfId="705"/>
    <cellStyle name="Hyperlink" xfId="706"/>
    <cellStyle name="Followed Hyperlink" xfId="707"/>
    <cellStyle name="Hyperlink" xfId="708"/>
    <cellStyle name="Followed Hyperlink" xfId="709"/>
    <cellStyle name="Hyperlink" xfId="710"/>
    <cellStyle name="Followed Hyperlink" xfId="711"/>
    <cellStyle name="Hyperlink" xfId="712"/>
    <cellStyle name="Followed Hyperlink" xfId="713"/>
    <cellStyle name="Hyperlink" xfId="714"/>
    <cellStyle name="Followed Hyperlink" xfId="715"/>
    <cellStyle name="Hyperlink" xfId="716"/>
    <cellStyle name="Followed Hyperlink" xfId="717"/>
    <cellStyle name="Hyperlink" xfId="718"/>
    <cellStyle name="Followed Hyperlink" xfId="719"/>
    <cellStyle name="Hyperlink" xfId="720"/>
    <cellStyle name="Followed Hyperlink" xfId="721"/>
    <cellStyle name="Hyperlink" xfId="722"/>
    <cellStyle name="Followed Hyperlink" xfId="723"/>
    <cellStyle name="Hyperlink" xfId="724"/>
    <cellStyle name="Followed Hyperlink" xfId="725"/>
    <cellStyle name="Hyperlink" xfId="726"/>
    <cellStyle name="Followed Hyperlink" xfId="727"/>
    <cellStyle name="Hyperlink" xfId="728"/>
    <cellStyle name="Followed Hyperlink" xfId="729"/>
    <cellStyle name="Hyperlink" xfId="730"/>
    <cellStyle name="Followed Hyperlink" xfId="731"/>
    <cellStyle name="Hyperlink" xfId="732"/>
    <cellStyle name="Followed Hyperlink" xfId="733"/>
    <cellStyle name="Hyperlink" xfId="734"/>
    <cellStyle name="Followed Hyperlink" xfId="735"/>
    <cellStyle name="Hyperlink" xfId="736"/>
    <cellStyle name="Followed Hyperlink" xfId="737"/>
    <cellStyle name="Hyperlink" xfId="738"/>
    <cellStyle name="Followed Hyperlink" xfId="739"/>
    <cellStyle name="Hyperlink" xfId="740"/>
    <cellStyle name="Followed Hyperlink" xfId="741"/>
    <cellStyle name="Hyperlink" xfId="742"/>
    <cellStyle name="Followed Hyperlink" xfId="743"/>
    <cellStyle name="Hyperlink" xfId="744"/>
    <cellStyle name="Followed Hyperlink" xfId="745"/>
    <cellStyle name="Hyperlink" xfId="746"/>
    <cellStyle name="Followed Hyperlink" xfId="747"/>
    <cellStyle name="Hyperlink" xfId="748"/>
    <cellStyle name="Followed Hyperlink" xfId="749"/>
    <cellStyle name="Hyperlink" xfId="750"/>
    <cellStyle name="Followed Hyperlink" xfId="751"/>
    <cellStyle name="Hyperlink" xfId="752"/>
    <cellStyle name="Followed Hyperlink" xfId="753"/>
    <cellStyle name="Hyperlink" xfId="754"/>
    <cellStyle name="Followed Hyperlink" xfId="755"/>
    <cellStyle name="Hyperlink" xfId="756"/>
    <cellStyle name="Followed Hyperlink" xfId="757"/>
    <cellStyle name="Hyperlink" xfId="758"/>
    <cellStyle name="Followed Hyperlink" xfId="759"/>
    <cellStyle name="Hyperlink" xfId="760"/>
    <cellStyle name="Followed Hyperlink" xfId="761"/>
    <cellStyle name="Hyperlink" xfId="762"/>
    <cellStyle name="Followed Hyperlink" xfId="763"/>
    <cellStyle name="Hyperlink" xfId="764"/>
    <cellStyle name="Followed Hyperlink" xfId="765"/>
    <cellStyle name="Hyperlink" xfId="766"/>
    <cellStyle name="Followed Hyperlink" xfId="767"/>
    <cellStyle name="Hyperlink" xfId="768"/>
    <cellStyle name="Followed Hyperlink" xfId="769"/>
    <cellStyle name="Hyperlink" xfId="770"/>
    <cellStyle name="Followed Hyperlink" xfId="771"/>
    <cellStyle name="Hyperlink" xfId="772"/>
    <cellStyle name="Followed Hyperlink" xfId="773"/>
    <cellStyle name="Hyperlink" xfId="774"/>
    <cellStyle name="Followed Hyperlink" xfId="775"/>
    <cellStyle name="Hyperlink" xfId="776"/>
    <cellStyle name="Followed Hyperlink" xfId="777"/>
    <cellStyle name="Hyperlink" xfId="778"/>
    <cellStyle name="Followed Hyperlink" xfId="779"/>
    <cellStyle name="Hyperlink" xfId="780"/>
    <cellStyle name="Followed Hyperlink" xfId="781"/>
    <cellStyle name="Hyperlink" xfId="782"/>
    <cellStyle name="Followed Hyperlink" xfId="783"/>
    <cellStyle name="Hyperlink" xfId="784"/>
    <cellStyle name="Followed Hyperlink" xfId="785"/>
    <cellStyle name="Hyperlink" xfId="786"/>
    <cellStyle name="Followed Hyperlink" xfId="787"/>
    <cellStyle name="Hyperlink" xfId="788"/>
    <cellStyle name="Followed Hyperlink" xfId="789"/>
    <cellStyle name="Hyperlink" xfId="790"/>
    <cellStyle name="Followed Hyperlink" xfId="791"/>
    <cellStyle name="Hyperlink" xfId="792"/>
    <cellStyle name="Followed Hyperlink" xfId="793"/>
    <cellStyle name="Hyperlink" xfId="794"/>
    <cellStyle name="Followed Hyperlink" xfId="795"/>
    <cellStyle name="Hyperlink" xfId="796"/>
    <cellStyle name="Followed Hyperlink" xfId="797"/>
    <cellStyle name="Hyperlink" xfId="798"/>
    <cellStyle name="Followed Hyperlink" xfId="799"/>
    <cellStyle name="Hyperlink" xfId="800"/>
    <cellStyle name="Followed Hyperlink" xfId="801"/>
    <cellStyle name="Hyperlink" xfId="802"/>
    <cellStyle name="Followed Hyperlink" xfId="803"/>
    <cellStyle name="Hyperlink" xfId="804"/>
    <cellStyle name="Followed Hyperlink" xfId="805"/>
    <cellStyle name="Hyperlink" xfId="806"/>
    <cellStyle name="Followed Hyperlink" xfId="807"/>
    <cellStyle name="Hyperlink" xfId="808"/>
    <cellStyle name="Followed Hyperlink" xfId="809"/>
    <cellStyle name="Hyperlink" xfId="810"/>
    <cellStyle name="Followed Hyperlink" xfId="811"/>
    <cellStyle name="Hyperlink" xfId="812"/>
    <cellStyle name="Followed Hyperlink" xfId="813"/>
    <cellStyle name="Hyperlink" xfId="814"/>
    <cellStyle name="Followed Hyperlink" xfId="815"/>
    <cellStyle name="Hyperlink" xfId="816"/>
    <cellStyle name="Followed Hyperlink" xfId="817"/>
    <cellStyle name="Hyperlink" xfId="818"/>
    <cellStyle name="Followed Hyperlink" xfId="819"/>
    <cellStyle name="Hyperlink" xfId="820"/>
    <cellStyle name="Followed Hyperlink" xfId="821"/>
    <cellStyle name="Hyperlink" xfId="822"/>
    <cellStyle name="Followed Hyperlink" xfId="823"/>
    <cellStyle name="Hyperlink" xfId="824"/>
    <cellStyle name="Followed Hyperlink" xfId="825"/>
    <cellStyle name="Hyperlink" xfId="826"/>
    <cellStyle name="Followed Hyperlink" xfId="827"/>
    <cellStyle name="Hyperlink" xfId="828"/>
    <cellStyle name="Followed Hyperlink" xfId="829"/>
    <cellStyle name="Hyperlink" xfId="830"/>
    <cellStyle name="Followed Hyperlink" xfId="831"/>
    <cellStyle name="Hyperlink" xfId="832"/>
    <cellStyle name="Followed Hyperlink" xfId="833"/>
    <cellStyle name="Hyperlink" xfId="834"/>
    <cellStyle name="Followed Hyperlink" xfId="835"/>
    <cellStyle name="Hyperlink" xfId="836"/>
    <cellStyle name="Followed Hyperlink" xfId="837"/>
    <cellStyle name="Hyperlink" xfId="838"/>
    <cellStyle name="Followed Hyperlink" xfId="839"/>
    <cellStyle name="Hyperlink" xfId="840"/>
    <cellStyle name="Followed Hyperlink" xfId="841"/>
    <cellStyle name="Hyperlink" xfId="842"/>
    <cellStyle name="Followed Hyperlink" xfId="843"/>
    <cellStyle name="Hyperlink" xfId="844"/>
    <cellStyle name="Followed Hyperlink" xfId="845"/>
    <cellStyle name="Hyperlink" xfId="846"/>
    <cellStyle name="Followed Hyperlink" xfId="847"/>
    <cellStyle name="Hyperlink" xfId="848"/>
    <cellStyle name="Followed Hyperlink" xfId="849"/>
    <cellStyle name="Hyperlink" xfId="850"/>
    <cellStyle name="Followed Hyperlink" xfId="851"/>
    <cellStyle name="Hyperlink" xfId="852"/>
    <cellStyle name="Followed Hyperlink" xfId="853"/>
    <cellStyle name="Hyperlink" xfId="854"/>
    <cellStyle name="Followed Hyperlink" xfId="855"/>
    <cellStyle name="Hyperlink" xfId="856"/>
    <cellStyle name="Followed Hyperlink" xfId="857"/>
    <cellStyle name="Hyperlink" xfId="858"/>
    <cellStyle name="Followed Hyperlink" xfId="859"/>
    <cellStyle name="Hyperlink" xfId="860"/>
    <cellStyle name="Followed Hyperlink" xfId="861"/>
    <cellStyle name="Hyperlink" xfId="862"/>
    <cellStyle name="Followed Hyperlink" xfId="863"/>
    <cellStyle name="Hyperlink" xfId="864"/>
    <cellStyle name="Followed Hyperlink" xfId="865"/>
    <cellStyle name="Hyperlink" xfId="866"/>
    <cellStyle name="Followed Hyperlink" xfId="867"/>
    <cellStyle name="Hyperlink" xfId="868"/>
    <cellStyle name="Followed Hyperlink" xfId="869"/>
    <cellStyle name="Hyperlink" xfId="870"/>
    <cellStyle name="Followed Hyperlink" xfId="871"/>
    <cellStyle name="Hyperlink" xfId="872"/>
    <cellStyle name="Followed Hyperlink" xfId="873"/>
    <cellStyle name="Hyperlink" xfId="874"/>
    <cellStyle name="Followed Hyperlink" xfId="875"/>
    <cellStyle name="Hyperlink" xfId="876"/>
    <cellStyle name="Followed Hyperlink" xfId="877"/>
    <cellStyle name="Hyperlink" xfId="878"/>
    <cellStyle name="Followed Hyperlink" xfId="879"/>
    <cellStyle name="Hyperlink" xfId="880"/>
    <cellStyle name="Followed Hyperlink" xfId="881"/>
    <cellStyle name="Hyperlink" xfId="882"/>
    <cellStyle name="Followed Hyperlink" xfId="883"/>
    <cellStyle name="Hyperlink" xfId="884"/>
    <cellStyle name="Followed Hyperlink" xfId="885"/>
    <cellStyle name="Hyperlink" xfId="886"/>
    <cellStyle name="Followed Hyperlink" xfId="887"/>
    <cellStyle name="Hyperlink" xfId="888"/>
    <cellStyle name="Followed Hyperlink" xfId="889"/>
    <cellStyle name="Hyperlink" xfId="890"/>
    <cellStyle name="Followed Hyperlink" xfId="891"/>
    <cellStyle name="Hyperlink" xfId="892"/>
    <cellStyle name="Followed Hyperlink" xfId="893"/>
    <cellStyle name="Hyperlink" xfId="894"/>
    <cellStyle name="Followed Hyperlink" xfId="895"/>
    <cellStyle name="Hyperlink" xfId="896"/>
    <cellStyle name="Followed Hyperlink" xfId="897"/>
    <cellStyle name="Hyperlink" xfId="898"/>
    <cellStyle name="Followed Hyperlink" xfId="899"/>
    <cellStyle name="Hyperlink" xfId="900"/>
    <cellStyle name="Followed Hyperlink" xfId="901"/>
    <cellStyle name="Hyperlink" xfId="902"/>
    <cellStyle name="Followed Hyperlink" xfId="903"/>
    <cellStyle name="Hyperlink" xfId="904"/>
    <cellStyle name="Followed Hyperlink" xfId="905"/>
    <cellStyle name="Hyperlink" xfId="906"/>
    <cellStyle name="Followed Hyperlink" xfId="907"/>
    <cellStyle name="Hyperlink" xfId="908"/>
    <cellStyle name="Followed Hyperlink" xfId="909"/>
    <cellStyle name="Hyperlink" xfId="910"/>
    <cellStyle name="Followed Hyperlink" xfId="911"/>
    <cellStyle name="Hyperlink" xfId="912"/>
    <cellStyle name="Followed Hyperlink" xfId="913"/>
    <cellStyle name="Hyperlink" xfId="914"/>
    <cellStyle name="Followed Hyperlink" xfId="915"/>
    <cellStyle name="Hyperlink" xfId="916"/>
    <cellStyle name="Followed Hyperlink" xfId="917"/>
    <cellStyle name="Hyperlink" xfId="918"/>
    <cellStyle name="Followed Hyperlink" xfId="919"/>
    <cellStyle name="Hyperlink" xfId="920"/>
    <cellStyle name="Followed Hyperlink" xfId="921"/>
    <cellStyle name="Hyperlink" xfId="922"/>
    <cellStyle name="Followed Hyperlink" xfId="923"/>
    <cellStyle name="Hyperlink" xfId="924"/>
    <cellStyle name="Followed Hyperlink" xfId="925"/>
    <cellStyle name="Hyperlink" xfId="926"/>
    <cellStyle name="Followed Hyperlink" xfId="927"/>
    <cellStyle name="Hyperlink" xfId="928"/>
    <cellStyle name="Followed Hyperlink" xfId="929"/>
    <cellStyle name="Hyperlink" xfId="930"/>
    <cellStyle name="Followed Hyperlink" xfId="931"/>
    <cellStyle name="Hyperlink" xfId="932"/>
    <cellStyle name="Followed Hyperlink" xfId="933"/>
    <cellStyle name="Hyperlink" xfId="934"/>
    <cellStyle name="Followed Hyperlink" xfId="935"/>
    <cellStyle name="Hyperlink" xfId="936"/>
    <cellStyle name="Followed Hyperlink" xfId="937"/>
    <cellStyle name="Hyperlink" xfId="938"/>
    <cellStyle name="Followed Hyperlink" xfId="939"/>
    <cellStyle name="Hyperlink" xfId="940"/>
    <cellStyle name="Followed Hyperlink" xfId="941"/>
    <cellStyle name="Hyperlink" xfId="942"/>
    <cellStyle name="Followed Hyperlink" xfId="943"/>
    <cellStyle name="Hyperlink" xfId="944"/>
    <cellStyle name="Followed Hyperlink" xfId="945"/>
    <cellStyle name="Hyperlink" xfId="946"/>
    <cellStyle name="Followed Hyperlink" xfId="947"/>
    <cellStyle name="Hyperlink" xfId="948"/>
    <cellStyle name="Followed Hyperlink" xfId="949"/>
    <cellStyle name="Hyperlink" xfId="950"/>
    <cellStyle name="Followed Hyperlink" xfId="951"/>
    <cellStyle name="Hyperlink" xfId="952"/>
    <cellStyle name="Followed Hyperlink" xfId="953"/>
    <cellStyle name="Hyperlink" xfId="954"/>
    <cellStyle name="Followed Hyperlink" xfId="955"/>
    <cellStyle name="Hyperlink" xfId="956"/>
    <cellStyle name="Followed Hyperlink" xfId="957"/>
    <cellStyle name="Hyperlink" xfId="958"/>
    <cellStyle name="Followed Hyperlink" xfId="959"/>
    <cellStyle name="Hyperlink" xfId="960"/>
    <cellStyle name="Followed Hyperlink" xfId="961"/>
    <cellStyle name="Hyperlink" xfId="962"/>
    <cellStyle name="Followed Hyperlink" xfId="963"/>
    <cellStyle name="Hyperlink" xfId="964"/>
    <cellStyle name="Followed Hyperlink" xfId="965"/>
    <cellStyle name="Hyperlink" xfId="966"/>
    <cellStyle name="Followed Hyperlink" xfId="967"/>
    <cellStyle name="Hyperlink" xfId="968"/>
    <cellStyle name="Followed Hyperlink" xfId="969"/>
    <cellStyle name="Hyperlink" xfId="970"/>
    <cellStyle name="Followed Hyperlink" xfId="971"/>
    <cellStyle name="Hyperlink" xfId="972"/>
    <cellStyle name="Followed Hyperlink" xfId="973"/>
    <cellStyle name="Hyperlink" xfId="974"/>
    <cellStyle name="Followed Hyperlink" xfId="975"/>
    <cellStyle name="Hyperlink" xfId="976"/>
    <cellStyle name="Followed Hyperlink" xfId="977"/>
    <cellStyle name="Hyperlink" xfId="978"/>
    <cellStyle name="Followed Hyperlink" xfId="979"/>
    <cellStyle name="Hyperlink" xfId="980"/>
    <cellStyle name="Followed Hyperlink" xfId="981"/>
    <cellStyle name="Hyperlink" xfId="982"/>
    <cellStyle name="Followed Hyperlink" xfId="983"/>
    <cellStyle name="Hyperlink" xfId="984"/>
    <cellStyle name="Followed Hyperlink" xfId="985"/>
    <cellStyle name="Hyperlink" xfId="986"/>
    <cellStyle name="Followed Hyperlink" xfId="987"/>
    <cellStyle name="Hyperlink" xfId="988"/>
    <cellStyle name="Followed Hyperlink" xfId="989"/>
    <cellStyle name="Hyperlink" xfId="990"/>
    <cellStyle name="Followed Hyperlink" xfId="991"/>
    <cellStyle name="Hyperlink" xfId="992"/>
    <cellStyle name="Followed Hyperlink" xfId="993"/>
    <cellStyle name="Hyperlink" xfId="994"/>
    <cellStyle name="Followed Hyperlink" xfId="995"/>
    <cellStyle name="Hyperlink" xfId="996"/>
    <cellStyle name="Followed Hyperlink" xfId="997"/>
    <cellStyle name="Hyperlink" xfId="998"/>
    <cellStyle name="Followed Hyperlink" xfId="999"/>
    <cellStyle name="Hyperlink" xfId="1000"/>
    <cellStyle name="Followed Hyperlink" xfId="1001"/>
    <cellStyle name="Hyperlink" xfId="1002"/>
    <cellStyle name="Followed Hyperlink" xfId="1003"/>
    <cellStyle name="Hyperlink" xfId="1004"/>
    <cellStyle name="Followed Hyperlink" xfId="1005"/>
    <cellStyle name="Hyperlink" xfId="1006"/>
    <cellStyle name="Followed Hyperlink" xfId="1007"/>
    <cellStyle name="Hyperlink" xfId="1008"/>
    <cellStyle name="Followed Hyperlink" xfId="1009"/>
    <cellStyle name="Hyperlink" xfId="1010"/>
    <cellStyle name="Followed Hyperlink" xfId="1011"/>
    <cellStyle name="Hyperlink" xfId="1012"/>
    <cellStyle name="Followed Hyperlink" xfId="1013"/>
    <cellStyle name="Hyperlink" xfId="1014"/>
    <cellStyle name="Followed Hyperlink" xfId="1015"/>
    <cellStyle name="Hyperlink" xfId="1016"/>
    <cellStyle name="Followed Hyperlink" xfId="1017"/>
    <cellStyle name="Hyperlink" xfId="1018"/>
    <cellStyle name="Followed Hyperlink" xfId="1019"/>
    <cellStyle name="Hyperlink" xfId="1020"/>
    <cellStyle name="Followed Hyperlink" xfId="1021"/>
    <cellStyle name="Hyperlink" xfId="1022"/>
    <cellStyle name="Followed Hyperlink" xfId="1023"/>
    <cellStyle name="Hyperlink" xfId="1024"/>
    <cellStyle name="Followed Hyperlink" xfId="1025"/>
    <cellStyle name="Hyperlink" xfId="1026"/>
    <cellStyle name="Followed Hyperlink" xfId="1027"/>
    <cellStyle name="Hyperlink" xfId="1028"/>
    <cellStyle name="Followed Hyperlink" xfId="1029"/>
    <cellStyle name="Hyperlink" xfId="1030"/>
    <cellStyle name="Followed Hyperlink" xfId="1031"/>
    <cellStyle name="Hyperlink" xfId="1032"/>
    <cellStyle name="Followed Hyperlink" xfId="1033"/>
    <cellStyle name="Hyperlink" xfId="1034"/>
    <cellStyle name="Followed Hyperlink" xfId="1035"/>
    <cellStyle name="Hyperlink" xfId="1036"/>
    <cellStyle name="Followed Hyperlink" xfId="1037"/>
    <cellStyle name="Hyperlink" xfId="1038"/>
    <cellStyle name="Followed Hyperlink" xfId="1039"/>
    <cellStyle name="Hyperlink" xfId="1040"/>
    <cellStyle name="Followed Hyperlink" xfId="1041"/>
    <cellStyle name="Hyperlink" xfId="1042"/>
    <cellStyle name="Followed Hyperlink" xfId="1043"/>
    <cellStyle name="Hyperlink" xfId="1044"/>
    <cellStyle name="Followed Hyperlink" xfId="1045"/>
    <cellStyle name="Hyperlink" xfId="1046"/>
    <cellStyle name="Followed Hyperlink" xfId="1047"/>
    <cellStyle name="Hyperlink" xfId="1048"/>
    <cellStyle name="Followed Hyperlink" xfId="1049"/>
    <cellStyle name="Hyperlink" xfId="1050"/>
    <cellStyle name="Followed Hyperlink" xfId="1051"/>
    <cellStyle name="Hyperlink" xfId="1052"/>
    <cellStyle name="Followed Hyperlink" xfId="1053"/>
    <cellStyle name="Hyperlink" xfId="1054"/>
    <cellStyle name="Followed Hyperlink" xfId="1055"/>
    <cellStyle name="Hyperlink" xfId="1056"/>
    <cellStyle name="Followed Hyperlink" xfId="1057"/>
    <cellStyle name="Hyperlink" xfId="1058"/>
    <cellStyle name="Followed Hyperlink" xfId="1059"/>
    <cellStyle name="Hyperlink" xfId="1060"/>
    <cellStyle name="Followed Hyperlink" xfId="1061"/>
    <cellStyle name="Hyperlink" xfId="1062"/>
    <cellStyle name="Followed Hyperlink" xfId="1063"/>
    <cellStyle name="Hyperlink" xfId="1064"/>
    <cellStyle name="Followed Hyperlink" xfId="1065"/>
    <cellStyle name="Hyperlink" xfId="1066"/>
    <cellStyle name="Followed Hyperlink" xfId="1067"/>
    <cellStyle name="Hyperlink" xfId="1068"/>
    <cellStyle name="Followed Hyperlink" xfId="1069"/>
    <cellStyle name="Hyperlink" xfId="1070"/>
    <cellStyle name="Followed Hyperlink" xfId="1071"/>
    <cellStyle name="Hyperlink" xfId="1072"/>
    <cellStyle name="Followed Hyperlink" xfId="1073"/>
    <cellStyle name="Hyperlink" xfId="1074"/>
    <cellStyle name="Followed Hyperlink" xfId="1075"/>
    <cellStyle name="Hyperlink" xfId="1076"/>
    <cellStyle name="Followed Hyperlink" xfId="1077"/>
    <cellStyle name="Hyperlink" xfId="1078"/>
    <cellStyle name="Followed Hyperlink" xfId="1079"/>
    <cellStyle name="Hyperlink" xfId="1080"/>
    <cellStyle name="Followed Hyperlink" xfId="1081"/>
    <cellStyle name="Hyperlink" xfId="1082"/>
    <cellStyle name="Followed Hyperlink" xfId="1083"/>
    <cellStyle name="Hyperlink" xfId="1084"/>
    <cellStyle name="Followed Hyperlink" xfId="1085"/>
    <cellStyle name="Hyperlink" xfId="1086"/>
    <cellStyle name="Followed Hyperlink" xfId="1087"/>
    <cellStyle name="Hyperlink" xfId="1088"/>
    <cellStyle name="Followed Hyperlink" xfId="1089"/>
    <cellStyle name="Hyperlink" xfId="1090"/>
    <cellStyle name="Followed Hyperlink" xfId="1091"/>
    <cellStyle name="Hyperlink" xfId="1092"/>
    <cellStyle name="Followed Hyperlink" xfId="1093"/>
    <cellStyle name="Hyperlink" xfId="1094"/>
    <cellStyle name="Followed Hyperlink" xfId="1095"/>
    <cellStyle name="Hyperlink" xfId="1096"/>
    <cellStyle name="Followed Hyperlink" xfId="1097"/>
    <cellStyle name="Hyperlink" xfId="1098"/>
    <cellStyle name="Followed Hyperlink" xfId="1099"/>
    <cellStyle name="Hyperlink" xfId="1100"/>
    <cellStyle name="Followed Hyperlink" xfId="1101"/>
    <cellStyle name="Hyperlink" xfId="1102"/>
    <cellStyle name="Followed Hyperlink" xfId="1103"/>
    <cellStyle name="Hyperlink" xfId="1104"/>
    <cellStyle name="Followed Hyperlink" xfId="1105"/>
    <cellStyle name="Hyperlink" xfId="1106"/>
    <cellStyle name="Followed Hyperlink" xfId="1107"/>
    <cellStyle name="Hyperlink" xfId="1108"/>
    <cellStyle name="Followed Hyperlink" xfId="1109"/>
    <cellStyle name="Hyperlink" xfId="1110"/>
    <cellStyle name="Followed Hyperlink" xfId="1111"/>
    <cellStyle name="Hyperlink" xfId="1112"/>
    <cellStyle name="Followed Hyperlink" xfId="1113"/>
    <cellStyle name="Hyperlink" xfId="1114"/>
    <cellStyle name="Followed Hyperlink" xfId="1115"/>
    <cellStyle name="Hyperlink" xfId="1116"/>
    <cellStyle name="Followed Hyperlink" xfId="1117"/>
    <cellStyle name="Hyperlink" xfId="1118"/>
    <cellStyle name="Followed Hyperlink" xfId="1119"/>
    <cellStyle name="Hyperlink" xfId="1120"/>
    <cellStyle name="Followed Hyperlink" xfId="1121"/>
    <cellStyle name="Hyperlink" xfId="1122"/>
    <cellStyle name="Followed Hyperlink" xfId="1123"/>
    <cellStyle name="Hyperlink" xfId="1124"/>
    <cellStyle name="Followed Hyperlink" xfId="1125"/>
    <cellStyle name="Hyperlink" xfId="1126"/>
    <cellStyle name="Followed Hyperlink" xfId="1127"/>
    <cellStyle name="Hyperlink" xfId="1128"/>
    <cellStyle name="Followed Hyperlink" xfId="1129"/>
    <cellStyle name="Hyperlink" xfId="1130"/>
    <cellStyle name="Followed Hyperlink" xfId="1131"/>
    <cellStyle name="Hyperlink" xfId="1132"/>
    <cellStyle name="Followed Hyperlink" xfId="1133"/>
    <cellStyle name="Hyperlink" xfId="1134"/>
    <cellStyle name="Followed Hyperlink" xfId="1135"/>
    <cellStyle name="Hyperlink" xfId="1136"/>
    <cellStyle name="Followed Hyperlink" xfId="1137"/>
    <cellStyle name="Hyperlink" xfId="1138"/>
    <cellStyle name="Followed Hyperlink" xfId="1139"/>
    <cellStyle name="Hyperlink" xfId="1140"/>
    <cellStyle name="Followed Hyperlink" xfId="1141"/>
    <cellStyle name="Hyperlink" xfId="1142"/>
    <cellStyle name="Followed Hyperlink" xfId="1143"/>
    <cellStyle name="Hyperlink" xfId="1144"/>
    <cellStyle name="Followed Hyperlink" xfId="1145"/>
    <cellStyle name="Hyperlink" xfId="1146"/>
    <cellStyle name="Followed Hyperlink" xfId="1147"/>
    <cellStyle name="Hyperlink" xfId="1148"/>
    <cellStyle name="Followed Hyperlink" xfId="1149"/>
    <cellStyle name="Hyperlink" xfId="1150"/>
    <cellStyle name="Followed Hyperlink" xfId="1151"/>
    <cellStyle name="Hyperlink" xfId="1152"/>
    <cellStyle name="Followed Hyperlink" xfId="1153"/>
    <cellStyle name="Hyperlink" xfId="1154"/>
    <cellStyle name="Followed Hyperlink" xfId="1155"/>
    <cellStyle name="Hyperlink" xfId="1156"/>
    <cellStyle name="Followed Hyperlink" xfId="1157"/>
    <cellStyle name="Hyperlink" xfId="1158"/>
    <cellStyle name="Followed Hyperlink" xfId="1159"/>
    <cellStyle name="Hyperlink" xfId="1160"/>
    <cellStyle name="Followed Hyperlink" xfId="1161"/>
    <cellStyle name="Hyperlink" xfId="1162"/>
    <cellStyle name="Followed Hyperlink" xfId="1163"/>
    <cellStyle name="Hyperlink" xfId="1164"/>
    <cellStyle name="Followed Hyperlink" xfId="1165"/>
    <cellStyle name="Hyperlink" xfId="1166"/>
    <cellStyle name="Followed Hyperlink" xfId="1167"/>
    <cellStyle name="Hyperlink" xfId="1168"/>
    <cellStyle name="Followed Hyperlink" xfId="1169"/>
    <cellStyle name="Hyperlink" xfId="1170"/>
    <cellStyle name="Followed Hyperlink" xfId="1171"/>
    <cellStyle name="Hyperlink" xfId="1172"/>
    <cellStyle name="Followed Hyperlink" xfId="1173"/>
    <cellStyle name="Hyperlink" xfId="1174"/>
    <cellStyle name="Followed Hyperlink" xfId="1175"/>
    <cellStyle name="Hyperlink" xfId="1176"/>
    <cellStyle name="Followed Hyperlink" xfId="1177"/>
    <cellStyle name="Hyperlink" xfId="1178"/>
    <cellStyle name="Followed Hyperlink" xfId="1179"/>
    <cellStyle name="Hyperlink" xfId="1180"/>
    <cellStyle name="Followed Hyperlink" xfId="1181"/>
    <cellStyle name="Hyperlink" xfId="1182"/>
    <cellStyle name="Followed Hyperlink" xfId="1183"/>
    <cellStyle name="Hyperlink" xfId="1184"/>
    <cellStyle name="Followed Hyperlink" xfId="1185"/>
    <cellStyle name="Hyperlink" xfId="1186"/>
    <cellStyle name="Followed Hyperlink" xfId="1187"/>
    <cellStyle name="Hyperlink" xfId="1188"/>
    <cellStyle name="Followed Hyperlink" xfId="1189"/>
    <cellStyle name="Hyperlink" xfId="1190"/>
    <cellStyle name="Followed Hyperlink" xfId="1191"/>
    <cellStyle name="Hyperlink" xfId="1192"/>
    <cellStyle name="Followed Hyperlink" xfId="1193"/>
    <cellStyle name="Hyperlink" xfId="1194"/>
    <cellStyle name="Followed Hyperlink" xfId="1195"/>
    <cellStyle name="Hyperlink" xfId="1196"/>
    <cellStyle name="Followed Hyperlink" xfId="1197"/>
    <cellStyle name="Hyperlink" xfId="1198"/>
    <cellStyle name="Followed Hyperlink" xfId="1199"/>
    <cellStyle name="Hyperlink" xfId="1200"/>
    <cellStyle name="Followed Hyperlink" xfId="1201"/>
    <cellStyle name="Hyperlink" xfId="1202"/>
    <cellStyle name="Followed Hyperlink" xfId="1203"/>
    <cellStyle name="Hyperlink" xfId="1204"/>
    <cellStyle name="Followed Hyperlink" xfId="1205"/>
    <cellStyle name="Hyperlink" xfId="1206"/>
    <cellStyle name="Followed Hyperlink" xfId="1207"/>
    <cellStyle name="Hyperlink" xfId="1208"/>
    <cellStyle name="Followed Hyperlink" xfId="1209"/>
    <cellStyle name="Hyperlink" xfId="1210"/>
    <cellStyle name="Followed Hyperlink" xfId="1211"/>
    <cellStyle name="Hyperlink" xfId="1212"/>
    <cellStyle name="Followed Hyperlink" xfId="1213"/>
    <cellStyle name="Hyperlink" xfId="1214"/>
    <cellStyle name="Followed Hyperlink" xfId="1215"/>
    <cellStyle name="Hyperlink" xfId="1216"/>
    <cellStyle name="Followed Hyperlink" xfId="1217"/>
    <cellStyle name="Hyperlink" xfId="1218"/>
    <cellStyle name="Followed Hyperlink" xfId="1219"/>
    <cellStyle name="Hyperlink" xfId="1220"/>
    <cellStyle name="Followed Hyperlink" xfId="1221"/>
    <cellStyle name="Hyperlink" xfId="1222"/>
    <cellStyle name="Followed Hyperlink" xfId="1223"/>
    <cellStyle name="Hyperlink" xfId="1224"/>
    <cellStyle name="Followed Hyperlink" xfId="1225"/>
    <cellStyle name="Hyperlink" xfId="1226"/>
    <cellStyle name="Followed Hyperlink" xfId="1227"/>
    <cellStyle name="Hyperlink" xfId="1228"/>
    <cellStyle name="Followed Hyperlink" xfId="1229"/>
    <cellStyle name="Hyperlink" xfId="1230"/>
    <cellStyle name="Followed Hyperlink" xfId="1231"/>
    <cellStyle name="Hyperlink" xfId="1232"/>
    <cellStyle name="Followed Hyperlink" xfId="1233"/>
    <cellStyle name="Hyperlink" xfId="1234"/>
    <cellStyle name="Followed Hyperlink" xfId="1235"/>
    <cellStyle name="Hyperlink" xfId="1236"/>
    <cellStyle name="Followed Hyperlink" xfId="1237"/>
    <cellStyle name="Hyperlink" xfId="1238"/>
    <cellStyle name="Followed Hyperlink" xfId="1239"/>
    <cellStyle name="Hyperlink" xfId="1240"/>
    <cellStyle name="Followed Hyperlink" xfId="1241"/>
    <cellStyle name="Hyperlink" xfId="1242"/>
    <cellStyle name="Followed Hyperlink" xfId="1243"/>
    <cellStyle name="Hyperlink" xfId="1244"/>
    <cellStyle name="Followed Hyperlink" xfId="1245"/>
    <cellStyle name="Hyperlink" xfId="1246"/>
    <cellStyle name="Followed Hyperlink" xfId="1247"/>
    <cellStyle name="Hyperlink" xfId="1248"/>
    <cellStyle name="Followed Hyperlink" xfId="1249"/>
    <cellStyle name="Hyperlink" xfId="1250"/>
    <cellStyle name="Followed Hyperlink" xfId="1251"/>
    <cellStyle name="Hyperlink" xfId="1252"/>
    <cellStyle name="Followed Hyperlink" xfId="1253"/>
    <cellStyle name="Hyperlink" xfId="1254"/>
    <cellStyle name="Followed Hyperlink" xfId="1255"/>
    <cellStyle name="Hyperlink" xfId="1256"/>
    <cellStyle name="Followed Hyperlink" xfId="1257"/>
    <cellStyle name="Hyperlink" xfId="1258"/>
    <cellStyle name="Followed Hyperlink" xfId="1259"/>
    <cellStyle name="Hyperlink" xfId="1260"/>
    <cellStyle name="Followed Hyperlink" xfId="1261"/>
    <cellStyle name="Hyperlink" xfId="1262"/>
    <cellStyle name="Followed Hyperlink" xfId="1263"/>
    <cellStyle name="Hyperlink" xfId="1264"/>
    <cellStyle name="Followed Hyperlink" xfId="1265"/>
    <cellStyle name="Hyperlink" xfId="1266"/>
    <cellStyle name="Followed Hyperlink" xfId="1267"/>
    <cellStyle name="Hyperlink" xfId="1268"/>
    <cellStyle name="Followed Hyperlink" xfId="1269"/>
    <cellStyle name="Hyperlink" xfId="1270"/>
    <cellStyle name="Followed Hyperlink" xfId="1271"/>
    <cellStyle name="Hyperlink" xfId="1272"/>
    <cellStyle name="Followed Hyperlink" xfId="1273"/>
    <cellStyle name="Hyperlink" xfId="1274"/>
    <cellStyle name="Followed Hyperlink" xfId="1275"/>
    <cellStyle name="Hyperlink" xfId="1276"/>
    <cellStyle name="Followed Hyperlink" xfId="1277"/>
    <cellStyle name="Hyperlink" xfId="1278"/>
    <cellStyle name="Followed Hyperlink" xfId="1279"/>
    <cellStyle name="Hyperlink" xfId="1280"/>
    <cellStyle name="Followed Hyperlink" xfId="1281"/>
    <cellStyle name="Hyperlink" xfId="1282"/>
    <cellStyle name="Followed Hyperlink" xfId="1283"/>
    <cellStyle name="Hyperlink" xfId="1284"/>
    <cellStyle name="Followed Hyperlink" xfId="1285"/>
    <cellStyle name="Hyperlink" xfId="1286"/>
    <cellStyle name="Followed Hyperlink" xfId="1287"/>
    <cellStyle name="Hyperlink" xfId="1288"/>
    <cellStyle name="Followed Hyperlink" xfId="1289"/>
    <cellStyle name="Hyperlink" xfId="1290"/>
    <cellStyle name="Followed Hyperlink" xfId="1291"/>
    <cellStyle name="Hyperlink" xfId="1292"/>
    <cellStyle name="Followed Hyperlink" xfId="1293"/>
    <cellStyle name="Hyperlink" xfId="1294"/>
    <cellStyle name="Followed Hyperlink" xfId="1295"/>
    <cellStyle name="Hyperlink" xfId="1296"/>
    <cellStyle name="Followed Hyperlink" xfId="1297"/>
    <cellStyle name="Hyperlink" xfId="1298"/>
    <cellStyle name="Followed Hyperlink" xfId="1299"/>
    <cellStyle name="Hyperlink" xfId="1300"/>
    <cellStyle name="Followed Hyperlink" xfId="1301"/>
    <cellStyle name="Hyperlink" xfId="1302"/>
    <cellStyle name="Followed Hyperlink" xfId="1303"/>
    <cellStyle name="Hyperlink" xfId="1304"/>
    <cellStyle name="Followed Hyperlink" xfId="1305"/>
    <cellStyle name="Hyperlink" xfId="1306"/>
    <cellStyle name="Followed Hyperlink" xfId="1307"/>
    <cellStyle name="Hyperlink" xfId="1308"/>
    <cellStyle name="Followed Hyperlink" xfId="1309"/>
    <cellStyle name="Hyperlink" xfId="1310"/>
    <cellStyle name="Followed Hyperlink" xfId="1311"/>
    <cellStyle name="Hyperlink" xfId="1312"/>
    <cellStyle name="Followed Hyperlink" xfId="1313"/>
    <cellStyle name="Hyperlink" xfId="1314"/>
    <cellStyle name="Followed Hyperlink" xfId="1315"/>
    <cellStyle name="Hyperlink" xfId="1316"/>
    <cellStyle name="Followed Hyperlink" xfId="1317"/>
    <cellStyle name="Hyperlink" xfId="1318"/>
    <cellStyle name="Followed Hyperlink" xfId="1319"/>
    <cellStyle name="Hyperlink" xfId="1320"/>
    <cellStyle name="Followed Hyperlink" xfId="1321"/>
    <cellStyle name="Hyperlink" xfId="1322"/>
    <cellStyle name="Followed Hyperlink" xfId="1323"/>
    <cellStyle name="Hyperlink" xfId="1324"/>
    <cellStyle name="Followed Hyperlink" xfId="1325"/>
    <cellStyle name="Hyperlink" xfId="1326"/>
    <cellStyle name="Followed Hyperlink" xfId="1327"/>
    <cellStyle name="Hyperlink" xfId="1328"/>
    <cellStyle name="Followed Hyperlink" xfId="1329"/>
    <cellStyle name="Hyperlink" xfId="1330"/>
    <cellStyle name="Followed Hyperlink" xfId="1331"/>
    <cellStyle name="Hyperlink" xfId="1332"/>
    <cellStyle name="Followed Hyperlink" xfId="1333"/>
    <cellStyle name="Hyperlink" xfId="1334"/>
    <cellStyle name="Followed Hyperlink" xfId="1335"/>
    <cellStyle name="Hyperlink" xfId="1336"/>
    <cellStyle name="Followed Hyperlink" xfId="1337"/>
    <cellStyle name="Hyperlink" xfId="1338"/>
    <cellStyle name="Followed Hyperlink" xfId="1339"/>
    <cellStyle name="Hyperlink" xfId="1340"/>
    <cellStyle name="Followed Hyperlink" xfId="1341"/>
    <cellStyle name="Hyperlink" xfId="1342"/>
    <cellStyle name="Followed Hyperlink" xfId="1343"/>
    <cellStyle name="Hyperlink" xfId="1344"/>
    <cellStyle name="Followed Hyperlink" xfId="1345"/>
    <cellStyle name="Hyperlink" xfId="1346"/>
    <cellStyle name="Followed Hyperlink" xfId="1347"/>
    <cellStyle name="Hyperlink" xfId="1348"/>
    <cellStyle name="Followed Hyperlink" xfId="1349"/>
    <cellStyle name="Hyperlink" xfId="1350"/>
    <cellStyle name="Followed Hyperlink" xfId="1351"/>
    <cellStyle name="Hyperlink" xfId="1352"/>
    <cellStyle name="Followed Hyperlink" xfId="1353"/>
    <cellStyle name="Hyperlink" xfId="1354"/>
    <cellStyle name="Followed Hyperlink" xfId="1355"/>
    <cellStyle name="Hyperlink" xfId="1356"/>
    <cellStyle name="Followed Hyperlink" xfId="1357"/>
    <cellStyle name="Hyperlink" xfId="1358"/>
    <cellStyle name="Followed Hyperlink" xfId="1359"/>
    <cellStyle name="Hyperlink" xfId="1360"/>
    <cellStyle name="Followed Hyperlink" xfId="1361"/>
    <cellStyle name="Hyperlink" xfId="1362"/>
    <cellStyle name="Followed Hyperlink" xfId="1363"/>
    <cellStyle name="Hyperlink" xfId="1364"/>
    <cellStyle name="Followed Hyperlink" xfId="1365"/>
    <cellStyle name="Hyperlink" xfId="1366"/>
    <cellStyle name="Followed Hyperlink" xfId="1367"/>
    <cellStyle name="Hyperlink" xfId="1368"/>
    <cellStyle name="Followed Hyperlink" xfId="1369"/>
    <cellStyle name="Hyperlink" xfId="1370"/>
    <cellStyle name="Followed Hyperlink" xfId="1371"/>
    <cellStyle name="Hyperlink" xfId="1372"/>
    <cellStyle name="Followed Hyperlink" xfId="1373"/>
    <cellStyle name="Hyperlink" xfId="1374"/>
    <cellStyle name="Followed Hyperlink" xfId="1375"/>
    <cellStyle name="Hyperlink" xfId="1376"/>
    <cellStyle name="Followed Hyperlink" xfId="1377"/>
    <cellStyle name="Hyperlink" xfId="1378"/>
    <cellStyle name="Followed Hyperlink" xfId="1379"/>
    <cellStyle name="Hyperlink" xfId="1380"/>
    <cellStyle name="Followed Hyperlink" xfId="1381"/>
    <cellStyle name="Hyperlink" xfId="1382"/>
    <cellStyle name="Followed Hyperlink" xfId="1383"/>
    <cellStyle name="Hyperlink" xfId="1384"/>
    <cellStyle name="Followed Hyperlink" xfId="1385"/>
    <cellStyle name="Hyperlink" xfId="1386"/>
    <cellStyle name="Followed Hyperlink" xfId="1387"/>
    <cellStyle name="Hyperlink" xfId="1388"/>
    <cellStyle name="Followed Hyperlink" xfId="1389"/>
    <cellStyle name="Hyperlink" xfId="1390"/>
    <cellStyle name="Followed Hyperlink" xfId="1391"/>
    <cellStyle name="Hyperlink" xfId="1392"/>
    <cellStyle name="Followed Hyperlink" xfId="1393"/>
    <cellStyle name="Hyperlink" xfId="1394"/>
    <cellStyle name="Followed Hyperlink" xfId="1395"/>
    <cellStyle name="Hyperlink" xfId="1396"/>
    <cellStyle name="Followed Hyperlink" xfId="1397"/>
    <cellStyle name="Hyperlink" xfId="1398"/>
    <cellStyle name="Followed Hyperlink" xfId="1399"/>
    <cellStyle name="Hyperlink" xfId="1400"/>
    <cellStyle name="Followed Hyperlink" xfId="1401"/>
    <cellStyle name="Hyperlink" xfId="1402"/>
    <cellStyle name="Followed Hyperlink" xfId="1403"/>
    <cellStyle name="Hyperlink" xfId="1404"/>
    <cellStyle name="Followed Hyperlink" xfId="1405"/>
    <cellStyle name="Hyperlink" xfId="1406"/>
    <cellStyle name="Followed Hyperlink" xfId="1407"/>
    <cellStyle name="Hyperlink" xfId="1408"/>
    <cellStyle name="Followed Hyperlink" xfId="1409"/>
    <cellStyle name="Hyperlink" xfId="1410"/>
    <cellStyle name="Followed Hyperlink" xfId="1411"/>
    <cellStyle name="Hyperlink" xfId="1412"/>
    <cellStyle name="Followed Hyperlink" xfId="1413"/>
    <cellStyle name="Hyperlink" xfId="1414"/>
    <cellStyle name="Followed Hyperlink" xfId="1415"/>
    <cellStyle name="Hyperlink" xfId="1416"/>
    <cellStyle name="Followed Hyperlink" xfId="1417"/>
    <cellStyle name="Hyperlink" xfId="1418"/>
    <cellStyle name="Followed Hyperlink" xfId="1419"/>
    <cellStyle name="Hyperlink" xfId="1420"/>
    <cellStyle name="Followed Hyperlink" xfId="1421"/>
    <cellStyle name="Hyperlink" xfId="1422"/>
    <cellStyle name="Followed Hyperlink" xfId="1423"/>
    <cellStyle name="Hyperlink" xfId="1424"/>
    <cellStyle name="Followed Hyperlink" xfId="1425"/>
    <cellStyle name="Hyperlink" xfId="1426"/>
    <cellStyle name="Followed Hyperlink" xfId="1427"/>
    <cellStyle name="Hyperlink" xfId="1428"/>
    <cellStyle name="Followed Hyperlink" xfId="1429"/>
    <cellStyle name="Hyperlink" xfId="1430"/>
    <cellStyle name="Followed Hyperlink" xfId="1431"/>
    <cellStyle name="Hyperlink" xfId="1432"/>
    <cellStyle name="Followed Hyperlink" xfId="1433"/>
    <cellStyle name="Hyperlink" xfId="1434"/>
    <cellStyle name="Followed Hyperlink" xfId="1435"/>
    <cellStyle name="Hyperlink" xfId="1436"/>
    <cellStyle name="Followed Hyperlink" xfId="1437"/>
    <cellStyle name="Hyperlink" xfId="1438"/>
    <cellStyle name="Followed Hyperlink" xfId="1439"/>
    <cellStyle name="Hyperlink" xfId="1440"/>
    <cellStyle name="Followed Hyperlink" xfId="1441"/>
    <cellStyle name="Hyperlink" xfId="1442"/>
    <cellStyle name="Followed Hyperlink" xfId="1443"/>
    <cellStyle name="Hyperlink" xfId="1444"/>
    <cellStyle name="Followed Hyperlink" xfId="1445"/>
    <cellStyle name="Hyperlink" xfId="1446"/>
    <cellStyle name="Followed Hyperlink" xfId="1447"/>
    <cellStyle name="Hyperlink" xfId="1448"/>
    <cellStyle name="Followed Hyperlink" xfId="1449"/>
    <cellStyle name="Hyperlink" xfId="1450"/>
    <cellStyle name="Followed Hyperlink" xfId="1451"/>
    <cellStyle name="Hyperlink" xfId="1452"/>
    <cellStyle name="Followed Hyperlink" xfId="1453"/>
    <cellStyle name="Hyperlink" xfId="1454"/>
    <cellStyle name="Followed Hyperlink" xfId="1455"/>
    <cellStyle name="Hyperlink" xfId="1456"/>
    <cellStyle name="Followed Hyperlink" xfId="1457"/>
    <cellStyle name="Hyperlink" xfId="1458"/>
    <cellStyle name="Followed Hyperlink" xfId="1459"/>
    <cellStyle name="Hyperlink" xfId="1460"/>
    <cellStyle name="Followed Hyperlink" xfId="1461"/>
    <cellStyle name="Hyperlink" xfId="1462"/>
    <cellStyle name="Followed Hyperlink" xfId="1463"/>
    <cellStyle name="Hyperlink" xfId="1464"/>
    <cellStyle name="Followed Hyperlink" xfId="1465"/>
    <cellStyle name="Hyperlink" xfId="1466"/>
    <cellStyle name="Followed Hyperlink" xfId="1467"/>
    <cellStyle name="Hyperlink" xfId="1468"/>
    <cellStyle name="Followed Hyperlink" xfId="1469"/>
    <cellStyle name="Hyperlink" xfId="1470"/>
    <cellStyle name="Followed Hyperlink" xfId="1471"/>
    <cellStyle name="Hyperlink" xfId="1472"/>
    <cellStyle name="Followed Hyperlink" xfId="1473"/>
    <cellStyle name="Hyperlink" xfId="1474"/>
    <cellStyle name="Followed Hyperlink" xfId="1475"/>
    <cellStyle name="Hyperlink" xfId="1476"/>
    <cellStyle name="Followed Hyperlink" xfId="1477"/>
    <cellStyle name="Hyperlink" xfId="1478"/>
    <cellStyle name="Followed Hyperlink" xfId="1479"/>
    <cellStyle name="Hyperlink" xfId="1480"/>
    <cellStyle name="Followed Hyperlink" xfId="1481"/>
    <cellStyle name="Hyperlink" xfId="1482"/>
    <cellStyle name="Followed Hyperlink" xfId="1483"/>
    <cellStyle name="Hyperlink" xfId="1484"/>
    <cellStyle name="Followed Hyperlink" xfId="1485"/>
    <cellStyle name="Hyperlink" xfId="1486"/>
    <cellStyle name="Followed Hyperlink" xfId="1487"/>
    <cellStyle name="Hyperlink" xfId="1488"/>
    <cellStyle name="Followed Hyperlink" xfId="1489"/>
    <cellStyle name="Hyperlink" xfId="1490"/>
    <cellStyle name="Followed Hyperlink" xfId="1491"/>
    <cellStyle name="Hyperlink" xfId="1492"/>
    <cellStyle name="Followed Hyperlink" xfId="1493"/>
    <cellStyle name="Hyperlink" xfId="1494"/>
    <cellStyle name="Followed Hyperlink" xfId="1495"/>
    <cellStyle name="Hyperlink" xfId="1496"/>
    <cellStyle name="Followed Hyperlink" xfId="1497"/>
    <cellStyle name="Hyperlink" xfId="1498"/>
    <cellStyle name="Followed Hyperlink" xfId="1499"/>
    <cellStyle name="Hyperlink" xfId="1500"/>
    <cellStyle name="Followed Hyperlink" xfId="1501"/>
    <cellStyle name="Hyperlink" xfId="1502"/>
    <cellStyle name="Followed Hyperlink" xfId="1503"/>
    <cellStyle name="Hyperlink" xfId="1504"/>
    <cellStyle name="Followed Hyperlink" xfId="1505"/>
    <cellStyle name="Hyperlink" xfId="1506"/>
    <cellStyle name="Followed Hyperlink" xfId="1507"/>
    <cellStyle name="Hyperlink" xfId="1508"/>
    <cellStyle name="Followed Hyperlink" xfId="1509"/>
    <cellStyle name="Hyperlink" xfId="1510"/>
    <cellStyle name="Followed Hyperlink" xfId="1511"/>
    <cellStyle name="Hyperlink" xfId="1512"/>
    <cellStyle name="Followed Hyperlink" xfId="1513"/>
    <cellStyle name="Hyperlink" xfId="1514"/>
    <cellStyle name="Followed Hyperlink" xfId="1515"/>
    <cellStyle name="Hyperlink" xfId="1516"/>
    <cellStyle name="Followed Hyperlink" xfId="1517"/>
    <cellStyle name="Hyperlink" xfId="1518"/>
    <cellStyle name="Followed Hyperlink" xfId="1519"/>
    <cellStyle name="Hyperlink" xfId="1520"/>
    <cellStyle name="Followed Hyperlink" xfId="1521"/>
    <cellStyle name="Hyperlink" xfId="1522"/>
    <cellStyle name="Followed Hyperlink" xfId="1523"/>
    <cellStyle name="Hyperlink" xfId="1524"/>
    <cellStyle name="Followed Hyperlink" xfId="1525"/>
    <cellStyle name="Hyperlink" xfId="1526"/>
    <cellStyle name="Followed Hyperlink" xfId="1527"/>
    <cellStyle name="Hyperlink" xfId="1528"/>
    <cellStyle name="Followed Hyperlink" xfId="1529"/>
    <cellStyle name="Hyperlink" xfId="1530"/>
    <cellStyle name="Followed Hyperlink" xfId="1531"/>
    <cellStyle name="Hyperlink" xfId="1532"/>
    <cellStyle name="Followed Hyperlink" xfId="1533"/>
    <cellStyle name="Hyperlink" xfId="1534"/>
    <cellStyle name="Followed Hyperlink" xfId="1535"/>
    <cellStyle name="Hyperlink" xfId="1536"/>
    <cellStyle name="Followed Hyperlink" xfId="1537"/>
    <cellStyle name="Hyperlink" xfId="1538"/>
    <cellStyle name="Followed Hyperlink" xfId="1539"/>
    <cellStyle name="Hyperlink" xfId="1540"/>
    <cellStyle name="Followed Hyperlink" xfId="1541"/>
    <cellStyle name="Hyperlink" xfId="1542"/>
    <cellStyle name="Followed Hyperlink" xfId="1543"/>
    <cellStyle name="Hyperlink" xfId="1544"/>
    <cellStyle name="Followed Hyperlink" xfId="1545"/>
    <cellStyle name="Hyperlink" xfId="1546"/>
    <cellStyle name="Followed Hyperlink" xfId="1547"/>
    <cellStyle name="Hyperlink" xfId="1548"/>
    <cellStyle name="Followed Hyperlink" xfId="1549"/>
    <cellStyle name="Hyperlink" xfId="1550"/>
    <cellStyle name="Followed Hyperlink" xfId="1551"/>
    <cellStyle name="Hyperlink" xfId="1552"/>
    <cellStyle name="Followed Hyperlink" xfId="1553"/>
    <cellStyle name="Hyperlink" xfId="1554"/>
    <cellStyle name="Followed Hyperlink" xfId="1555"/>
    <cellStyle name="Hyperlink" xfId="1556"/>
    <cellStyle name="Followed Hyperlink" xfId="1557"/>
    <cellStyle name="Hyperlink" xfId="1558"/>
    <cellStyle name="Followed Hyperlink" xfId="1559"/>
    <cellStyle name="Hyperlink" xfId="1560"/>
    <cellStyle name="Followed Hyperlink" xfId="1561"/>
    <cellStyle name="Hyperlink" xfId="1562"/>
    <cellStyle name="Followed Hyperlink" xfId="1563"/>
    <cellStyle name="Hyperlink" xfId="1564"/>
    <cellStyle name="Followed Hyperlink" xfId="1565"/>
    <cellStyle name="Hyperlink" xfId="1566"/>
    <cellStyle name="Followed Hyperlink" xfId="1567"/>
    <cellStyle name="Hyperlink" xfId="1568"/>
    <cellStyle name="Followed Hyperlink" xfId="1569"/>
    <cellStyle name="Hyperlink" xfId="1570"/>
    <cellStyle name="Followed Hyperlink" xfId="1571"/>
    <cellStyle name="Hyperlink" xfId="1572"/>
    <cellStyle name="Followed Hyperlink" xfId="1573"/>
    <cellStyle name="Hyperlink" xfId="1574"/>
    <cellStyle name="Followed Hyperlink" xfId="1575"/>
    <cellStyle name="Hyperlink" xfId="1576"/>
    <cellStyle name="Followed Hyperlink" xfId="1577"/>
    <cellStyle name="Hyperlink" xfId="1578"/>
    <cellStyle name="Followed Hyperlink" xfId="1579"/>
    <cellStyle name="Hyperlink" xfId="1580"/>
    <cellStyle name="Followed Hyperlink" xfId="1581"/>
    <cellStyle name="Hyperlink" xfId="1582"/>
    <cellStyle name="Followed Hyperlink" xfId="1583"/>
    <cellStyle name="Hyperlink" xfId="1584"/>
    <cellStyle name="Followed Hyperlink" xfId="1585"/>
    <cellStyle name="Hyperlink" xfId="1586"/>
    <cellStyle name="Followed Hyperlink" xfId="1587"/>
    <cellStyle name="Hyperlink" xfId="1588"/>
    <cellStyle name="Followed Hyperlink" xfId="1589"/>
    <cellStyle name="Hyperlink" xfId="1590"/>
    <cellStyle name="Followed Hyperlink" xfId="1591"/>
    <cellStyle name="Hyperlink" xfId="1592"/>
    <cellStyle name="Followed Hyperlink" xfId="1593"/>
    <cellStyle name="Hyperlink" xfId="1594"/>
    <cellStyle name="Followed Hyperlink" xfId="1595"/>
    <cellStyle name="Hyperlink" xfId="1596"/>
    <cellStyle name="Followed Hyperlink" xfId="1597"/>
    <cellStyle name="Hyperlink" xfId="1598"/>
    <cellStyle name="Followed Hyperlink" xfId="1599"/>
    <cellStyle name="Hyperlink" xfId="1600"/>
    <cellStyle name="Followed Hyperlink" xfId="1601"/>
    <cellStyle name="Hyperlink" xfId="1602"/>
    <cellStyle name="Followed Hyperlink" xfId="1603"/>
    <cellStyle name="Hyperlink" xfId="1604"/>
    <cellStyle name="Followed Hyperlink" xfId="1605"/>
    <cellStyle name="Hyperlink" xfId="1606"/>
    <cellStyle name="Followed Hyperlink" xfId="1607"/>
    <cellStyle name="Hyperlink" xfId="1608"/>
    <cellStyle name="Followed Hyperlink" xfId="1609"/>
    <cellStyle name="Hyperlink" xfId="1610"/>
    <cellStyle name="Followed Hyperlink" xfId="1611"/>
    <cellStyle name="Hyperlink" xfId="1612"/>
    <cellStyle name="Followed Hyperlink" xfId="1613"/>
    <cellStyle name="Hyperlink" xfId="1614"/>
    <cellStyle name="Followed Hyperlink" xfId="1615"/>
    <cellStyle name="Hyperlink" xfId="1616"/>
    <cellStyle name="Followed Hyperlink" xfId="1617"/>
    <cellStyle name="Hyperlink" xfId="1618"/>
    <cellStyle name="Followed Hyperlink" xfId="1619"/>
    <cellStyle name="Hyperlink" xfId="1620"/>
    <cellStyle name="Followed Hyperlink" xfId="1621"/>
    <cellStyle name="Hyperlink" xfId="1622"/>
    <cellStyle name="Followed Hyperlink" xfId="1623"/>
    <cellStyle name="Hyperlink" xfId="1624"/>
    <cellStyle name="Followed Hyperlink" xfId="1625"/>
    <cellStyle name="Hyperlink" xfId="1626"/>
    <cellStyle name="Followed Hyperlink" xfId="1627"/>
    <cellStyle name="Hyperlink" xfId="1628"/>
    <cellStyle name="Followed Hyperlink" xfId="1629"/>
    <cellStyle name="Hyperlink" xfId="1630"/>
    <cellStyle name="Followed Hyperlink" xfId="1631"/>
    <cellStyle name="Hyperlink" xfId="1632"/>
    <cellStyle name="Followed Hyperlink" xfId="1633"/>
    <cellStyle name="Hyperlink" xfId="1634"/>
    <cellStyle name="Followed Hyperlink" xfId="1635"/>
    <cellStyle name="Hyperlink" xfId="1636"/>
    <cellStyle name="Followed Hyperlink" xfId="1637"/>
    <cellStyle name="Hyperlink" xfId="1638"/>
    <cellStyle name="Followed Hyperlink" xfId="1639"/>
    <cellStyle name="Hyperlink" xfId="1640"/>
    <cellStyle name="Followed Hyperlink" xfId="1641"/>
    <cellStyle name="Hyperlink" xfId="1642"/>
    <cellStyle name="Followed Hyperlink" xfId="1643"/>
    <cellStyle name="Hyperlink" xfId="1644"/>
    <cellStyle name="Followed Hyperlink" xfId="1645"/>
    <cellStyle name="Hyperlink" xfId="1646"/>
    <cellStyle name="Followed Hyperlink" xfId="1647"/>
    <cellStyle name="Hyperlink" xfId="1648"/>
    <cellStyle name="Followed Hyperlink" xfId="1649"/>
    <cellStyle name="Hyperlink" xfId="1650"/>
    <cellStyle name="Followed Hyperlink" xfId="1651"/>
    <cellStyle name="Hyperlink" xfId="1652"/>
    <cellStyle name="Followed Hyperlink" xfId="1653"/>
    <cellStyle name="Hyperlink" xfId="1654"/>
    <cellStyle name="Followed Hyperlink" xfId="1655"/>
    <cellStyle name="Hyperlink" xfId="1656"/>
    <cellStyle name="Followed Hyperlink" xfId="1657"/>
    <cellStyle name="Hyperlink" xfId="1658"/>
    <cellStyle name="Followed Hyperlink" xfId="1659"/>
    <cellStyle name="Hyperlink" xfId="1660"/>
    <cellStyle name="Followed Hyperlink" xfId="1661"/>
    <cellStyle name="Hyperlink" xfId="1662"/>
    <cellStyle name="Followed Hyperlink" xfId="1663"/>
    <cellStyle name="Hyperlink" xfId="1664"/>
    <cellStyle name="Followed Hyperlink" xfId="1665"/>
    <cellStyle name="Hyperlink" xfId="1666"/>
    <cellStyle name="Followed Hyperlink" xfId="1667"/>
    <cellStyle name="Hyperlink" xfId="1668"/>
    <cellStyle name="Followed Hyperlink" xfId="1669"/>
    <cellStyle name="Hyperlink" xfId="1670"/>
    <cellStyle name="Followed Hyperlink" xfId="1671"/>
    <cellStyle name="Hyperlink" xfId="1672"/>
    <cellStyle name="Followed Hyperlink" xfId="1673"/>
    <cellStyle name="Hyperlink" xfId="1674"/>
    <cellStyle name="Followed Hyperlink" xfId="1675"/>
    <cellStyle name="Hyperlink" xfId="1676"/>
    <cellStyle name="Followed Hyperlink" xfId="1677"/>
    <cellStyle name="Hyperlink" xfId="1678"/>
    <cellStyle name="Followed Hyperlink" xfId="1679"/>
    <cellStyle name="Hyperlink" xfId="1680"/>
    <cellStyle name="Followed Hyperlink" xfId="1681"/>
    <cellStyle name="Hyperlink" xfId="1682"/>
    <cellStyle name="Followed Hyperlink" xfId="1683"/>
    <cellStyle name="Hyperlink" xfId="1684"/>
    <cellStyle name="Followed Hyperlink" xfId="1685"/>
    <cellStyle name="Hyperlink" xfId="1686"/>
    <cellStyle name="Followed Hyperlink" xfId="1687"/>
    <cellStyle name="Hyperlink" xfId="1688"/>
    <cellStyle name="Followed Hyperlink" xfId="1689"/>
    <cellStyle name="Hyperlink" xfId="1690"/>
    <cellStyle name="Followed Hyperlink" xfId="1691"/>
    <cellStyle name="Hyperlink" xfId="1692"/>
    <cellStyle name="Followed Hyperlink" xfId="1693"/>
    <cellStyle name="Hyperlink" xfId="1694"/>
    <cellStyle name="Followed Hyperlink" xfId="1695"/>
    <cellStyle name="Hyperlink" xfId="1696"/>
    <cellStyle name="Followed Hyperlink" xfId="1697"/>
    <cellStyle name="Hyperlink" xfId="1698"/>
    <cellStyle name="Followed Hyperlink" xfId="1699"/>
    <cellStyle name="Hyperlink" xfId="1700"/>
    <cellStyle name="Followed Hyperlink" xfId="1701"/>
    <cellStyle name="Hyperlink" xfId="1702"/>
    <cellStyle name="Followed Hyperlink" xfId="1703"/>
    <cellStyle name="Hyperlink" xfId="1704"/>
    <cellStyle name="Followed Hyperlink" xfId="1705"/>
    <cellStyle name="Hyperlink" xfId="1706"/>
    <cellStyle name="Followed Hyperlink" xfId="1707"/>
    <cellStyle name="Hyperlink" xfId="1708"/>
    <cellStyle name="Followed Hyperlink" xfId="1709"/>
    <cellStyle name="Hyperlink" xfId="1710"/>
    <cellStyle name="Followed Hyperlink" xfId="1711"/>
    <cellStyle name="Hyperlink" xfId="1712"/>
    <cellStyle name="Followed Hyperlink" xfId="1713"/>
    <cellStyle name="Hyperlink" xfId="1714"/>
    <cellStyle name="Followed Hyperlink" xfId="1715"/>
    <cellStyle name="Hyperlink" xfId="1716"/>
    <cellStyle name="Followed Hyperlink" xfId="1717"/>
    <cellStyle name="Hyperlink" xfId="1718"/>
    <cellStyle name="Followed Hyperlink" xfId="1719"/>
    <cellStyle name="Hyperlink" xfId="1720"/>
    <cellStyle name="Followed Hyperlink" xfId="1721"/>
    <cellStyle name="Hyperlink" xfId="1722"/>
    <cellStyle name="Followed Hyperlink" xfId="1723"/>
    <cellStyle name="Hyperlink" xfId="1724"/>
    <cellStyle name="Followed Hyperlink" xfId="1725"/>
    <cellStyle name="Hyperlink" xfId="1726"/>
    <cellStyle name="Followed Hyperlink" xfId="1727"/>
    <cellStyle name="Hyperlink" xfId="1728"/>
    <cellStyle name="Followed Hyperlink" xfId="1729"/>
    <cellStyle name="Hyperlink" xfId="1730"/>
    <cellStyle name="Followed Hyperlink" xfId="1731"/>
    <cellStyle name="Hyperlink" xfId="1732"/>
    <cellStyle name="Followed Hyperlink" xfId="1733"/>
    <cellStyle name="Hyperlink" xfId="1734"/>
    <cellStyle name="Followed Hyperlink" xfId="1735"/>
    <cellStyle name="Hyperlink" xfId="1736"/>
    <cellStyle name="Followed Hyperlink" xfId="1737"/>
    <cellStyle name="Hyperlink" xfId="1738"/>
    <cellStyle name="Followed Hyperlink" xfId="1739"/>
    <cellStyle name="Hyperlink" xfId="1740"/>
    <cellStyle name="Followed Hyperlink" xfId="1741"/>
    <cellStyle name="Hyperlink" xfId="1742"/>
    <cellStyle name="Followed Hyperlink" xfId="1743"/>
    <cellStyle name="Hyperlink" xfId="1744"/>
    <cellStyle name="Followed Hyperlink" xfId="1745"/>
    <cellStyle name="Hyperlink" xfId="1746"/>
    <cellStyle name="Followed Hyperlink" xfId="1747"/>
    <cellStyle name="Hyperlink" xfId="1748"/>
    <cellStyle name="Followed Hyperlink" xfId="1749"/>
    <cellStyle name="Hyperlink" xfId="1750"/>
    <cellStyle name="Followed Hyperlink" xfId="1751"/>
    <cellStyle name="Hyperlink" xfId="1752"/>
    <cellStyle name="Followed Hyperlink" xfId="1753"/>
    <cellStyle name="Hyperlink" xfId="1754"/>
    <cellStyle name="Followed Hyperlink" xfId="1755"/>
    <cellStyle name="Hyperlink" xfId="1756"/>
    <cellStyle name="Followed Hyperlink" xfId="1757"/>
    <cellStyle name="Hyperlink" xfId="1758"/>
    <cellStyle name="Followed Hyperlink" xfId="1759"/>
    <cellStyle name="Hyperlink" xfId="1760"/>
    <cellStyle name="Followed Hyperlink" xfId="1761"/>
    <cellStyle name="Hyperlink" xfId="1762"/>
    <cellStyle name="Followed Hyperlink" xfId="1763"/>
    <cellStyle name="Hyperlink" xfId="1764"/>
    <cellStyle name="Followed Hyperlink" xfId="1765"/>
    <cellStyle name="Hyperlink" xfId="1766"/>
    <cellStyle name="Followed Hyperlink" xfId="1767"/>
    <cellStyle name="Hyperlink" xfId="1768"/>
    <cellStyle name="Followed Hyperlink" xfId="1769"/>
    <cellStyle name="Hyperlink" xfId="1770"/>
    <cellStyle name="Followed Hyperlink" xfId="1771"/>
    <cellStyle name="Hyperlink" xfId="1772"/>
    <cellStyle name="Followed Hyperlink" xfId="1773"/>
    <cellStyle name="Hyperlink" xfId="1774"/>
    <cellStyle name="Followed Hyperlink" xfId="1775"/>
    <cellStyle name="Hyperlink" xfId="1776"/>
    <cellStyle name="Followed Hyperlink" xfId="1777"/>
    <cellStyle name="Hyperlink" xfId="1778"/>
    <cellStyle name="Followed Hyperlink" xfId="1779"/>
    <cellStyle name="Hyperlink" xfId="1780"/>
    <cellStyle name="Followed Hyperlink" xfId="1781"/>
    <cellStyle name="Hyperlink" xfId="1782"/>
    <cellStyle name="Followed Hyperlink" xfId="1783"/>
    <cellStyle name="Hyperlink" xfId="1784"/>
    <cellStyle name="Followed Hyperlink" xfId="1785"/>
    <cellStyle name="Hyperlink" xfId="1786"/>
    <cellStyle name="Followed Hyperlink" xfId="1787"/>
    <cellStyle name="Hyperlink" xfId="1788"/>
    <cellStyle name="Followed Hyperlink" xfId="1789"/>
    <cellStyle name="Hyperlink" xfId="1790"/>
    <cellStyle name="Followed Hyperlink" xfId="1791"/>
    <cellStyle name="Hyperlink" xfId="1792"/>
    <cellStyle name="Followed Hyperlink" xfId="1793"/>
    <cellStyle name="Hyperlink" xfId="1794"/>
    <cellStyle name="Followed Hyperlink" xfId="1795"/>
    <cellStyle name="Hyperlink" xfId="1796"/>
    <cellStyle name="Followed Hyperlink" xfId="1797"/>
    <cellStyle name="Hyperlink" xfId="1798"/>
    <cellStyle name="Followed Hyperlink" xfId="1799"/>
    <cellStyle name="Hyperlink" xfId="1800"/>
    <cellStyle name="Followed Hyperlink" xfId="1801"/>
    <cellStyle name="Hyperlink" xfId="1802"/>
    <cellStyle name="Followed Hyperlink" xfId="1803"/>
    <cellStyle name="Hyperlink" xfId="1804"/>
    <cellStyle name="Followed Hyperlink" xfId="1805"/>
    <cellStyle name="Hyperlink" xfId="1806"/>
    <cellStyle name="Followed Hyperlink" xfId="1807"/>
    <cellStyle name="Hyperlink" xfId="1808"/>
    <cellStyle name="Followed Hyperlink" xfId="1809"/>
    <cellStyle name="Hyperlink" xfId="1810"/>
    <cellStyle name="Followed Hyperlink" xfId="1811"/>
    <cellStyle name="Hyperlink" xfId="1812"/>
    <cellStyle name="Followed Hyperlink" xfId="1813"/>
    <cellStyle name="Hyperlink" xfId="1814"/>
    <cellStyle name="Followed Hyperlink" xfId="1815"/>
    <cellStyle name="Hyperlink" xfId="1816"/>
    <cellStyle name="Followed Hyperlink" xfId="1817"/>
    <cellStyle name="Hyperlink" xfId="1818"/>
    <cellStyle name="Followed Hyperlink" xfId="1819"/>
    <cellStyle name="Hyperlink" xfId="1820"/>
    <cellStyle name="Followed Hyperlink" xfId="1821"/>
    <cellStyle name="Hyperlink" xfId="1822"/>
    <cellStyle name="Followed Hyperlink" xfId="1823"/>
    <cellStyle name="Hyperlink" xfId="1824"/>
    <cellStyle name="Followed Hyperlink" xfId="1825"/>
    <cellStyle name="Hyperlink" xfId="1826"/>
    <cellStyle name="Followed Hyperlink" xfId="1827"/>
    <cellStyle name="Hyperlink" xfId="1828"/>
    <cellStyle name="Followed Hyperlink" xfId="1829"/>
    <cellStyle name="Hyperlink" xfId="1830"/>
    <cellStyle name="Followed Hyperlink" xfId="1831"/>
    <cellStyle name="Hyperlink" xfId="1832"/>
    <cellStyle name="Followed Hyperlink" xfId="1833"/>
    <cellStyle name="Hyperlink" xfId="1834"/>
    <cellStyle name="Followed Hyperlink" xfId="1835"/>
    <cellStyle name="Hyperlink" xfId="1836"/>
    <cellStyle name="Followed Hyperlink" xfId="1837"/>
    <cellStyle name="Hyperlink" xfId="1838"/>
    <cellStyle name="Followed Hyperlink" xfId="1839"/>
    <cellStyle name="Hyperlink" xfId="1840"/>
    <cellStyle name="Followed Hyperlink" xfId="1841"/>
    <cellStyle name="Hyperlink" xfId="1842"/>
    <cellStyle name="Followed Hyperlink" xfId="1843"/>
    <cellStyle name="Hyperlink" xfId="1844"/>
    <cellStyle name="Followed Hyperlink" xfId="1845"/>
    <cellStyle name="Hyperlink" xfId="1846"/>
    <cellStyle name="Followed Hyperlink" xfId="1847"/>
    <cellStyle name="Hyperlink" xfId="1848"/>
    <cellStyle name="Followed Hyperlink" xfId="1849"/>
    <cellStyle name="Hyperlink" xfId="1850"/>
    <cellStyle name="Followed Hyperlink" xfId="1851"/>
    <cellStyle name="Hyperlink" xfId="1852"/>
    <cellStyle name="Followed Hyperlink" xfId="1853"/>
    <cellStyle name="Hyperlink" xfId="1854"/>
    <cellStyle name="Followed Hyperlink" xfId="1855"/>
    <cellStyle name="Hyperlink" xfId="1856"/>
    <cellStyle name="Followed Hyperlink" xfId="1857"/>
    <cellStyle name="Hyperlink" xfId="1858"/>
    <cellStyle name="Followed Hyperlink" xfId="1859"/>
    <cellStyle name="Hyperlink" xfId="1860"/>
    <cellStyle name="Followed Hyperlink" xfId="1861"/>
    <cellStyle name="Hyperlink" xfId="1862"/>
    <cellStyle name="Followed Hyperlink" xfId="1863"/>
    <cellStyle name="Hyperlink" xfId="1864"/>
    <cellStyle name="Followed Hyperlink" xfId="1865"/>
    <cellStyle name="Hyperlink" xfId="1866"/>
    <cellStyle name="Followed Hyperlink" xfId="1867"/>
    <cellStyle name="Hyperlink" xfId="1868"/>
    <cellStyle name="Followed Hyperlink" xfId="1869"/>
    <cellStyle name="Hyperlink" xfId="1870"/>
    <cellStyle name="Followed Hyperlink" xfId="1871"/>
    <cellStyle name="Hyperlink" xfId="1872"/>
    <cellStyle name="Followed Hyperlink" xfId="1873"/>
    <cellStyle name="Hyperlink" xfId="1874"/>
    <cellStyle name="Followed Hyperlink" xfId="1875"/>
    <cellStyle name="Hyperlink" xfId="1876"/>
    <cellStyle name="Followed Hyperlink" xfId="1877"/>
    <cellStyle name="Hyperlink" xfId="1878"/>
    <cellStyle name="Followed Hyperlink" xfId="1879"/>
    <cellStyle name="Hyperlink" xfId="1880"/>
    <cellStyle name="Followed Hyperlink" xfId="1881"/>
    <cellStyle name="Hyperlink" xfId="1882"/>
    <cellStyle name="Followed Hyperlink" xfId="1883"/>
    <cellStyle name="Hyperlink" xfId="1884"/>
    <cellStyle name="Followed Hyperlink" xfId="1885"/>
    <cellStyle name="Hyperlink" xfId="1886"/>
    <cellStyle name="Followed Hyperlink" xfId="1887"/>
    <cellStyle name="Hyperlink" xfId="1888"/>
    <cellStyle name="Followed Hyperlink" xfId="1889"/>
    <cellStyle name="Hyperlink" xfId="1890"/>
    <cellStyle name="Followed Hyperlink" xfId="1891"/>
    <cellStyle name="Hyperlink" xfId="1892"/>
    <cellStyle name="Followed Hyperlink" xfId="1893"/>
    <cellStyle name="Hyperlink" xfId="1894"/>
    <cellStyle name="Followed Hyperlink" xfId="1895"/>
    <cellStyle name="Hyperlink" xfId="1896"/>
    <cellStyle name="Followed Hyperlink" xfId="1897"/>
    <cellStyle name="Hyperlink" xfId="1898"/>
    <cellStyle name="Followed Hyperlink" xfId="1899"/>
    <cellStyle name="Hyperlink" xfId="1900"/>
    <cellStyle name="Followed Hyperlink" xfId="1901"/>
    <cellStyle name="Hyperlink" xfId="1902"/>
    <cellStyle name="Followed Hyperlink" xfId="1903"/>
    <cellStyle name="Hyperlink" xfId="1904"/>
    <cellStyle name="Followed Hyperlink" xfId="1905"/>
    <cellStyle name="Hyperlink" xfId="1906"/>
    <cellStyle name="Followed Hyperlink" xfId="1907"/>
    <cellStyle name="Hyperlink" xfId="1908"/>
    <cellStyle name="Followed Hyperlink" xfId="1909"/>
    <cellStyle name="Hyperlink" xfId="1910"/>
    <cellStyle name="Followed Hyperlink" xfId="1911"/>
    <cellStyle name="Hyperlink" xfId="1912"/>
    <cellStyle name="Followed Hyperlink" xfId="1913"/>
    <cellStyle name="Hyperlink" xfId="1914"/>
    <cellStyle name="Followed Hyperlink" xfId="1915"/>
    <cellStyle name="Hyperlink" xfId="1916"/>
    <cellStyle name="Followed Hyperlink" xfId="1917"/>
    <cellStyle name="Hyperlink" xfId="1918"/>
    <cellStyle name="Followed Hyperlink" xfId="1919"/>
    <cellStyle name="Hyperlink" xfId="1920"/>
    <cellStyle name="Followed Hyperlink" xfId="1921"/>
    <cellStyle name="Hyperlink" xfId="1922"/>
    <cellStyle name="Followed Hyperlink" xfId="1923"/>
    <cellStyle name="Hyperlink" xfId="1924"/>
    <cellStyle name="Followed Hyperlink" xfId="1925"/>
    <cellStyle name="Hyperlink" xfId="1926"/>
    <cellStyle name="Followed Hyperlink" xfId="1927"/>
    <cellStyle name="Hyperlink" xfId="1928"/>
    <cellStyle name="Followed Hyperlink" xfId="1929"/>
    <cellStyle name="Hyperlink" xfId="1930"/>
    <cellStyle name="Followed Hyperlink" xfId="1931"/>
    <cellStyle name="Hyperlink" xfId="1932"/>
    <cellStyle name="Followed Hyperlink" xfId="1933"/>
    <cellStyle name="Hyperlink" xfId="1934"/>
    <cellStyle name="Followed Hyperlink" xfId="1935"/>
    <cellStyle name="Hyperlink" xfId="1936"/>
    <cellStyle name="Followed Hyperlink" xfId="1937"/>
    <cellStyle name="Hyperlink" xfId="1938"/>
    <cellStyle name="Followed Hyperlink" xfId="1939"/>
    <cellStyle name="Hyperlink" xfId="1940"/>
    <cellStyle name="Followed Hyperlink" xfId="1941"/>
    <cellStyle name="Hyperlink" xfId="1942"/>
    <cellStyle name="Followed Hyperlink" xfId="1943"/>
    <cellStyle name="Hyperlink" xfId="1944"/>
    <cellStyle name="Followed Hyperlink" xfId="1945"/>
    <cellStyle name="Hyperlink" xfId="1946"/>
    <cellStyle name="Followed Hyperlink" xfId="1947"/>
    <cellStyle name="Hyperlink" xfId="1948"/>
    <cellStyle name="Followed Hyperlink" xfId="1949"/>
    <cellStyle name="Hyperlink" xfId="1950"/>
    <cellStyle name="Followed Hyperlink" xfId="1951"/>
    <cellStyle name="Hyperlink" xfId="1952"/>
    <cellStyle name="Followed Hyperlink" xfId="1953"/>
    <cellStyle name="Hyperlink" xfId="1954"/>
    <cellStyle name="Followed Hyperlink" xfId="1955"/>
    <cellStyle name="Hyperlink" xfId="1956"/>
    <cellStyle name="Followed Hyperlink" xfId="1957"/>
    <cellStyle name="Hyperlink" xfId="1958"/>
    <cellStyle name="Followed Hyperlink" xfId="1959"/>
    <cellStyle name="Hyperlink" xfId="1960"/>
    <cellStyle name="Followed Hyperlink" xfId="1961"/>
    <cellStyle name="Hyperlink" xfId="1962"/>
    <cellStyle name="Followed Hyperlink" xfId="1963"/>
    <cellStyle name="Hyperlink" xfId="1964"/>
    <cellStyle name="Followed Hyperlink" xfId="1965"/>
    <cellStyle name="Hyperlink" xfId="1966"/>
    <cellStyle name="Followed Hyperlink" xfId="1967"/>
    <cellStyle name="Hyperlink" xfId="1968"/>
    <cellStyle name="Followed Hyperlink" xfId="1969"/>
    <cellStyle name="Hyperlink" xfId="1970"/>
    <cellStyle name="Followed Hyperlink" xfId="1971"/>
    <cellStyle name="Hyperlink" xfId="1972"/>
    <cellStyle name="Followed Hyperlink" xfId="1973"/>
    <cellStyle name="Hyperlink" xfId="1974"/>
    <cellStyle name="Followed Hyperlink" xfId="1975"/>
    <cellStyle name="Hyperlink" xfId="1976"/>
    <cellStyle name="Followed Hyperlink" xfId="1977"/>
    <cellStyle name="Hyperlink" xfId="1978"/>
    <cellStyle name="Followed Hyperlink" xfId="1979"/>
    <cellStyle name="Hyperlink" xfId="1980"/>
    <cellStyle name="Followed Hyperlink" xfId="1981"/>
    <cellStyle name="Hyperlink" xfId="1982"/>
    <cellStyle name="Followed Hyperlink" xfId="1983"/>
    <cellStyle name="Hyperlink" xfId="1984"/>
    <cellStyle name="Followed Hyperlink" xfId="1985"/>
    <cellStyle name="Hyperlink" xfId="1986"/>
    <cellStyle name="Followed Hyperlink" xfId="1987"/>
    <cellStyle name="Hyperlink" xfId="1988"/>
    <cellStyle name="Followed Hyperlink" xfId="1989"/>
    <cellStyle name="Hyperlink" xfId="1990"/>
    <cellStyle name="Followed Hyperlink" xfId="1991"/>
    <cellStyle name="Hyperlink" xfId="1992"/>
    <cellStyle name="Followed Hyperlink" xfId="1993"/>
    <cellStyle name="Hyperlink" xfId="1994"/>
    <cellStyle name="Followed Hyperlink" xfId="1995"/>
    <cellStyle name="Hyperlink" xfId="1996"/>
    <cellStyle name="Followed Hyperlink" xfId="1997"/>
    <cellStyle name="Hyperlink" xfId="1998"/>
    <cellStyle name="Followed Hyperlink" xfId="1999"/>
    <cellStyle name="Hyperlink" xfId="2000"/>
    <cellStyle name="Followed Hyperlink" xfId="2001"/>
    <cellStyle name="Hyperlink" xfId="2002"/>
    <cellStyle name="Followed Hyperlink" xfId="2003"/>
    <cellStyle name="Hyperlink" xfId="2004"/>
    <cellStyle name="Followed Hyperlink" xfId="2005"/>
    <cellStyle name="Hyperlink" xfId="2006"/>
    <cellStyle name="Followed Hyperlink" xfId="2007"/>
    <cellStyle name="Hyperlink" xfId="2008"/>
    <cellStyle name="Followed Hyperlink" xfId="2009"/>
    <cellStyle name="Hyperlink" xfId="2010"/>
    <cellStyle name="Followed Hyperlink" xfId="2011"/>
    <cellStyle name="Hyperlink" xfId="2012"/>
    <cellStyle name="Followed Hyperlink" xfId="2013"/>
    <cellStyle name="Hyperlink" xfId="2014"/>
    <cellStyle name="Followed Hyperlink" xfId="2015"/>
    <cellStyle name="Hyperlink" xfId="2016"/>
    <cellStyle name="Followed Hyperlink" xfId="2017"/>
    <cellStyle name="Hyperlink" xfId="2018"/>
    <cellStyle name="Followed Hyperlink" xfId="2019"/>
    <cellStyle name="Hyperlink" xfId="2020"/>
    <cellStyle name="Followed Hyperlink" xfId="2021"/>
    <cellStyle name="Hyperlink" xfId="2022"/>
    <cellStyle name="Followed Hyperlink" xfId="2023"/>
    <cellStyle name="Hyperlink" xfId="2024"/>
    <cellStyle name="Followed Hyperlink" xfId="2025"/>
    <cellStyle name="Hyperlink" xfId="2026"/>
    <cellStyle name="Followed Hyperlink" xfId="2027"/>
    <cellStyle name="Hyperlink" xfId="2028"/>
    <cellStyle name="Followed Hyperlink" xfId="2029"/>
    <cellStyle name="Hyperlink" xfId="2030"/>
    <cellStyle name="Followed Hyperlink" xfId="2031"/>
    <cellStyle name="Hyperlink" xfId="2032"/>
    <cellStyle name="Followed Hyperlink" xfId="2033"/>
    <cellStyle name="Hyperlink" xfId="2034"/>
    <cellStyle name="Followed Hyperlink" xfId="2035"/>
    <cellStyle name="Hyperlink" xfId="2036"/>
    <cellStyle name="Followed Hyperlink" xfId="2037"/>
    <cellStyle name="Hyperlink" xfId="2038"/>
    <cellStyle name="Followed Hyperlink" xfId="2039"/>
    <cellStyle name="Hyperlink" xfId="2040"/>
    <cellStyle name="Followed Hyperlink" xfId="2041"/>
    <cellStyle name="Hyperlink" xfId="2042"/>
    <cellStyle name="Followed Hyperlink" xfId="2043"/>
    <cellStyle name="Hyperlink" xfId="2044"/>
    <cellStyle name="Followed Hyperlink" xfId="2045"/>
    <cellStyle name="Hyperlink" xfId="2046"/>
    <cellStyle name="Followed Hyperlink" xfId="2047"/>
    <cellStyle name="Hyperlink" xfId="2048"/>
    <cellStyle name="Followed Hyperlink" xfId="2049"/>
    <cellStyle name="Hyperlink" xfId="2050"/>
    <cellStyle name="Followed Hyperlink" xfId="2051"/>
    <cellStyle name="Hyperlink" xfId="2052"/>
    <cellStyle name="Followed Hyperlink" xfId="2053"/>
    <cellStyle name="Hyperlink" xfId="2054"/>
    <cellStyle name="Followed Hyperlink" xfId="2055"/>
    <cellStyle name="Hyperlink" xfId="2056"/>
    <cellStyle name="Followed Hyperlink" xfId="2057"/>
    <cellStyle name="Hyperlink" xfId="2058"/>
    <cellStyle name="Followed Hyperlink" xfId="2059"/>
    <cellStyle name="Hyperlink" xfId="2060"/>
    <cellStyle name="Followed Hyperlink" xfId="2061"/>
    <cellStyle name="Hyperlink" xfId="2062"/>
    <cellStyle name="Followed Hyperlink" xfId="2063"/>
    <cellStyle name="Hyperlink" xfId="2064"/>
    <cellStyle name="Followed Hyperlink" xfId="2065"/>
    <cellStyle name="Hyperlink" xfId="2066"/>
    <cellStyle name="Followed Hyperlink" xfId="2067"/>
    <cellStyle name="Hyperlink" xfId="2068"/>
    <cellStyle name="Followed Hyperlink" xfId="2069"/>
    <cellStyle name="Hyperlink" xfId="2070"/>
    <cellStyle name="Followed Hyperlink" xfId="2071"/>
    <cellStyle name="Hyperlink" xfId="2072"/>
    <cellStyle name="Followed Hyperlink" xfId="2073"/>
    <cellStyle name="Hyperlink" xfId="2074"/>
    <cellStyle name="Followed Hyperlink" xfId="2075"/>
    <cellStyle name="Hyperlink" xfId="2076"/>
    <cellStyle name="Followed Hyperlink" xfId="2077"/>
    <cellStyle name="Hyperlink" xfId="2078"/>
    <cellStyle name="Followed Hyperlink" xfId="2079"/>
    <cellStyle name="Hyperlink" xfId="2080"/>
    <cellStyle name="Followed Hyperlink" xfId="2081"/>
    <cellStyle name="Hyperlink" xfId="2082"/>
    <cellStyle name="Followed Hyperlink" xfId="2083"/>
    <cellStyle name="Hyperlink" xfId="2084"/>
    <cellStyle name="Followed Hyperlink" xfId="2085"/>
    <cellStyle name="Hyperlink" xfId="2086"/>
    <cellStyle name="Followed Hyperlink" xfId="2087"/>
    <cellStyle name="Hyperlink" xfId="2088"/>
    <cellStyle name="Followed Hyperlink" xfId="2089"/>
    <cellStyle name="Hyperlink" xfId="2090"/>
    <cellStyle name="Followed Hyperlink" xfId="2091"/>
    <cellStyle name="Hyperlink" xfId="2092"/>
    <cellStyle name="Followed Hyperlink" xfId="2093"/>
    <cellStyle name="Hyperlink" xfId="2094"/>
    <cellStyle name="Followed Hyperlink" xfId="2095"/>
    <cellStyle name="Hyperlink" xfId="2096"/>
    <cellStyle name="Followed Hyperlink" xfId="2097"/>
    <cellStyle name="Hyperlink" xfId="2098"/>
    <cellStyle name="Followed Hyperlink" xfId="2099"/>
    <cellStyle name="Hyperlink" xfId="2100"/>
    <cellStyle name="Followed Hyperlink" xfId="2101"/>
    <cellStyle name="Hyperlink" xfId="2102"/>
    <cellStyle name="Followed Hyperlink" xfId="2103"/>
    <cellStyle name="Hyperlink" xfId="2104"/>
    <cellStyle name="Followed Hyperlink" xfId="2105"/>
    <cellStyle name="Hyperlink" xfId="2106"/>
    <cellStyle name="Followed Hyperlink" xfId="2107"/>
    <cellStyle name="Hyperlink" xfId="2108"/>
    <cellStyle name="Followed Hyperlink" xfId="2109"/>
    <cellStyle name="Hyperlink" xfId="2110"/>
    <cellStyle name="Followed Hyperlink" xfId="2111"/>
    <cellStyle name="Hyperlink" xfId="2112"/>
    <cellStyle name="Followed Hyperlink" xfId="2113"/>
    <cellStyle name="Hyperlink" xfId="2114"/>
    <cellStyle name="Followed Hyperlink" xfId="2115"/>
    <cellStyle name="Hyperlink" xfId="2116"/>
    <cellStyle name="Followed Hyperlink" xfId="2117"/>
    <cellStyle name="Hyperlink" xfId="2118"/>
    <cellStyle name="Followed Hyperlink" xfId="2119"/>
    <cellStyle name="Hyperlink" xfId="2120"/>
    <cellStyle name="Followed Hyperlink" xfId="2121"/>
    <cellStyle name="Hyperlink" xfId="2122"/>
    <cellStyle name="Followed Hyperlink" xfId="2123"/>
    <cellStyle name="Hyperlink" xfId="2124"/>
    <cellStyle name="Followed Hyperlink" xfId="2125"/>
    <cellStyle name="Hyperlink" xfId="2126"/>
    <cellStyle name="Followed Hyperlink" xfId="2127"/>
    <cellStyle name="Hyperlink" xfId="2128"/>
    <cellStyle name="Followed Hyperlink" xfId="2129"/>
    <cellStyle name="Hyperlink" xfId="2130"/>
    <cellStyle name="Followed Hyperlink" xfId="2131"/>
    <cellStyle name="Hyperlink" xfId="2132"/>
    <cellStyle name="Followed Hyperlink" xfId="2133"/>
    <cellStyle name="Hyperlink" xfId="2134"/>
    <cellStyle name="Followed Hyperlink" xfId="2135"/>
    <cellStyle name="Hyperlink" xfId="2136"/>
    <cellStyle name="Followed Hyperlink" xfId="2137"/>
    <cellStyle name="Hyperlink" xfId="2138"/>
    <cellStyle name="Followed Hyperlink" xfId="2139"/>
    <cellStyle name="Hyperlink" xfId="2140"/>
    <cellStyle name="Followed Hyperlink" xfId="2141"/>
    <cellStyle name="Hyperlink" xfId="2142"/>
    <cellStyle name="Followed Hyperlink" xfId="2143"/>
    <cellStyle name="Hyperlink" xfId="2144"/>
    <cellStyle name="Followed Hyperlink" xfId="2145"/>
    <cellStyle name="Hyperlink" xfId="2146"/>
    <cellStyle name="Followed Hyperlink" xfId="2147"/>
    <cellStyle name="Hyperlink" xfId="2148"/>
    <cellStyle name="Followed Hyperlink" xfId="2149"/>
    <cellStyle name="Hyperlink" xfId="2150"/>
    <cellStyle name="Followed Hyperlink" xfId="2151"/>
    <cellStyle name="Hyperlink" xfId="2152"/>
    <cellStyle name="Followed Hyperlink" xfId="2153"/>
    <cellStyle name="Hyperlink" xfId="2154"/>
    <cellStyle name="Followed Hyperlink" xfId="2155"/>
    <cellStyle name="Hyperlink" xfId="2156"/>
    <cellStyle name="Followed Hyperlink" xfId="2157"/>
    <cellStyle name="Hyperlink" xfId="2158"/>
    <cellStyle name="Followed Hyperlink" xfId="2159"/>
    <cellStyle name="Hyperlink" xfId="2160"/>
    <cellStyle name="Followed Hyperlink" xfId="2161"/>
    <cellStyle name="Hyperlink" xfId="2162"/>
    <cellStyle name="Followed Hyperlink" xfId="2163"/>
    <cellStyle name="Hyperlink" xfId="2164"/>
    <cellStyle name="Followed Hyperlink" xfId="2165"/>
    <cellStyle name="Hyperlink" xfId="2166"/>
    <cellStyle name="Followed Hyperlink" xfId="2167"/>
    <cellStyle name="Hyperlink" xfId="2168"/>
    <cellStyle name="Followed Hyperlink" xfId="2169"/>
    <cellStyle name="Hyperlink" xfId="2170"/>
    <cellStyle name="Followed Hyperlink" xfId="2171"/>
    <cellStyle name="Hyperlink" xfId="2172"/>
    <cellStyle name="Followed Hyperlink" xfId="2173"/>
    <cellStyle name="Hyperlink" xfId="2174"/>
    <cellStyle name="Followed Hyperlink" xfId="2175"/>
    <cellStyle name="Hyperlink" xfId="2176"/>
    <cellStyle name="Followed Hyperlink" xfId="2177"/>
    <cellStyle name="Hyperlink" xfId="2178"/>
    <cellStyle name="Followed Hyperlink" xfId="2179"/>
    <cellStyle name="Hyperlink" xfId="2180"/>
    <cellStyle name="Followed Hyperlink" xfId="2181"/>
    <cellStyle name="Hyperlink" xfId="2182"/>
    <cellStyle name="Followed Hyperlink" xfId="2183"/>
    <cellStyle name="Hyperlink" xfId="2184"/>
    <cellStyle name="Followed Hyperlink" xfId="2185"/>
    <cellStyle name="Hyperlink" xfId="2186"/>
    <cellStyle name="Followed Hyperlink" xfId="2187"/>
    <cellStyle name="Hyperlink" xfId="2188"/>
    <cellStyle name="Followed Hyperlink" xfId="2189"/>
    <cellStyle name="Hyperlink" xfId="2190"/>
    <cellStyle name="Followed Hyperlink" xfId="2191"/>
    <cellStyle name="Hyperlink" xfId="2192"/>
    <cellStyle name="Followed Hyperlink" xfId="2193"/>
    <cellStyle name="Hyperlink" xfId="2194"/>
    <cellStyle name="Followed Hyperlink" xfId="2195"/>
    <cellStyle name="Hyperlink" xfId="2196"/>
    <cellStyle name="Followed Hyperlink" xfId="2197"/>
    <cellStyle name="Hyperlink" xfId="2198"/>
    <cellStyle name="Followed Hyperlink" xfId="2199"/>
    <cellStyle name="Hyperlink" xfId="2200"/>
    <cellStyle name="Followed Hyperlink" xfId="2201"/>
    <cellStyle name="Hyperlink" xfId="2202"/>
    <cellStyle name="Followed Hyperlink" xfId="2203"/>
    <cellStyle name="Hyperlink" xfId="2204"/>
    <cellStyle name="Followed Hyperlink" xfId="2205"/>
    <cellStyle name="Hyperlink" xfId="2206"/>
    <cellStyle name="Followed Hyperlink" xfId="2207"/>
    <cellStyle name="Hyperlink" xfId="2208"/>
    <cellStyle name="Followed Hyperlink" xfId="2209"/>
    <cellStyle name="Hyperlink" xfId="2210"/>
    <cellStyle name="Followed Hyperlink" xfId="2211"/>
    <cellStyle name="Hyperlink" xfId="2212"/>
    <cellStyle name="Followed Hyperlink" xfId="2213"/>
    <cellStyle name="Hyperlink" xfId="2214"/>
    <cellStyle name="Followed Hyperlink" xfId="2215"/>
    <cellStyle name="Hyperlink" xfId="2216"/>
    <cellStyle name="Followed Hyperlink" xfId="2217"/>
    <cellStyle name="Hyperlink" xfId="2218"/>
    <cellStyle name="Followed Hyperlink" xfId="2219"/>
    <cellStyle name="Hyperlink" xfId="2220"/>
    <cellStyle name="Followed Hyperlink" xfId="2221"/>
    <cellStyle name="Hyperlink" xfId="2222"/>
    <cellStyle name="Followed Hyperlink" xfId="2223"/>
    <cellStyle name="Hyperlink" xfId="2224"/>
    <cellStyle name="Followed Hyperlink" xfId="2225"/>
    <cellStyle name="Hyperlink" xfId="2226"/>
    <cellStyle name="Followed Hyperlink" xfId="2227"/>
    <cellStyle name="Hyperlink" xfId="2228"/>
    <cellStyle name="Followed Hyperlink" xfId="2229"/>
    <cellStyle name="Hyperlink" xfId="2230"/>
    <cellStyle name="Followed Hyperlink" xfId="2231"/>
    <cellStyle name="Hyperlink" xfId="2232"/>
    <cellStyle name="Followed Hyperlink" xfId="2233"/>
    <cellStyle name="Hyperlink" xfId="2234"/>
    <cellStyle name="Followed Hyperlink" xfId="2235"/>
    <cellStyle name="Hyperlink" xfId="2236"/>
    <cellStyle name="Followed Hyperlink" xfId="2237"/>
    <cellStyle name="Hyperlink" xfId="2238"/>
    <cellStyle name="Followed Hyperlink" xfId="2239"/>
    <cellStyle name="Hyperlink" xfId="2240"/>
    <cellStyle name="Followed Hyperlink" xfId="2241"/>
    <cellStyle name="Hyperlink" xfId="2242"/>
    <cellStyle name="Followed Hyperlink" xfId="2243"/>
    <cellStyle name="Hyperlink" xfId="2244"/>
    <cellStyle name="Followed Hyperlink" xfId="2245"/>
    <cellStyle name="Hyperlink" xfId="2246"/>
    <cellStyle name="Followed Hyperlink" xfId="2247"/>
    <cellStyle name="Hyperlink" xfId="2248"/>
    <cellStyle name="Followed Hyperlink" xfId="2249"/>
    <cellStyle name="Hyperlink" xfId="2250"/>
    <cellStyle name="Followed Hyperlink" xfId="2251"/>
    <cellStyle name="Hyperlink" xfId="2252"/>
    <cellStyle name="Followed Hyperlink" xfId="2253"/>
    <cellStyle name="Hyperlink" xfId="2254"/>
    <cellStyle name="Followed Hyperlink" xfId="2255"/>
    <cellStyle name="Hyperlink" xfId="2256"/>
    <cellStyle name="Followed Hyperlink" xfId="2257"/>
    <cellStyle name="Hyperlink" xfId="2258"/>
    <cellStyle name="Followed Hyperlink" xfId="2259"/>
    <cellStyle name="Hyperlink" xfId="2260"/>
    <cellStyle name="Followed Hyperlink" xfId="2261"/>
    <cellStyle name="Hyperlink" xfId="2262"/>
    <cellStyle name="Followed Hyperlink" xfId="2263"/>
    <cellStyle name="Hyperlink" xfId="2264"/>
    <cellStyle name="Followed Hyperlink" xfId="2265"/>
    <cellStyle name="Hyperlink" xfId="2266"/>
    <cellStyle name="Followed Hyperlink" xfId="2267"/>
    <cellStyle name="Hyperlink" xfId="2268"/>
    <cellStyle name="Followed Hyperlink" xfId="2269"/>
    <cellStyle name="Hyperlink" xfId="2270"/>
    <cellStyle name="Followed Hyperlink" xfId="2271"/>
    <cellStyle name="Hyperlink" xfId="2272"/>
    <cellStyle name="Followed Hyperlink" xfId="2273"/>
    <cellStyle name="Hyperlink" xfId="2274"/>
    <cellStyle name="Followed Hyperlink" xfId="2275"/>
    <cellStyle name="Hyperlink" xfId="2276"/>
    <cellStyle name="Followed Hyperlink" xfId="2277"/>
    <cellStyle name="Hyperlink" xfId="2278"/>
    <cellStyle name="Followed Hyperlink" xfId="2279"/>
    <cellStyle name="Hyperlink" xfId="2280"/>
    <cellStyle name="Followed Hyperlink" xfId="2281"/>
    <cellStyle name="Hyperlink" xfId="2282"/>
    <cellStyle name="Followed Hyperlink" xfId="2283"/>
    <cellStyle name="Hyperlink" xfId="2284"/>
    <cellStyle name="Followed Hyperlink" xfId="2285"/>
    <cellStyle name="Hyperlink" xfId="2286"/>
    <cellStyle name="Followed Hyperlink" xfId="2287"/>
    <cellStyle name="Hyperlink" xfId="2288"/>
    <cellStyle name="Followed Hyperlink" xfId="2289"/>
    <cellStyle name="Hyperlink" xfId="2290"/>
    <cellStyle name="Followed Hyperlink" xfId="2291"/>
    <cellStyle name="Hyperlink" xfId="2292"/>
    <cellStyle name="Followed Hyperlink" xfId="2293"/>
    <cellStyle name="Hyperlink" xfId="2294"/>
    <cellStyle name="Followed Hyperlink" xfId="2295"/>
    <cellStyle name="Hyperlink" xfId="2296"/>
    <cellStyle name="Followed Hyperlink" xfId="2297"/>
    <cellStyle name="Hyperlink" xfId="2298"/>
    <cellStyle name="Followed Hyperlink" xfId="2299"/>
    <cellStyle name="Hyperlink" xfId="2300"/>
    <cellStyle name="Followed Hyperlink" xfId="2301"/>
    <cellStyle name="Hyperlink" xfId="2302"/>
    <cellStyle name="Followed Hyperlink" xfId="2303"/>
    <cellStyle name="Hyperlink" xfId="2304"/>
    <cellStyle name="Followed Hyperlink" xfId="2305"/>
    <cellStyle name="Hyperlink" xfId="2306"/>
    <cellStyle name="Followed Hyperlink" xfId="2307"/>
    <cellStyle name="Hyperlink" xfId="2308"/>
    <cellStyle name="Followed Hyperlink" xfId="2309"/>
    <cellStyle name="Hyperlink" xfId="2310"/>
    <cellStyle name="Followed Hyperlink" xfId="2311"/>
    <cellStyle name="Hyperlink" xfId="2312"/>
    <cellStyle name="Followed Hyperlink" xfId="2313"/>
    <cellStyle name="Hyperlink" xfId="2314"/>
    <cellStyle name="Followed Hyperlink" xfId="2315"/>
    <cellStyle name="Hyperlink" xfId="2316"/>
    <cellStyle name="Followed Hyperlink" xfId="2317"/>
    <cellStyle name="Hyperlink" xfId="2318"/>
    <cellStyle name="Followed Hyperlink" xfId="2319"/>
    <cellStyle name="Hyperlink" xfId="2320"/>
    <cellStyle name="Followed Hyperlink" xfId="2321"/>
    <cellStyle name="Hyperlink" xfId="2322"/>
    <cellStyle name="Followed Hyperlink" xfId="2323"/>
    <cellStyle name="Hyperlink" xfId="2324"/>
    <cellStyle name="Followed Hyperlink" xfId="2325"/>
    <cellStyle name="Hyperlink" xfId="2326"/>
    <cellStyle name="Followed Hyperlink" xfId="2327"/>
    <cellStyle name="Hyperlink" xfId="2328"/>
    <cellStyle name="Followed Hyperlink" xfId="2329"/>
    <cellStyle name="Hyperlink" xfId="2330"/>
    <cellStyle name="Followed Hyperlink" xfId="2331"/>
    <cellStyle name="Hyperlink" xfId="2332"/>
    <cellStyle name="Followed Hyperlink" xfId="2333"/>
    <cellStyle name="Hyperlink" xfId="2334"/>
    <cellStyle name="Followed Hyperlink" xfId="2335"/>
    <cellStyle name="Hyperlink" xfId="2336"/>
    <cellStyle name="Followed Hyperlink" xfId="2337"/>
    <cellStyle name="Hyperlink" xfId="2338"/>
    <cellStyle name="Followed Hyperlink" xfId="2339"/>
    <cellStyle name="Followed Hyperlink" xfId="2340"/>
    <cellStyle name="Followed Hyperlink" xfId="2341"/>
    <cellStyle name="Followed Hyperlink" xfId="2342"/>
    <cellStyle name="Followed Hyperlink" xfId="2343"/>
    <cellStyle name="Hyperlink" xfId="2344"/>
    <cellStyle name="Followed Hyperlink" xfId="2345"/>
    <cellStyle name="Hyperlink" xfId="2346"/>
    <cellStyle name="Followed Hyperlink" xfId="2347"/>
    <cellStyle name="Hyperlink" xfId="2348"/>
    <cellStyle name="Followed Hyperlink" xfId="2349"/>
    <cellStyle name="Hyperlink" xfId="2350"/>
    <cellStyle name="Followed Hyperlink" xfId="2351"/>
    <cellStyle name="Hyperlink" xfId="2352"/>
    <cellStyle name="Followed Hyperlink" xfId="2353"/>
    <cellStyle name="Hyperlink" xfId="2354"/>
    <cellStyle name="Followed Hyperlink" xfId="2355"/>
    <cellStyle name="Hyperlink" xfId="2356"/>
    <cellStyle name="Followed Hyperlink" xfId="2357"/>
    <cellStyle name="Hyperlink" xfId="2358"/>
    <cellStyle name="Followed Hyperlink" xfId="2359"/>
    <cellStyle name="Hyperlink" xfId="2360"/>
    <cellStyle name="Followed Hyperlink" xfId="2361"/>
    <cellStyle name="Hyperlink" xfId="2362"/>
    <cellStyle name="Followed Hyperlink" xfId="2363"/>
    <cellStyle name="Hyperlink" xfId="2364"/>
    <cellStyle name="Followed Hyperlink" xfId="2365"/>
    <cellStyle name="Hyperlink" xfId="2366"/>
    <cellStyle name="Followed Hyperlink" xfId="23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onnections" Target="connections.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checked="Checked" fmlaLink="'Numbers from 1 to 75'!$G$1"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hyperlink" Target="https://www.bingomaker.com/" TargetMode="External" /><Relationship Id="rId4" Type="http://schemas.openxmlformats.org/officeDocument/2006/relationships/hyperlink" Target="https://www.bingomaker.com/" TargetMode="External" /><Relationship Id="rId5" Type="http://schemas.openxmlformats.org/officeDocument/2006/relationships/image" Target="../media/image6.png" /><Relationship Id="rId6" Type="http://schemas.openxmlformats.org/officeDocument/2006/relationships/hyperlink" Target="#BingoCardGenerator.com!A1" /><Relationship Id="rId7" Type="http://schemas.openxmlformats.org/officeDocument/2006/relationships/hyperlink" Target="#BingoCardGenerator.com!A1" /><Relationship Id="rId8"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structions!A1" /><Relationship Id="rId3" Type="http://schemas.openxmlformats.org/officeDocument/2006/relationships/hyperlink" Target="#Instructions!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11</xdr:row>
      <xdr:rowOff>9525</xdr:rowOff>
    </xdr:from>
    <xdr:to>
      <xdr:col>5</xdr:col>
      <xdr:colOff>666750</xdr:colOff>
      <xdr:row>11</xdr:row>
      <xdr:rowOff>600075</xdr:rowOff>
    </xdr:to>
    <xdr:sp macro="" textlink="">
      <xdr:nvSpPr>
        <xdr:cNvPr id="9" name="Étoile à 5 branches 8"/>
        <xdr:cNvSpPr/>
      </xdr:nvSpPr>
      <xdr:spPr>
        <a:xfrm>
          <a:off x="3295650" y="4638675"/>
          <a:ext cx="647700" cy="5905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xdr:col>
      <xdr:colOff>914400</xdr:colOff>
      <xdr:row>18</xdr:row>
      <xdr:rowOff>247650</xdr:rowOff>
    </xdr:from>
    <xdr:to>
      <xdr:col>4</xdr:col>
      <xdr:colOff>466725</xdr:colOff>
      <xdr:row>18</xdr:row>
      <xdr:rowOff>381000</xdr:rowOff>
    </xdr:to>
    <xdr:sp macro="" textlink="">
      <xdr:nvSpPr>
        <xdr:cNvPr id="7" name="Accolade fermante 6"/>
        <xdr:cNvSpPr/>
      </xdr:nvSpPr>
      <xdr:spPr>
        <a:xfrm rot="16200000">
          <a:off x="1409700" y="7505700"/>
          <a:ext cx="1609725" cy="133350"/>
        </a:xfrm>
        <a:prstGeom prst="rightBrace">
          <a:avLst/>
        </a:prstGeom>
        <a:ln w="19050" cmpd="sng">
          <a:solidFill>
            <a:srgbClr val="008000"/>
          </a:solidFill>
          <a:headEnd type="none"/>
          <a:tailEnd type="none"/>
        </a:ln>
      </xdr:spPr>
      <xdr:style>
        <a:lnRef idx="2">
          <a:schemeClr val="accent1"/>
        </a:lnRef>
        <a:fillRef idx="0">
          <a:schemeClr val="accent1"/>
        </a:fillRef>
        <a:effectRef idx="1">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fr-CA">
            <a:ln w="19050" cmpd="sng">
              <a:solidFill>
                <a:schemeClr val="tx1"/>
              </a:solidFill>
            </a:ln>
          </a:endParaRPr>
        </a:p>
      </xdr:txBody>
    </xdr:sp>
    <xdr:clientData/>
  </xdr:twoCellAnchor>
  <xdr:twoCellAnchor editAs="oneCell">
    <xdr:from>
      <xdr:col>8</xdr:col>
      <xdr:colOff>104775</xdr:colOff>
      <xdr:row>6</xdr:row>
      <xdr:rowOff>0</xdr:rowOff>
    </xdr:from>
    <xdr:to>
      <xdr:col>8</xdr:col>
      <xdr:colOff>1466850</xdr:colOff>
      <xdr:row>15</xdr:row>
      <xdr:rowOff>38100</xdr:rowOff>
    </xdr:to>
    <xdr:pic>
      <xdr:nvPicPr>
        <xdr:cNvPr id="14" name="Image 3"/>
        <xdr:cNvPicPr preferRelativeResize="1">
          <a:picLocks noChangeAspect="1"/>
        </xdr:cNvPicPr>
      </xdr:nvPicPr>
      <xdr:blipFill>
        <a:blip r:embed="rId1"/>
        <a:stretch>
          <a:fillRect/>
        </a:stretch>
      </xdr:blipFill>
      <xdr:spPr>
        <a:xfrm>
          <a:off x="5553075" y="2371725"/>
          <a:ext cx="1362075" cy="4352925"/>
        </a:xfrm>
        <a:prstGeom prst="rect">
          <a:avLst/>
        </a:prstGeom>
        <a:ln>
          <a:noFill/>
        </a:ln>
      </xdr:spPr>
    </xdr:pic>
    <xdr:clientData/>
  </xdr:twoCellAnchor>
  <xdr:twoCellAnchor>
    <xdr:from>
      <xdr:col>4</xdr:col>
      <xdr:colOff>466725</xdr:colOff>
      <xdr:row>22</xdr:row>
      <xdr:rowOff>47625</xdr:rowOff>
    </xdr:from>
    <xdr:to>
      <xdr:col>7</xdr:col>
      <xdr:colOff>133350</xdr:colOff>
      <xdr:row>22</xdr:row>
      <xdr:rowOff>180975</xdr:rowOff>
    </xdr:to>
    <xdr:sp macro="" textlink="">
      <xdr:nvSpPr>
        <xdr:cNvPr id="10" name="Accolade fermante 9"/>
        <xdr:cNvSpPr/>
      </xdr:nvSpPr>
      <xdr:spPr>
        <a:xfrm rot="16200000">
          <a:off x="3019425" y="9182100"/>
          <a:ext cx="1838325" cy="133350"/>
        </a:xfrm>
        <a:prstGeom prst="rightBrace">
          <a:avLst/>
        </a:prstGeom>
        <a:ln w="19050" cmpd="sng">
          <a:solidFill>
            <a:srgbClr val="008000"/>
          </a:solidFill>
          <a:headEnd type="none"/>
          <a:tailEnd type="none"/>
        </a:ln>
      </xdr:spPr>
      <xdr:style>
        <a:lnRef idx="2">
          <a:schemeClr val="accent1"/>
        </a:lnRef>
        <a:fillRef idx="0">
          <a:schemeClr val="accent1"/>
        </a:fillRef>
        <a:effectRef idx="1">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fr-CA">
            <a:ln w="19050" cmpd="sng">
              <a:solidFill>
                <a:schemeClr val="tx1"/>
              </a:solidFill>
            </a:ln>
          </a:endParaRPr>
        </a:p>
      </xdr:txBody>
    </xdr:sp>
    <xdr:clientData/>
  </xdr:twoCellAnchor>
  <xdr:twoCellAnchor editAs="oneCell">
    <xdr:from>
      <xdr:col>10</xdr:col>
      <xdr:colOff>0</xdr:colOff>
      <xdr:row>0</xdr:row>
      <xdr:rowOff>0</xdr:rowOff>
    </xdr:from>
    <xdr:to>
      <xdr:col>15</xdr:col>
      <xdr:colOff>581025</xdr:colOff>
      <xdr:row>22</xdr:row>
      <xdr:rowOff>9525</xdr:rowOff>
    </xdr:to>
    <xdr:pic>
      <xdr:nvPicPr>
        <xdr:cNvPr id="16" name="Picture 15">
          <a:hlinkClick r:id="rId4"/>
        </xdr:cNvPr>
        <xdr:cNvPicPr preferRelativeResize="1">
          <a:picLocks noChangeAspect="1"/>
        </xdr:cNvPicPr>
      </xdr:nvPicPr>
      <xdr:blipFill>
        <a:blip r:embed="rId2"/>
        <a:stretch>
          <a:fillRect/>
        </a:stretch>
      </xdr:blipFill>
      <xdr:spPr>
        <a:xfrm>
          <a:off x="7477125" y="0"/>
          <a:ext cx="4200525" cy="9144000"/>
        </a:xfrm>
        <a:prstGeom prst="rect">
          <a:avLst/>
        </a:prstGeom>
        <a:ln>
          <a:noFill/>
        </a:ln>
      </xdr:spPr>
    </xdr:pic>
    <xdr:clientData/>
  </xdr:twoCellAnchor>
  <xdr:twoCellAnchor editAs="oneCell">
    <xdr:from>
      <xdr:col>0</xdr:col>
      <xdr:colOff>0</xdr:colOff>
      <xdr:row>0</xdr:row>
      <xdr:rowOff>0</xdr:rowOff>
    </xdr:from>
    <xdr:to>
      <xdr:col>2</xdr:col>
      <xdr:colOff>581025</xdr:colOff>
      <xdr:row>0</xdr:row>
      <xdr:rowOff>304800</xdr:rowOff>
    </xdr:to>
    <xdr:pic>
      <xdr:nvPicPr>
        <xdr:cNvPr id="3" name="Picture 2">
          <a:hlinkClick r:id="rId7"/>
        </xdr:cNvPr>
        <xdr:cNvPicPr preferRelativeResize="1">
          <a:picLocks noChangeAspect="1"/>
        </xdr:cNvPicPr>
      </xdr:nvPicPr>
      <xdr:blipFill>
        <a:blip r:embed="rId5"/>
        <a:stretch>
          <a:fillRect/>
        </a:stretch>
      </xdr:blipFill>
      <xdr:spPr>
        <a:xfrm>
          <a:off x="0" y="0"/>
          <a:ext cx="1076325" cy="304800"/>
        </a:xfrm>
        <a:prstGeom prst="rect">
          <a:avLst/>
        </a:prstGeom>
        <a:ln>
          <a:noFill/>
        </a:ln>
      </xdr:spPr>
    </xdr:pic>
    <xdr:clientData/>
  </xdr:twoCellAnchor>
  <xdr:twoCellAnchor editAs="oneCell">
    <xdr:from>
      <xdr:col>1</xdr:col>
      <xdr:colOff>0</xdr:colOff>
      <xdr:row>22</xdr:row>
      <xdr:rowOff>200025</xdr:rowOff>
    </xdr:from>
    <xdr:to>
      <xdr:col>8</xdr:col>
      <xdr:colOff>1438275</xdr:colOff>
      <xdr:row>22</xdr:row>
      <xdr:rowOff>428625</xdr:rowOff>
    </xdr:to>
    <xdr:pic>
      <xdr:nvPicPr>
        <xdr:cNvPr id="17" name="Picture 16"/>
        <xdr:cNvPicPr preferRelativeResize="1">
          <a:picLocks noChangeAspect="1"/>
        </xdr:cNvPicPr>
      </xdr:nvPicPr>
      <xdr:blipFill>
        <a:blip r:embed="rId8"/>
        <a:stretch>
          <a:fillRect/>
        </a:stretch>
      </xdr:blipFill>
      <xdr:spPr>
        <a:xfrm>
          <a:off x="295275" y="9334500"/>
          <a:ext cx="6591300" cy="228600"/>
        </a:xfrm>
        <a:prstGeom prst="rect">
          <a:avLst/>
        </a:prstGeom>
        <a:ln>
          <a:noFill/>
        </a:ln>
      </xdr:spPr>
    </xdr:pic>
    <xdr:clientData/>
  </xdr:twoCellAnchor>
  <xdr:twoCellAnchor editAs="oneCell">
    <xdr:from>
      <xdr:col>1</xdr:col>
      <xdr:colOff>0</xdr:colOff>
      <xdr:row>18</xdr:row>
      <xdr:rowOff>400050</xdr:rowOff>
    </xdr:from>
    <xdr:to>
      <xdr:col>8</xdr:col>
      <xdr:colOff>1438275</xdr:colOff>
      <xdr:row>18</xdr:row>
      <xdr:rowOff>628650</xdr:rowOff>
    </xdr:to>
    <xdr:pic>
      <xdr:nvPicPr>
        <xdr:cNvPr id="19" name="Picture 18"/>
        <xdr:cNvPicPr preferRelativeResize="1">
          <a:picLocks noChangeAspect="1"/>
        </xdr:cNvPicPr>
      </xdr:nvPicPr>
      <xdr:blipFill>
        <a:blip r:embed="rId8"/>
        <a:stretch>
          <a:fillRect/>
        </a:stretch>
      </xdr:blipFill>
      <xdr:spPr>
        <a:xfrm>
          <a:off x="295275" y="7658100"/>
          <a:ext cx="6591300" cy="228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2</xdr:col>
      <xdr:colOff>400050</xdr:colOff>
      <xdr:row>4</xdr:row>
      <xdr:rowOff>323850</xdr:rowOff>
    </xdr:to>
    <xdr:sp macro="" textlink="">
      <xdr:nvSpPr>
        <xdr:cNvPr id="202" name="Étoile à 5 branches 1"/>
        <xdr:cNvSpPr/>
      </xdr:nvSpPr>
      <xdr:spPr>
        <a:xfrm>
          <a:off x="800100" y="1143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xdr:col>
      <xdr:colOff>0</xdr:colOff>
      <xdr:row>4</xdr:row>
      <xdr:rowOff>0</xdr:rowOff>
    </xdr:from>
    <xdr:to>
      <xdr:col>8</xdr:col>
      <xdr:colOff>333375</xdr:colOff>
      <xdr:row>4</xdr:row>
      <xdr:rowOff>323850</xdr:rowOff>
    </xdr:to>
    <xdr:sp macro="" textlink="">
      <xdr:nvSpPr>
        <xdr:cNvPr id="163" name="Étoile à 5 branches 1"/>
        <xdr:cNvSpPr/>
      </xdr:nvSpPr>
      <xdr:spPr>
        <a:xfrm>
          <a:off x="2800350" y="1143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xdr:col>
      <xdr:colOff>0</xdr:colOff>
      <xdr:row>4</xdr:row>
      <xdr:rowOff>0</xdr:rowOff>
    </xdr:from>
    <xdr:to>
      <xdr:col>14</xdr:col>
      <xdr:colOff>333375</xdr:colOff>
      <xdr:row>4</xdr:row>
      <xdr:rowOff>323850</xdr:rowOff>
    </xdr:to>
    <xdr:sp macro="" textlink="">
      <xdr:nvSpPr>
        <xdr:cNvPr id="164" name="Étoile à 5 branches 1"/>
        <xdr:cNvSpPr/>
      </xdr:nvSpPr>
      <xdr:spPr>
        <a:xfrm>
          <a:off x="4600575" y="1143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xdr:col>
      <xdr:colOff>0</xdr:colOff>
      <xdr:row>4</xdr:row>
      <xdr:rowOff>0</xdr:rowOff>
    </xdr:from>
    <xdr:to>
      <xdr:col>20</xdr:col>
      <xdr:colOff>333375</xdr:colOff>
      <xdr:row>4</xdr:row>
      <xdr:rowOff>323850</xdr:rowOff>
    </xdr:to>
    <xdr:sp macro="" textlink="">
      <xdr:nvSpPr>
        <xdr:cNvPr id="165" name="Étoile à 5 branches 1"/>
        <xdr:cNvSpPr/>
      </xdr:nvSpPr>
      <xdr:spPr>
        <a:xfrm>
          <a:off x="6400800" y="1143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xdr:col>
      <xdr:colOff>0</xdr:colOff>
      <xdr:row>4</xdr:row>
      <xdr:rowOff>0</xdr:rowOff>
    </xdr:from>
    <xdr:to>
      <xdr:col>26</xdr:col>
      <xdr:colOff>400050</xdr:colOff>
      <xdr:row>4</xdr:row>
      <xdr:rowOff>323850</xdr:rowOff>
    </xdr:to>
    <xdr:sp macro="" textlink="">
      <xdr:nvSpPr>
        <xdr:cNvPr id="166" name="Étoile à 5 branches 1"/>
        <xdr:cNvSpPr/>
      </xdr:nvSpPr>
      <xdr:spPr>
        <a:xfrm>
          <a:off x="8334375" y="1143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xdr:col>
      <xdr:colOff>0</xdr:colOff>
      <xdr:row>12</xdr:row>
      <xdr:rowOff>0</xdr:rowOff>
    </xdr:from>
    <xdr:to>
      <xdr:col>2</xdr:col>
      <xdr:colOff>400050</xdr:colOff>
      <xdr:row>12</xdr:row>
      <xdr:rowOff>323850</xdr:rowOff>
    </xdr:to>
    <xdr:sp macro="" textlink="">
      <xdr:nvSpPr>
        <xdr:cNvPr id="167" name="Étoile à 5 branches 1"/>
        <xdr:cNvSpPr/>
      </xdr:nvSpPr>
      <xdr:spPr>
        <a:xfrm>
          <a:off x="800100" y="340995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xdr:col>
      <xdr:colOff>0</xdr:colOff>
      <xdr:row>12</xdr:row>
      <xdr:rowOff>0</xdr:rowOff>
    </xdr:from>
    <xdr:to>
      <xdr:col>8</xdr:col>
      <xdr:colOff>333375</xdr:colOff>
      <xdr:row>12</xdr:row>
      <xdr:rowOff>323850</xdr:rowOff>
    </xdr:to>
    <xdr:sp macro="" textlink="">
      <xdr:nvSpPr>
        <xdr:cNvPr id="168" name="Étoile à 5 branches 1"/>
        <xdr:cNvSpPr/>
      </xdr:nvSpPr>
      <xdr:spPr>
        <a:xfrm>
          <a:off x="2800350" y="340995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xdr:col>
      <xdr:colOff>0</xdr:colOff>
      <xdr:row>12</xdr:row>
      <xdr:rowOff>0</xdr:rowOff>
    </xdr:from>
    <xdr:to>
      <xdr:col>14</xdr:col>
      <xdr:colOff>333375</xdr:colOff>
      <xdr:row>12</xdr:row>
      <xdr:rowOff>323850</xdr:rowOff>
    </xdr:to>
    <xdr:sp macro="" textlink="">
      <xdr:nvSpPr>
        <xdr:cNvPr id="169" name="Étoile à 5 branches 1"/>
        <xdr:cNvSpPr/>
      </xdr:nvSpPr>
      <xdr:spPr>
        <a:xfrm>
          <a:off x="4600575" y="340995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xdr:col>
      <xdr:colOff>0</xdr:colOff>
      <xdr:row>12</xdr:row>
      <xdr:rowOff>0</xdr:rowOff>
    </xdr:from>
    <xdr:to>
      <xdr:col>20</xdr:col>
      <xdr:colOff>333375</xdr:colOff>
      <xdr:row>12</xdr:row>
      <xdr:rowOff>323850</xdr:rowOff>
    </xdr:to>
    <xdr:sp macro="" textlink="">
      <xdr:nvSpPr>
        <xdr:cNvPr id="170" name="Étoile à 5 branches 1"/>
        <xdr:cNvSpPr/>
      </xdr:nvSpPr>
      <xdr:spPr>
        <a:xfrm>
          <a:off x="6400800" y="340995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xdr:col>
      <xdr:colOff>0</xdr:colOff>
      <xdr:row>12</xdr:row>
      <xdr:rowOff>0</xdr:rowOff>
    </xdr:from>
    <xdr:to>
      <xdr:col>26</xdr:col>
      <xdr:colOff>400050</xdr:colOff>
      <xdr:row>12</xdr:row>
      <xdr:rowOff>323850</xdr:rowOff>
    </xdr:to>
    <xdr:sp macro="" textlink="">
      <xdr:nvSpPr>
        <xdr:cNvPr id="171" name="Étoile à 5 branches 1"/>
        <xdr:cNvSpPr/>
      </xdr:nvSpPr>
      <xdr:spPr>
        <a:xfrm>
          <a:off x="8334375" y="340995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xdr:col>
      <xdr:colOff>0</xdr:colOff>
      <xdr:row>20</xdr:row>
      <xdr:rowOff>0</xdr:rowOff>
    </xdr:from>
    <xdr:to>
      <xdr:col>2</xdr:col>
      <xdr:colOff>400050</xdr:colOff>
      <xdr:row>20</xdr:row>
      <xdr:rowOff>323850</xdr:rowOff>
    </xdr:to>
    <xdr:sp macro="" textlink="">
      <xdr:nvSpPr>
        <xdr:cNvPr id="172" name="Étoile à 5 branches 1"/>
        <xdr:cNvSpPr/>
      </xdr:nvSpPr>
      <xdr:spPr>
        <a:xfrm>
          <a:off x="800100" y="5715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xdr:col>
      <xdr:colOff>0</xdr:colOff>
      <xdr:row>20</xdr:row>
      <xdr:rowOff>0</xdr:rowOff>
    </xdr:from>
    <xdr:to>
      <xdr:col>8</xdr:col>
      <xdr:colOff>333375</xdr:colOff>
      <xdr:row>20</xdr:row>
      <xdr:rowOff>323850</xdr:rowOff>
    </xdr:to>
    <xdr:sp macro="" textlink="">
      <xdr:nvSpPr>
        <xdr:cNvPr id="173" name="Étoile à 5 branches 1"/>
        <xdr:cNvSpPr/>
      </xdr:nvSpPr>
      <xdr:spPr>
        <a:xfrm>
          <a:off x="2800350" y="5715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xdr:col>
      <xdr:colOff>0</xdr:colOff>
      <xdr:row>20</xdr:row>
      <xdr:rowOff>0</xdr:rowOff>
    </xdr:from>
    <xdr:to>
      <xdr:col>14</xdr:col>
      <xdr:colOff>333375</xdr:colOff>
      <xdr:row>20</xdr:row>
      <xdr:rowOff>323850</xdr:rowOff>
    </xdr:to>
    <xdr:sp macro="" textlink="">
      <xdr:nvSpPr>
        <xdr:cNvPr id="174" name="Étoile à 5 branches 1"/>
        <xdr:cNvSpPr/>
      </xdr:nvSpPr>
      <xdr:spPr>
        <a:xfrm>
          <a:off x="4600575" y="5715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xdr:col>
      <xdr:colOff>0</xdr:colOff>
      <xdr:row>20</xdr:row>
      <xdr:rowOff>0</xdr:rowOff>
    </xdr:from>
    <xdr:to>
      <xdr:col>20</xdr:col>
      <xdr:colOff>333375</xdr:colOff>
      <xdr:row>20</xdr:row>
      <xdr:rowOff>323850</xdr:rowOff>
    </xdr:to>
    <xdr:sp macro="" textlink="">
      <xdr:nvSpPr>
        <xdr:cNvPr id="175" name="Étoile à 5 branches 1"/>
        <xdr:cNvSpPr/>
      </xdr:nvSpPr>
      <xdr:spPr>
        <a:xfrm>
          <a:off x="6400800" y="5715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xdr:col>
      <xdr:colOff>0</xdr:colOff>
      <xdr:row>20</xdr:row>
      <xdr:rowOff>0</xdr:rowOff>
    </xdr:from>
    <xdr:to>
      <xdr:col>26</xdr:col>
      <xdr:colOff>400050</xdr:colOff>
      <xdr:row>20</xdr:row>
      <xdr:rowOff>323850</xdr:rowOff>
    </xdr:to>
    <xdr:sp macro="" textlink="">
      <xdr:nvSpPr>
        <xdr:cNvPr id="176" name="Étoile à 5 branches 1"/>
        <xdr:cNvSpPr/>
      </xdr:nvSpPr>
      <xdr:spPr>
        <a:xfrm>
          <a:off x="8334375" y="5715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31</xdr:col>
      <xdr:colOff>0</xdr:colOff>
      <xdr:row>4</xdr:row>
      <xdr:rowOff>0</xdr:rowOff>
    </xdr:from>
    <xdr:to>
      <xdr:col>31</xdr:col>
      <xdr:colOff>400050</xdr:colOff>
      <xdr:row>4</xdr:row>
      <xdr:rowOff>323850</xdr:rowOff>
    </xdr:to>
    <xdr:sp macro="" textlink="">
      <xdr:nvSpPr>
        <xdr:cNvPr id="177" name="Étoile à 5 branches 1"/>
        <xdr:cNvSpPr/>
      </xdr:nvSpPr>
      <xdr:spPr>
        <a:xfrm>
          <a:off x="10334625" y="1143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xdr:col>
      <xdr:colOff>0</xdr:colOff>
      <xdr:row>4</xdr:row>
      <xdr:rowOff>0</xdr:rowOff>
    </xdr:from>
    <xdr:to>
      <xdr:col>37</xdr:col>
      <xdr:colOff>333375</xdr:colOff>
      <xdr:row>4</xdr:row>
      <xdr:rowOff>323850</xdr:rowOff>
    </xdr:to>
    <xdr:sp macro="" textlink="">
      <xdr:nvSpPr>
        <xdr:cNvPr id="178" name="Étoile à 5 branches 1"/>
        <xdr:cNvSpPr/>
      </xdr:nvSpPr>
      <xdr:spPr>
        <a:xfrm>
          <a:off x="12334875" y="1143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43</xdr:col>
      <xdr:colOff>0</xdr:colOff>
      <xdr:row>4</xdr:row>
      <xdr:rowOff>0</xdr:rowOff>
    </xdr:from>
    <xdr:to>
      <xdr:col>43</xdr:col>
      <xdr:colOff>333375</xdr:colOff>
      <xdr:row>4</xdr:row>
      <xdr:rowOff>323850</xdr:rowOff>
    </xdr:to>
    <xdr:sp macro="" textlink="">
      <xdr:nvSpPr>
        <xdr:cNvPr id="179" name="Étoile à 5 branches 1"/>
        <xdr:cNvSpPr/>
      </xdr:nvSpPr>
      <xdr:spPr>
        <a:xfrm>
          <a:off x="14135100" y="1143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49</xdr:col>
      <xdr:colOff>0</xdr:colOff>
      <xdr:row>4</xdr:row>
      <xdr:rowOff>0</xdr:rowOff>
    </xdr:from>
    <xdr:to>
      <xdr:col>49</xdr:col>
      <xdr:colOff>333375</xdr:colOff>
      <xdr:row>4</xdr:row>
      <xdr:rowOff>323850</xdr:rowOff>
    </xdr:to>
    <xdr:sp macro="" textlink="">
      <xdr:nvSpPr>
        <xdr:cNvPr id="180" name="Étoile à 5 branches 1"/>
        <xdr:cNvSpPr/>
      </xdr:nvSpPr>
      <xdr:spPr>
        <a:xfrm>
          <a:off x="15935325" y="1143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55</xdr:col>
      <xdr:colOff>0</xdr:colOff>
      <xdr:row>4</xdr:row>
      <xdr:rowOff>0</xdr:rowOff>
    </xdr:from>
    <xdr:to>
      <xdr:col>55</xdr:col>
      <xdr:colOff>400050</xdr:colOff>
      <xdr:row>4</xdr:row>
      <xdr:rowOff>323850</xdr:rowOff>
    </xdr:to>
    <xdr:sp macro="" textlink="">
      <xdr:nvSpPr>
        <xdr:cNvPr id="181" name="Étoile à 5 branches 1"/>
        <xdr:cNvSpPr/>
      </xdr:nvSpPr>
      <xdr:spPr>
        <a:xfrm>
          <a:off x="17868900" y="1143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31</xdr:col>
      <xdr:colOff>0</xdr:colOff>
      <xdr:row>12</xdr:row>
      <xdr:rowOff>0</xdr:rowOff>
    </xdr:from>
    <xdr:to>
      <xdr:col>31</xdr:col>
      <xdr:colOff>400050</xdr:colOff>
      <xdr:row>12</xdr:row>
      <xdr:rowOff>323850</xdr:rowOff>
    </xdr:to>
    <xdr:sp macro="" textlink="">
      <xdr:nvSpPr>
        <xdr:cNvPr id="182" name="Étoile à 5 branches 1"/>
        <xdr:cNvSpPr/>
      </xdr:nvSpPr>
      <xdr:spPr>
        <a:xfrm>
          <a:off x="10334625" y="340995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xdr:col>
      <xdr:colOff>0</xdr:colOff>
      <xdr:row>12</xdr:row>
      <xdr:rowOff>0</xdr:rowOff>
    </xdr:from>
    <xdr:to>
      <xdr:col>37</xdr:col>
      <xdr:colOff>333375</xdr:colOff>
      <xdr:row>12</xdr:row>
      <xdr:rowOff>323850</xdr:rowOff>
    </xdr:to>
    <xdr:sp macro="" textlink="">
      <xdr:nvSpPr>
        <xdr:cNvPr id="183" name="Étoile à 5 branches 1"/>
        <xdr:cNvSpPr/>
      </xdr:nvSpPr>
      <xdr:spPr>
        <a:xfrm>
          <a:off x="12334875" y="340995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43</xdr:col>
      <xdr:colOff>0</xdr:colOff>
      <xdr:row>12</xdr:row>
      <xdr:rowOff>0</xdr:rowOff>
    </xdr:from>
    <xdr:to>
      <xdr:col>43</xdr:col>
      <xdr:colOff>333375</xdr:colOff>
      <xdr:row>12</xdr:row>
      <xdr:rowOff>323850</xdr:rowOff>
    </xdr:to>
    <xdr:sp macro="" textlink="">
      <xdr:nvSpPr>
        <xdr:cNvPr id="184" name="Étoile à 5 branches 1"/>
        <xdr:cNvSpPr/>
      </xdr:nvSpPr>
      <xdr:spPr>
        <a:xfrm>
          <a:off x="14135100" y="340995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49</xdr:col>
      <xdr:colOff>0</xdr:colOff>
      <xdr:row>12</xdr:row>
      <xdr:rowOff>0</xdr:rowOff>
    </xdr:from>
    <xdr:to>
      <xdr:col>49</xdr:col>
      <xdr:colOff>333375</xdr:colOff>
      <xdr:row>12</xdr:row>
      <xdr:rowOff>323850</xdr:rowOff>
    </xdr:to>
    <xdr:sp macro="" textlink="">
      <xdr:nvSpPr>
        <xdr:cNvPr id="185" name="Étoile à 5 branches 1"/>
        <xdr:cNvSpPr/>
      </xdr:nvSpPr>
      <xdr:spPr>
        <a:xfrm>
          <a:off x="15935325" y="340995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55</xdr:col>
      <xdr:colOff>0</xdr:colOff>
      <xdr:row>12</xdr:row>
      <xdr:rowOff>0</xdr:rowOff>
    </xdr:from>
    <xdr:to>
      <xdr:col>55</xdr:col>
      <xdr:colOff>400050</xdr:colOff>
      <xdr:row>12</xdr:row>
      <xdr:rowOff>323850</xdr:rowOff>
    </xdr:to>
    <xdr:sp macro="" textlink="">
      <xdr:nvSpPr>
        <xdr:cNvPr id="186" name="Étoile à 5 branches 1"/>
        <xdr:cNvSpPr/>
      </xdr:nvSpPr>
      <xdr:spPr>
        <a:xfrm>
          <a:off x="17868900" y="340995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31</xdr:col>
      <xdr:colOff>0</xdr:colOff>
      <xdr:row>20</xdr:row>
      <xdr:rowOff>0</xdr:rowOff>
    </xdr:from>
    <xdr:to>
      <xdr:col>31</xdr:col>
      <xdr:colOff>400050</xdr:colOff>
      <xdr:row>20</xdr:row>
      <xdr:rowOff>323850</xdr:rowOff>
    </xdr:to>
    <xdr:sp macro="" textlink="">
      <xdr:nvSpPr>
        <xdr:cNvPr id="187" name="Étoile à 5 branches 1"/>
        <xdr:cNvSpPr/>
      </xdr:nvSpPr>
      <xdr:spPr>
        <a:xfrm>
          <a:off x="10334625" y="5715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xdr:col>
      <xdr:colOff>0</xdr:colOff>
      <xdr:row>20</xdr:row>
      <xdr:rowOff>0</xdr:rowOff>
    </xdr:from>
    <xdr:to>
      <xdr:col>37</xdr:col>
      <xdr:colOff>333375</xdr:colOff>
      <xdr:row>20</xdr:row>
      <xdr:rowOff>323850</xdr:rowOff>
    </xdr:to>
    <xdr:sp macro="" textlink="">
      <xdr:nvSpPr>
        <xdr:cNvPr id="188" name="Étoile à 5 branches 1"/>
        <xdr:cNvSpPr/>
      </xdr:nvSpPr>
      <xdr:spPr>
        <a:xfrm>
          <a:off x="12334875" y="5715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43</xdr:col>
      <xdr:colOff>0</xdr:colOff>
      <xdr:row>20</xdr:row>
      <xdr:rowOff>0</xdr:rowOff>
    </xdr:from>
    <xdr:to>
      <xdr:col>43</xdr:col>
      <xdr:colOff>333375</xdr:colOff>
      <xdr:row>20</xdr:row>
      <xdr:rowOff>323850</xdr:rowOff>
    </xdr:to>
    <xdr:sp macro="" textlink="">
      <xdr:nvSpPr>
        <xdr:cNvPr id="189" name="Étoile à 5 branches 1"/>
        <xdr:cNvSpPr/>
      </xdr:nvSpPr>
      <xdr:spPr>
        <a:xfrm>
          <a:off x="14135100" y="5715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49</xdr:col>
      <xdr:colOff>0</xdr:colOff>
      <xdr:row>20</xdr:row>
      <xdr:rowOff>0</xdr:rowOff>
    </xdr:from>
    <xdr:to>
      <xdr:col>49</xdr:col>
      <xdr:colOff>333375</xdr:colOff>
      <xdr:row>20</xdr:row>
      <xdr:rowOff>323850</xdr:rowOff>
    </xdr:to>
    <xdr:sp macro="" textlink="">
      <xdr:nvSpPr>
        <xdr:cNvPr id="190" name="Étoile à 5 branches 1"/>
        <xdr:cNvSpPr/>
      </xdr:nvSpPr>
      <xdr:spPr>
        <a:xfrm>
          <a:off x="15935325" y="5715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55</xdr:col>
      <xdr:colOff>0</xdr:colOff>
      <xdr:row>20</xdr:row>
      <xdr:rowOff>0</xdr:rowOff>
    </xdr:from>
    <xdr:to>
      <xdr:col>55</xdr:col>
      <xdr:colOff>400050</xdr:colOff>
      <xdr:row>20</xdr:row>
      <xdr:rowOff>323850</xdr:rowOff>
    </xdr:to>
    <xdr:sp macro="" textlink="">
      <xdr:nvSpPr>
        <xdr:cNvPr id="191" name="Étoile à 5 branches 1"/>
        <xdr:cNvSpPr/>
      </xdr:nvSpPr>
      <xdr:spPr>
        <a:xfrm>
          <a:off x="17868900" y="5715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60</xdr:col>
      <xdr:colOff>0</xdr:colOff>
      <xdr:row>4</xdr:row>
      <xdr:rowOff>0</xdr:rowOff>
    </xdr:from>
    <xdr:to>
      <xdr:col>60</xdr:col>
      <xdr:colOff>400050</xdr:colOff>
      <xdr:row>4</xdr:row>
      <xdr:rowOff>323850</xdr:rowOff>
    </xdr:to>
    <xdr:sp macro="" textlink="">
      <xdr:nvSpPr>
        <xdr:cNvPr id="192" name="Étoile à 5 branches 1"/>
        <xdr:cNvSpPr/>
      </xdr:nvSpPr>
      <xdr:spPr>
        <a:xfrm>
          <a:off x="19869150" y="1143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66</xdr:col>
      <xdr:colOff>0</xdr:colOff>
      <xdr:row>4</xdr:row>
      <xdr:rowOff>0</xdr:rowOff>
    </xdr:from>
    <xdr:to>
      <xdr:col>66</xdr:col>
      <xdr:colOff>333375</xdr:colOff>
      <xdr:row>4</xdr:row>
      <xdr:rowOff>323850</xdr:rowOff>
    </xdr:to>
    <xdr:sp macro="" textlink="">
      <xdr:nvSpPr>
        <xdr:cNvPr id="193" name="Étoile à 5 branches 1"/>
        <xdr:cNvSpPr/>
      </xdr:nvSpPr>
      <xdr:spPr>
        <a:xfrm>
          <a:off x="21869400" y="1143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72</xdr:col>
      <xdr:colOff>0</xdr:colOff>
      <xdr:row>4</xdr:row>
      <xdr:rowOff>0</xdr:rowOff>
    </xdr:from>
    <xdr:to>
      <xdr:col>72</xdr:col>
      <xdr:colOff>333375</xdr:colOff>
      <xdr:row>4</xdr:row>
      <xdr:rowOff>323850</xdr:rowOff>
    </xdr:to>
    <xdr:sp macro="" textlink="">
      <xdr:nvSpPr>
        <xdr:cNvPr id="194" name="Étoile à 5 branches 1"/>
        <xdr:cNvSpPr/>
      </xdr:nvSpPr>
      <xdr:spPr>
        <a:xfrm>
          <a:off x="23669625" y="1143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78</xdr:col>
      <xdr:colOff>0</xdr:colOff>
      <xdr:row>4</xdr:row>
      <xdr:rowOff>0</xdr:rowOff>
    </xdr:from>
    <xdr:to>
      <xdr:col>78</xdr:col>
      <xdr:colOff>333375</xdr:colOff>
      <xdr:row>4</xdr:row>
      <xdr:rowOff>323850</xdr:rowOff>
    </xdr:to>
    <xdr:sp macro="" textlink="">
      <xdr:nvSpPr>
        <xdr:cNvPr id="195" name="Étoile à 5 branches 1"/>
        <xdr:cNvSpPr/>
      </xdr:nvSpPr>
      <xdr:spPr>
        <a:xfrm>
          <a:off x="25469850" y="1143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84</xdr:col>
      <xdr:colOff>0</xdr:colOff>
      <xdr:row>4</xdr:row>
      <xdr:rowOff>0</xdr:rowOff>
    </xdr:from>
    <xdr:to>
      <xdr:col>84</xdr:col>
      <xdr:colOff>400050</xdr:colOff>
      <xdr:row>4</xdr:row>
      <xdr:rowOff>323850</xdr:rowOff>
    </xdr:to>
    <xdr:sp macro="" textlink="">
      <xdr:nvSpPr>
        <xdr:cNvPr id="196" name="Étoile à 5 branches 1"/>
        <xdr:cNvSpPr/>
      </xdr:nvSpPr>
      <xdr:spPr>
        <a:xfrm>
          <a:off x="27403425" y="1143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60</xdr:col>
      <xdr:colOff>0</xdr:colOff>
      <xdr:row>12</xdr:row>
      <xdr:rowOff>0</xdr:rowOff>
    </xdr:from>
    <xdr:to>
      <xdr:col>60</xdr:col>
      <xdr:colOff>400050</xdr:colOff>
      <xdr:row>12</xdr:row>
      <xdr:rowOff>323850</xdr:rowOff>
    </xdr:to>
    <xdr:sp macro="" textlink="">
      <xdr:nvSpPr>
        <xdr:cNvPr id="197" name="Étoile à 5 branches 1"/>
        <xdr:cNvSpPr/>
      </xdr:nvSpPr>
      <xdr:spPr>
        <a:xfrm>
          <a:off x="19869150" y="340995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66</xdr:col>
      <xdr:colOff>0</xdr:colOff>
      <xdr:row>12</xdr:row>
      <xdr:rowOff>0</xdr:rowOff>
    </xdr:from>
    <xdr:to>
      <xdr:col>66</xdr:col>
      <xdr:colOff>333375</xdr:colOff>
      <xdr:row>12</xdr:row>
      <xdr:rowOff>323850</xdr:rowOff>
    </xdr:to>
    <xdr:sp macro="" textlink="">
      <xdr:nvSpPr>
        <xdr:cNvPr id="198" name="Étoile à 5 branches 1"/>
        <xdr:cNvSpPr/>
      </xdr:nvSpPr>
      <xdr:spPr>
        <a:xfrm>
          <a:off x="21869400" y="340995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72</xdr:col>
      <xdr:colOff>0</xdr:colOff>
      <xdr:row>12</xdr:row>
      <xdr:rowOff>0</xdr:rowOff>
    </xdr:from>
    <xdr:to>
      <xdr:col>72</xdr:col>
      <xdr:colOff>333375</xdr:colOff>
      <xdr:row>12</xdr:row>
      <xdr:rowOff>323850</xdr:rowOff>
    </xdr:to>
    <xdr:sp macro="" textlink="">
      <xdr:nvSpPr>
        <xdr:cNvPr id="199" name="Étoile à 5 branches 1"/>
        <xdr:cNvSpPr/>
      </xdr:nvSpPr>
      <xdr:spPr>
        <a:xfrm>
          <a:off x="23669625" y="340995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78</xdr:col>
      <xdr:colOff>0</xdr:colOff>
      <xdr:row>12</xdr:row>
      <xdr:rowOff>0</xdr:rowOff>
    </xdr:from>
    <xdr:to>
      <xdr:col>78</xdr:col>
      <xdr:colOff>333375</xdr:colOff>
      <xdr:row>12</xdr:row>
      <xdr:rowOff>323850</xdr:rowOff>
    </xdr:to>
    <xdr:sp macro="" textlink="">
      <xdr:nvSpPr>
        <xdr:cNvPr id="200" name="Étoile à 5 branches 1"/>
        <xdr:cNvSpPr/>
      </xdr:nvSpPr>
      <xdr:spPr>
        <a:xfrm>
          <a:off x="25469850" y="340995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84</xdr:col>
      <xdr:colOff>0</xdr:colOff>
      <xdr:row>12</xdr:row>
      <xdr:rowOff>0</xdr:rowOff>
    </xdr:from>
    <xdr:to>
      <xdr:col>84</xdr:col>
      <xdr:colOff>400050</xdr:colOff>
      <xdr:row>12</xdr:row>
      <xdr:rowOff>323850</xdr:rowOff>
    </xdr:to>
    <xdr:sp macro="" textlink="">
      <xdr:nvSpPr>
        <xdr:cNvPr id="201" name="Étoile à 5 branches 1"/>
        <xdr:cNvSpPr/>
      </xdr:nvSpPr>
      <xdr:spPr>
        <a:xfrm>
          <a:off x="27403425" y="340995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60</xdr:col>
      <xdr:colOff>0</xdr:colOff>
      <xdr:row>20</xdr:row>
      <xdr:rowOff>0</xdr:rowOff>
    </xdr:from>
    <xdr:to>
      <xdr:col>60</xdr:col>
      <xdr:colOff>400050</xdr:colOff>
      <xdr:row>20</xdr:row>
      <xdr:rowOff>323850</xdr:rowOff>
    </xdr:to>
    <xdr:sp macro="" textlink="">
      <xdr:nvSpPr>
        <xdr:cNvPr id="203" name="Étoile à 5 branches 1"/>
        <xdr:cNvSpPr/>
      </xdr:nvSpPr>
      <xdr:spPr>
        <a:xfrm>
          <a:off x="19869150" y="5715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66</xdr:col>
      <xdr:colOff>0</xdr:colOff>
      <xdr:row>20</xdr:row>
      <xdr:rowOff>0</xdr:rowOff>
    </xdr:from>
    <xdr:to>
      <xdr:col>66</xdr:col>
      <xdr:colOff>333375</xdr:colOff>
      <xdr:row>20</xdr:row>
      <xdr:rowOff>323850</xdr:rowOff>
    </xdr:to>
    <xdr:sp macro="" textlink="">
      <xdr:nvSpPr>
        <xdr:cNvPr id="204" name="Étoile à 5 branches 1"/>
        <xdr:cNvSpPr/>
      </xdr:nvSpPr>
      <xdr:spPr>
        <a:xfrm>
          <a:off x="21869400" y="5715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72</xdr:col>
      <xdr:colOff>0</xdr:colOff>
      <xdr:row>20</xdr:row>
      <xdr:rowOff>0</xdr:rowOff>
    </xdr:from>
    <xdr:to>
      <xdr:col>72</xdr:col>
      <xdr:colOff>333375</xdr:colOff>
      <xdr:row>20</xdr:row>
      <xdr:rowOff>323850</xdr:rowOff>
    </xdr:to>
    <xdr:sp macro="" textlink="">
      <xdr:nvSpPr>
        <xdr:cNvPr id="205" name="Étoile à 5 branches 1"/>
        <xdr:cNvSpPr/>
      </xdr:nvSpPr>
      <xdr:spPr>
        <a:xfrm>
          <a:off x="23669625" y="5715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78</xdr:col>
      <xdr:colOff>0</xdr:colOff>
      <xdr:row>20</xdr:row>
      <xdr:rowOff>0</xdr:rowOff>
    </xdr:from>
    <xdr:to>
      <xdr:col>78</xdr:col>
      <xdr:colOff>333375</xdr:colOff>
      <xdr:row>20</xdr:row>
      <xdr:rowOff>323850</xdr:rowOff>
    </xdr:to>
    <xdr:sp macro="" textlink="">
      <xdr:nvSpPr>
        <xdr:cNvPr id="206" name="Étoile à 5 branches 1"/>
        <xdr:cNvSpPr/>
      </xdr:nvSpPr>
      <xdr:spPr>
        <a:xfrm>
          <a:off x="25469850" y="5715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84</xdr:col>
      <xdr:colOff>0</xdr:colOff>
      <xdr:row>20</xdr:row>
      <xdr:rowOff>0</xdr:rowOff>
    </xdr:from>
    <xdr:to>
      <xdr:col>84</xdr:col>
      <xdr:colOff>400050</xdr:colOff>
      <xdr:row>20</xdr:row>
      <xdr:rowOff>323850</xdr:rowOff>
    </xdr:to>
    <xdr:sp macro="" textlink="">
      <xdr:nvSpPr>
        <xdr:cNvPr id="207" name="Étoile à 5 branches 1"/>
        <xdr:cNvSpPr/>
      </xdr:nvSpPr>
      <xdr:spPr>
        <a:xfrm>
          <a:off x="27403425" y="5715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89</xdr:col>
      <xdr:colOff>0</xdr:colOff>
      <xdr:row>4</xdr:row>
      <xdr:rowOff>0</xdr:rowOff>
    </xdr:from>
    <xdr:to>
      <xdr:col>89</xdr:col>
      <xdr:colOff>400050</xdr:colOff>
      <xdr:row>4</xdr:row>
      <xdr:rowOff>323850</xdr:rowOff>
    </xdr:to>
    <xdr:sp macro="" textlink="">
      <xdr:nvSpPr>
        <xdr:cNvPr id="208" name="Étoile à 5 branches 1"/>
        <xdr:cNvSpPr/>
      </xdr:nvSpPr>
      <xdr:spPr>
        <a:xfrm>
          <a:off x="29403675" y="1143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95</xdr:col>
      <xdr:colOff>0</xdr:colOff>
      <xdr:row>4</xdr:row>
      <xdr:rowOff>0</xdr:rowOff>
    </xdr:from>
    <xdr:to>
      <xdr:col>95</xdr:col>
      <xdr:colOff>333375</xdr:colOff>
      <xdr:row>4</xdr:row>
      <xdr:rowOff>323850</xdr:rowOff>
    </xdr:to>
    <xdr:sp macro="" textlink="">
      <xdr:nvSpPr>
        <xdr:cNvPr id="209" name="Étoile à 5 branches 1"/>
        <xdr:cNvSpPr/>
      </xdr:nvSpPr>
      <xdr:spPr>
        <a:xfrm>
          <a:off x="31403925" y="1143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101</xdr:col>
      <xdr:colOff>0</xdr:colOff>
      <xdr:row>4</xdr:row>
      <xdr:rowOff>0</xdr:rowOff>
    </xdr:from>
    <xdr:to>
      <xdr:col>101</xdr:col>
      <xdr:colOff>333375</xdr:colOff>
      <xdr:row>4</xdr:row>
      <xdr:rowOff>323850</xdr:rowOff>
    </xdr:to>
    <xdr:sp macro="" textlink="">
      <xdr:nvSpPr>
        <xdr:cNvPr id="210" name="Étoile à 5 branches 1"/>
        <xdr:cNvSpPr/>
      </xdr:nvSpPr>
      <xdr:spPr>
        <a:xfrm>
          <a:off x="33204150" y="1143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107</xdr:col>
      <xdr:colOff>0</xdr:colOff>
      <xdr:row>4</xdr:row>
      <xdr:rowOff>0</xdr:rowOff>
    </xdr:from>
    <xdr:to>
      <xdr:col>107</xdr:col>
      <xdr:colOff>333375</xdr:colOff>
      <xdr:row>4</xdr:row>
      <xdr:rowOff>323850</xdr:rowOff>
    </xdr:to>
    <xdr:sp macro="" textlink="">
      <xdr:nvSpPr>
        <xdr:cNvPr id="211" name="Étoile à 5 branches 1"/>
        <xdr:cNvSpPr/>
      </xdr:nvSpPr>
      <xdr:spPr>
        <a:xfrm>
          <a:off x="35004375" y="1143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113</xdr:col>
      <xdr:colOff>0</xdr:colOff>
      <xdr:row>4</xdr:row>
      <xdr:rowOff>0</xdr:rowOff>
    </xdr:from>
    <xdr:to>
      <xdr:col>113</xdr:col>
      <xdr:colOff>400050</xdr:colOff>
      <xdr:row>4</xdr:row>
      <xdr:rowOff>323850</xdr:rowOff>
    </xdr:to>
    <xdr:sp macro="" textlink="">
      <xdr:nvSpPr>
        <xdr:cNvPr id="212" name="Étoile à 5 branches 1"/>
        <xdr:cNvSpPr/>
      </xdr:nvSpPr>
      <xdr:spPr>
        <a:xfrm>
          <a:off x="36937950" y="1143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89</xdr:col>
      <xdr:colOff>0</xdr:colOff>
      <xdr:row>12</xdr:row>
      <xdr:rowOff>0</xdr:rowOff>
    </xdr:from>
    <xdr:to>
      <xdr:col>89</xdr:col>
      <xdr:colOff>400050</xdr:colOff>
      <xdr:row>12</xdr:row>
      <xdr:rowOff>323850</xdr:rowOff>
    </xdr:to>
    <xdr:sp macro="" textlink="">
      <xdr:nvSpPr>
        <xdr:cNvPr id="213" name="Étoile à 5 branches 1"/>
        <xdr:cNvSpPr/>
      </xdr:nvSpPr>
      <xdr:spPr>
        <a:xfrm>
          <a:off x="29403675" y="340995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95</xdr:col>
      <xdr:colOff>0</xdr:colOff>
      <xdr:row>12</xdr:row>
      <xdr:rowOff>0</xdr:rowOff>
    </xdr:from>
    <xdr:to>
      <xdr:col>95</xdr:col>
      <xdr:colOff>333375</xdr:colOff>
      <xdr:row>12</xdr:row>
      <xdr:rowOff>323850</xdr:rowOff>
    </xdr:to>
    <xdr:sp macro="" textlink="">
      <xdr:nvSpPr>
        <xdr:cNvPr id="214" name="Étoile à 5 branches 1"/>
        <xdr:cNvSpPr/>
      </xdr:nvSpPr>
      <xdr:spPr>
        <a:xfrm>
          <a:off x="31403925" y="340995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101</xdr:col>
      <xdr:colOff>0</xdr:colOff>
      <xdr:row>12</xdr:row>
      <xdr:rowOff>0</xdr:rowOff>
    </xdr:from>
    <xdr:to>
      <xdr:col>101</xdr:col>
      <xdr:colOff>333375</xdr:colOff>
      <xdr:row>12</xdr:row>
      <xdr:rowOff>323850</xdr:rowOff>
    </xdr:to>
    <xdr:sp macro="" textlink="">
      <xdr:nvSpPr>
        <xdr:cNvPr id="215" name="Étoile à 5 branches 1"/>
        <xdr:cNvSpPr/>
      </xdr:nvSpPr>
      <xdr:spPr>
        <a:xfrm>
          <a:off x="33204150" y="340995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107</xdr:col>
      <xdr:colOff>0</xdr:colOff>
      <xdr:row>12</xdr:row>
      <xdr:rowOff>0</xdr:rowOff>
    </xdr:from>
    <xdr:to>
      <xdr:col>107</xdr:col>
      <xdr:colOff>333375</xdr:colOff>
      <xdr:row>12</xdr:row>
      <xdr:rowOff>323850</xdr:rowOff>
    </xdr:to>
    <xdr:sp macro="" textlink="">
      <xdr:nvSpPr>
        <xdr:cNvPr id="216" name="Étoile à 5 branches 1"/>
        <xdr:cNvSpPr/>
      </xdr:nvSpPr>
      <xdr:spPr>
        <a:xfrm>
          <a:off x="35004375" y="340995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113</xdr:col>
      <xdr:colOff>0</xdr:colOff>
      <xdr:row>12</xdr:row>
      <xdr:rowOff>0</xdr:rowOff>
    </xdr:from>
    <xdr:to>
      <xdr:col>113</xdr:col>
      <xdr:colOff>400050</xdr:colOff>
      <xdr:row>12</xdr:row>
      <xdr:rowOff>323850</xdr:rowOff>
    </xdr:to>
    <xdr:sp macro="" textlink="">
      <xdr:nvSpPr>
        <xdr:cNvPr id="217" name="Étoile à 5 branches 1"/>
        <xdr:cNvSpPr/>
      </xdr:nvSpPr>
      <xdr:spPr>
        <a:xfrm>
          <a:off x="36937950" y="340995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89</xdr:col>
      <xdr:colOff>0</xdr:colOff>
      <xdr:row>20</xdr:row>
      <xdr:rowOff>0</xdr:rowOff>
    </xdr:from>
    <xdr:to>
      <xdr:col>89</xdr:col>
      <xdr:colOff>400050</xdr:colOff>
      <xdr:row>20</xdr:row>
      <xdr:rowOff>323850</xdr:rowOff>
    </xdr:to>
    <xdr:sp macro="" textlink="">
      <xdr:nvSpPr>
        <xdr:cNvPr id="218" name="Étoile à 5 branches 1"/>
        <xdr:cNvSpPr/>
      </xdr:nvSpPr>
      <xdr:spPr>
        <a:xfrm>
          <a:off x="29403675" y="5715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95</xdr:col>
      <xdr:colOff>0</xdr:colOff>
      <xdr:row>20</xdr:row>
      <xdr:rowOff>0</xdr:rowOff>
    </xdr:from>
    <xdr:to>
      <xdr:col>95</xdr:col>
      <xdr:colOff>333375</xdr:colOff>
      <xdr:row>20</xdr:row>
      <xdr:rowOff>323850</xdr:rowOff>
    </xdr:to>
    <xdr:sp macro="" textlink="">
      <xdr:nvSpPr>
        <xdr:cNvPr id="219" name="Étoile à 5 branches 1"/>
        <xdr:cNvSpPr/>
      </xdr:nvSpPr>
      <xdr:spPr>
        <a:xfrm>
          <a:off x="31403925" y="5715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101</xdr:col>
      <xdr:colOff>0</xdr:colOff>
      <xdr:row>20</xdr:row>
      <xdr:rowOff>0</xdr:rowOff>
    </xdr:from>
    <xdr:to>
      <xdr:col>101</xdr:col>
      <xdr:colOff>333375</xdr:colOff>
      <xdr:row>20</xdr:row>
      <xdr:rowOff>323850</xdr:rowOff>
    </xdr:to>
    <xdr:sp macro="" textlink="">
      <xdr:nvSpPr>
        <xdr:cNvPr id="220" name="Étoile à 5 branches 1"/>
        <xdr:cNvSpPr/>
      </xdr:nvSpPr>
      <xdr:spPr>
        <a:xfrm>
          <a:off x="33204150" y="5715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107</xdr:col>
      <xdr:colOff>0</xdr:colOff>
      <xdr:row>20</xdr:row>
      <xdr:rowOff>0</xdr:rowOff>
    </xdr:from>
    <xdr:to>
      <xdr:col>107</xdr:col>
      <xdr:colOff>333375</xdr:colOff>
      <xdr:row>20</xdr:row>
      <xdr:rowOff>323850</xdr:rowOff>
    </xdr:to>
    <xdr:sp macro="" textlink="">
      <xdr:nvSpPr>
        <xdr:cNvPr id="221" name="Étoile à 5 branches 1"/>
        <xdr:cNvSpPr/>
      </xdr:nvSpPr>
      <xdr:spPr>
        <a:xfrm>
          <a:off x="35004375" y="5715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113</xdr:col>
      <xdr:colOff>0</xdr:colOff>
      <xdr:row>20</xdr:row>
      <xdr:rowOff>0</xdr:rowOff>
    </xdr:from>
    <xdr:to>
      <xdr:col>113</xdr:col>
      <xdr:colOff>400050</xdr:colOff>
      <xdr:row>20</xdr:row>
      <xdr:rowOff>323850</xdr:rowOff>
    </xdr:to>
    <xdr:sp macro="" textlink="">
      <xdr:nvSpPr>
        <xdr:cNvPr id="222" name="Étoile à 5 branches 1"/>
        <xdr:cNvSpPr/>
      </xdr:nvSpPr>
      <xdr:spPr>
        <a:xfrm>
          <a:off x="36937950" y="5715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118</xdr:col>
      <xdr:colOff>0</xdr:colOff>
      <xdr:row>4</xdr:row>
      <xdr:rowOff>0</xdr:rowOff>
    </xdr:from>
    <xdr:to>
      <xdr:col>118</xdr:col>
      <xdr:colOff>400050</xdr:colOff>
      <xdr:row>4</xdr:row>
      <xdr:rowOff>323850</xdr:rowOff>
    </xdr:to>
    <xdr:sp macro="" textlink="">
      <xdr:nvSpPr>
        <xdr:cNvPr id="223" name="Étoile à 5 branches 1"/>
        <xdr:cNvSpPr/>
      </xdr:nvSpPr>
      <xdr:spPr>
        <a:xfrm>
          <a:off x="38938200" y="1143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124</xdr:col>
      <xdr:colOff>0</xdr:colOff>
      <xdr:row>4</xdr:row>
      <xdr:rowOff>0</xdr:rowOff>
    </xdr:from>
    <xdr:to>
      <xdr:col>124</xdr:col>
      <xdr:colOff>333375</xdr:colOff>
      <xdr:row>4</xdr:row>
      <xdr:rowOff>323850</xdr:rowOff>
    </xdr:to>
    <xdr:sp macro="" textlink="">
      <xdr:nvSpPr>
        <xdr:cNvPr id="224" name="Étoile à 5 branches 1"/>
        <xdr:cNvSpPr/>
      </xdr:nvSpPr>
      <xdr:spPr>
        <a:xfrm>
          <a:off x="40938450" y="1143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130</xdr:col>
      <xdr:colOff>0</xdr:colOff>
      <xdr:row>4</xdr:row>
      <xdr:rowOff>0</xdr:rowOff>
    </xdr:from>
    <xdr:to>
      <xdr:col>130</xdr:col>
      <xdr:colOff>333375</xdr:colOff>
      <xdr:row>4</xdr:row>
      <xdr:rowOff>323850</xdr:rowOff>
    </xdr:to>
    <xdr:sp macro="" textlink="">
      <xdr:nvSpPr>
        <xdr:cNvPr id="225" name="Étoile à 5 branches 1"/>
        <xdr:cNvSpPr/>
      </xdr:nvSpPr>
      <xdr:spPr>
        <a:xfrm>
          <a:off x="42738675" y="1143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136</xdr:col>
      <xdr:colOff>0</xdr:colOff>
      <xdr:row>4</xdr:row>
      <xdr:rowOff>0</xdr:rowOff>
    </xdr:from>
    <xdr:to>
      <xdr:col>136</xdr:col>
      <xdr:colOff>333375</xdr:colOff>
      <xdr:row>4</xdr:row>
      <xdr:rowOff>323850</xdr:rowOff>
    </xdr:to>
    <xdr:sp macro="" textlink="">
      <xdr:nvSpPr>
        <xdr:cNvPr id="226" name="Étoile à 5 branches 1"/>
        <xdr:cNvSpPr/>
      </xdr:nvSpPr>
      <xdr:spPr>
        <a:xfrm>
          <a:off x="44538900" y="1143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142</xdr:col>
      <xdr:colOff>0</xdr:colOff>
      <xdr:row>4</xdr:row>
      <xdr:rowOff>0</xdr:rowOff>
    </xdr:from>
    <xdr:to>
      <xdr:col>142</xdr:col>
      <xdr:colOff>400050</xdr:colOff>
      <xdr:row>4</xdr:row>
      <xdr:rowOff>323850</xdr:rowOff>
    </xdr:to>
    <xdr:sp macro="" textlink="">
      <xdr:nvSpPr>
        <xdr:cNvPr id="301" name="Étoile à 5 branches 1"/>
        <xdr:cNvSpPr/>
      </xdr:nvSpPr>
      <xdr:spPr>
        <a:xfrm>
          <a:off x="46472475" y="1143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118</xdr:col>
      <xdr:colOff>0</xdr:colOff>
      <xdr:row>12</xdr:row>
      <xdr:rowOff>0</xdr:rowOff>
    </xdr:from>
    <xdr:to>
      <xdr:col>118</xdr:col>
      <xdr:colOff>400050</xdr:colOff>
      <xdr:row>12</xdr:row>
      <xdr:rowOff>323850</xdr:rowOff>
    </xdr:to>
    <xdr:sp macro="" textlink="">
      <xdr:nvSpPr>
        <xdr:cNvPr id="302" name="Étoile à 5 branches 1"/>
        <xdr:cNvSpPr/>
      </xdr:nvSpPr>
      <xdr:spPr>
        <a:xfrm>
          <a:off x="38938200" y="340995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124</xdr:col>
      <xdr:colOff>0</xdr:colOff>
      <xdr:row>12</xdr:row>
      <xdr:rowOff>0</xdr:rowOff>
    </xdr:from>
    <xdr:to>
      <xdr:col>124</xdr:col>
      <xdr:colOff>333375</xdr:colOff>
      <xdr:row>12</xdr:row>
      <xdr:rowOff>323850</xdr:rowOff>
    </xdr:to>
    <xdr:sp macro="" textlink="">
      <xdr:nvSpPr>
        <xdr:cNvPr id="303" name="Étoile à 5 branches 1"/>
        <xdr:cNvSpPr/>
      </xdr:nvSpPr>
      <xdr:spPr>
        <a:xfrm>
          <a:off x="40938450" y="340995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130</xdr:col>
      <xdr:colOff>0</xdr:colOff>
      <xdr:row>12</xdr:row>
      <xdr:rowOff>0</xdr:rowOff>
    </xdr:from>
    <xdr:to>
      <xdr:col>130</xdr:col>
      <xdr:colOff>333375</xdr:colOff>
      <xdr:row>12</xdr:row>
      <xdr:rowOff>323850</xdr:rowOff>
    </xdr:to>
    <xdr:sp macro="" textlink="">
      <xdr:nvSpPr>
        <xdr:cNvPr id="304" name="Étoile à 5 branches 1"/>
        <xdr:cNvSpPr/>
      </xdr:nvSpPr>
      <xdr:spPr>
        <a:xfrm>
          <a:off x="42738675" y="340995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136</xdr:col>
      <xdr:colOff>0</xdr:colOff>
      <xdr:row>12</xdr:row>
      <xdr:rowOff>0</xdr:rowOff>
    </xdr:from>
    <xdr:to>
      <xdr:col>136</xdr:col>
      <xdr:colOff>333375</xdr:colOff>
      <xdr:row>12</xdr:row>
      <xdr:rowOff>323850</xdr:rowOff>
    </xdr:to>
    <xdr:sp macro="" textlink="">
      <xdr:nvSpPr>
        <xdr:cNvPr id="305" name="Étoile à 5 branches 1"/>
        <xdr:cNvSpPr/>
      </xdr:nvSpPr>
      <xdr:spPr>
        <a:xfrm>
          <a:off x="44538900" y="340995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142</xdr:col>
      <xdr:colOff>0</xdr:colOff>
      <xdr:row>12</xdr:row>
      <xdr:rowOff>0</xdr:rowOff>
    </xdr:from>
    <xdr:to>
      <xdr:col>142</xdr:col>
      <xdr:colOff>400050</xdr:colOff>
      <xdr:row>12</xdr:row>
      <xdr:rowOff>323850</xdr:rowOff>
    </xdr:to>
    <xdr:sp macro="" textlink="">
      <xdr:nvSpPr>
        <xdr:cNvPr id="306" name="Étoile à 5 branches 1"/>
        <xdr:cNvSpPr/>
      </xdr:nvSpPr>
      <xdr:spPr>
        <a:xfrm>
          <a:off x="46472475" y="340995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118</xdr:col>
      <xdr:colOff>0</xdr:colOff>
      <xdr:row>20</xdr:row>
      <xdr:rowOff>0</xdr:rowOff>
    </xdr:from>
    <xdr:to>
      <xdr:col>118</xdr:col>
      <xdr:colOff>400050</xdr:colOff>
      <xdr:row>20</xdr:row>
      <xdr:rowOff>323850</xdr:rowOff>
    </xdr:to>
    <xdr:sp macro="" textlink="">
      <xdr:nvSpPr>
        <xdr:cNvPr id="307" name="Étoile à 5 branches 1"/>
        <xdr:cNvSpPr/>
      </xdr:nvSpPr>
      <xdr:spPr>
        <a:xfrm>
          <a:off x="38938200" y="5715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124</xdr:col>
      <xdr:colOff>0</xdr:colOff>
      <xdr:row>20</xdr:row>
      <xdr:rowOff>0</xdr:rowOff>
    </xdr:from>
    <xdr:to>
      <xdr:col>124</xdr:col>
      <xdr:colOff>333375</xdr:colOff>
      <xdr:row>20</xdr:row>
      <xdr:rowOff>323850</xdr:rowOff>
    </xdr:to>
    <xdr:sp macro="" textlink="">
      <xdr:nvSpPr>
        <xdr:cNvPr id="308" name="Étoile à 5 branches 1"/>
        <xdr:cNvSpPr/>
      </xdr:nvSpPr>
      <xdr:spPr>
        <a:xfrm>
          <a:off x="40938450" y="5715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130</xdr:col>
      <xdr:colOff>0</xdr:colOff>
      <xdr:row>20</xdr:row>
      <xdr:rowOff>0</xdr:rowOff>
    </xdr:from>
    <xdr:to>
      <xdr:col>130</xdr:col>
      <xdr:colOff>333375</xdr:colOff>
      <xdr:row>20</xdr:row>
      <xdr:rowOff>323850</xdr:rowOff>
    </xdr:to>
    <xdr:sp macro="" textlink="">
      <xdr:nvSpPr>
        <xdr:cNvPr id="309" name="Étoile à 5 branches 1"/>
        <xdr:cNvSpPr/>
      </xdr:nvSpPr>
      <xdr:spPr>
        <a:xfrm>
          <a:off x="42738675" y="5715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136</xdr:col>
      <xdr:colOff>0</xdr:colOff>
      <xdr:row>20</xdr:row>
      <xdr:rowOff>0</xdr:rowOff>
    </xdr:from>
    <xdr:to>
      <xdr:col>136</xdr:col>
      <xdr:colOff>333375</xdr:colOff>
      <xdr:row>20</xdr:row>
      <xdr:rowOff>323850</xdr:rowOff>
    </xdr:to>
    <xdr:sp macro="" textlink="">
      <xdr:nvSpPr>
        <xdr:cNvPr id="310" name="Étoile à 5 branches 1"/>
        <xdr:cNvSpPr/>
      </xdr:nvSpPr>
      <xdr:spPr>
        <a:xfrm>
          <a:off x="44538900" y="5715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142</xdr:col>
      <xdr:colOff>0</xdr:colOff>
      <xdr:row>20</xdr:row>
      <xdr:rowOff>0</xdr:rowOff>
    </xdr:from>
    <xdr:to>
      <xdr:col>142</xdr:col>
      <xdr:colOff>400050</xdr:colOff>
      <xdr:row>20</xdr:row>
      <xdr:rowOff>323850</xdr:rowOff>
    </xdr:to>
    <xdr:sp macro="" textlink="">
      <xdr:nvSpPr>
        <xdr:cNvPr id="311" name="Étoile à 5 branches 1"/>
        <xdr:cNvSpPr/>
      </xdr:nvSpPr>
      <xdr:spPr>
        <a:xfrm>
          <a:off x="46472475" y="5715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147</xdr:col>
      <xdr:colOff>0</xdr:colOff>
      <xdr:row>4</xdr:row>
      <xdr:rowOff>0</xdr:rowOff>
    </xdr:from>
    <xdr:to>
      <xdr:col>147</xdr:col>
      <xdr:colOff>400050</xdr:colOff>
      <xdr:row>4</xdr:row>
      <xdr:rowOff>323850</xdr:rowOff>
    </xdr:to>
    <xdr:sp macro="" textlink="">
      <xdr:nvSpPr>
        <xdr:cNvPr id="312" name="Étoile à 5 branches 1"/>
        <xdr:cNvSpPr/>
      </xdr:nvSpPr>
      <xdr:spPr>
        <a:xfrm>
          <a:off x="48472725" y="1143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153</xdr:col>
      <xdr:colOff>0</xdr:colOff>
      <xdr:row>4</xdr:row>
      <xdr:rowOff>0</xdr:rowOff>
    </xdr:from>
    <xdr:to>
      <xdr:col>153</xdr:col>
      <xdr:colOff>333375</xdr:colOff>
      <xdr:row>4</xdr:row>
      <xdr:rowOff>323850</xdr:rowOff>
    </xdr:to>
    <xdr:sp macro="" textlink="">
      <xdr:nvSpPr>
        <xdr:cNvPr id="313" name="Étoile à 5 branches 1"/>
        <xdr:cNvSpPr/>
      </xdr:nvSpPr>
      <xdr:spPr>
        <a:xfrm>
          <a:off x="50472975" y="1143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159</xdr:col>
      <xdr:colOff>0</xdr:colOff>
      <xdr:row>4</xdr:row>
      <xdr:rowOff>0</xdr:rowOff>
    </xdr:from>
    <xdr:to>
      <xdr:col>159</xdr:col>
      <xdr:colOff>333375</xdr:colOff>
      <xdr:row>4</xdr:row>
      <xdr:rowOff>323850</xdr:rowOff>
    </xdr:to>
    <xdr:sp macro="" textlink="">
      <xdr:nvSpPr>
        <xdr:cNvPr id="314" name="Étoile à 5 branches 1"/>
        <xdr:cNvSpPr/>
      </xdr:nvSpPr>
      <xdr:spPr>
        <a:xfrm>
          <a:off x="52273200" y="1143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165</xdr:col>
      <xdr:colOff>0</xdr:colOff>
      <xdr:row>4</xdr:row>
      <xdr:rowOff>0</xdr:rowOff>
    </xdr:from>
    <xdr:to>
      <xdr:col>165</xdr:col>
      <xdr:colOff>333375</xdr:colOff>
      <xdr:row>4</xdr:row>
      <xdr:rowOff>323850</xdr:rowOff>
    </xdr:to>
    <xdr:sp macro="" textlink="">
      <xdr:nvSpPr>
        <xdr:cNvPr id="315" name="Étoile à 5 branches 1"/>
        <xdr:cNvSpPr/>
      </xdr:nvSpPr>
      <xdr:spPr>
        <a:xfrm>
          <a:off x="54073425" y="1143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171</xdr:col>
      <xdr:colOff>0</xdr:colOff>
      <xdr:row>4</xdr:row>
      <xdr:rowOff>0</xdr:rowOff>
    </xdr:from>
    <xdr:to>
      <xdr:col>171</xdr:col>
      <xdr:colOff>400050</xdr:colOff>
      <xdr:row>4</xdr:row>
      <xdr:rowOff>323850</xdr:rowOff>
    </xdr:to>
    <xdr:sp macro="" textlink="">
      <xdr:nvSpPr>
        <xdr:cNvPr id="316" name="Étoile à 5 branches 1"/>
        <xdr:cNvSpPr/>
      </xdr:nvSpPr>
      <xdr:spPr>
        <a:xfrm>
          <a:off x="56007000" y="1143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147</xdr:col>
      <xdr:colOff>0</xdr:colOff>
      <xdr:row>12</xdr:row>
      <xdr:rowOff>0</xdr:rowOff>
    </xdr:from>
    <xdr:to>
      <xdr:col>147</xdr:col>
      <xdr:colOff>400050</xdr:colOff>
      <xdr:row>12</xdr:row>
      <xdr:rowOff>323850</xdr:rowOff>
    </xdr:to>
    <xdr:sp macro="" textlink="">
      <xdr:nvSpPr>
        <xdr:cNvPr id="344" name="Étoile à 5 branches 1"/>
        <xdr:cNvSpPr/>
      </xdr:nvSpPr>
      <xdr:spPr>
        <a:xfrm>
          <a:off x="48472725" y="340995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153</xdr:col>
      <xdr:colOff>0</xdr:colOff>
      <xdr:row>12</xdr:row>
      <xdr:rowOff>0</xdr:rowOff>
    </xdr:from>
    <xdr:to>
      <xdr:col>153</xdr:col>
      <xdr:colOff>333375</xdr:colOff>
      <xdr:row>12</xdr:row>
      <xdr:rowOff>323850</xdr:rowOff>
    </xdr:to>
    <xdr:sp macro="" textlink="">
      <xdr:nvSpPr>
        <xdr:cNvPr id="368" name="Étoile à 5 branches 1"/>
        <xdr:cNvSpPr/>
      </xdr:nvSpPr>
      <xdr:spPr>
        <a:xfrm>
          <a:off x="50472975" y="340995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159</xdr:col>
      <xdr:colOff>0</xdr:colOff>
      <xdr:row>12</xdr:row>
      <xdr:rowOff>0</xdr:rowOff>
    </xdr:from>
    <xdr:to>
      <xdr:col>159</xdr:col>
      <xdr:colOff>333375</xdr:colOff>
      <xdr:row>12</xdr:row>
      <xdr:rowOff>323850</xdr:rowOff>
    </xdr:to>
    <xdr:sp macro="" textlink="">
      <xdr:nvSpPr>
        <xdr:cNvPr id="369" name="Étoile à 5 branches 1"/>
        <xdr:cNvSpPr/>
      </xdr:nvSpPr>
      <xdr:spPr>
        <a:xfrm>
          <a:off x="52273200" y="340995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165</xdr:col>
      <xdr:colOff>0</xdr:colOff>
      <xdr:row>12</xdr:row>
      <xdr:rowOff>0</xdr:rowOff>
    </xdr:from>
    <xdr:to>
      <xdr:col>165</xdr:col>
      <xdr:colOff>333375</xdr:colOff>
      <xdr:row>12</xdr:row>
      <xdr:rowOff>323850</xdr:rowOff>
    </xdr:to>
    <xdr:sp macro="" textlink="">
      <xdr:nvSpPr>
        <xdr:cNvPr id="370" name="Étoile à 5 branches 1"/>
        <xdr:cNvSpPr/>
      </xdr:nvSpPr>
      <xdr:spPr>
        <a:xfrm>
          <a:off x="54073425" y="340995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171</xdr:col>
      <xdr:colOff>0</xdr:colOff>
      <xdr:row>12</xdr:row>
      <xdr:rowOff>0</xdr:rowOff>
    </xdr:from>
    <xdr:to>
      <xdr:col>171</xdr:col>
      <xdr:colOff>400050</xdr:colOff>
      <xdr:row>12</xdr:row>
      <xdr:rowOff>323850</xdr:rowOff>
    </xdr:to>
    <xdr:sp macro="" textlink="">
      <xdr:nvSpPr>
        <xdr:cNvPr id="407" name="Étoile à 5 branches 1"/>
        <xdr:cNvSpPr/>
      </xdr:nvSpPr>
      <xdr:spPr>
        <a:xfrm>
          <a:off x="56007000" y="340995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147</xdr:col>
      <xdr:colOff>0</xdr:colOff>
      <xdr:row>20</xdr:row>
      <xdr:rowOff>0</xdr:rowOff>
    </xdr:from>
    <xdr:to>
      <xdr:col>147</xdr:col>
      <xdr:colOff>400050</xdr:colOff>
      <xdr:row>20</xdr:row>
      <xdr:rowOff>323850</xdr:rowOff>
    </xdr:to>
    <xdr:sp macro="" textlink="">
      <xdr:nvSpPr>
        <xdr:cNvPr id="408" name="Étoile à 5 branches 1"/>
        <xdr:cNvSpPr/>
      </xdr:nvSpPr>
      <xdr:spPr>
        <a:xfrm>
          <a:off x="48472725" y="5715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153</xdr:col>
      <xdr:colOff>0</xdr:colOff>
      <xdr:row>20</xdr:row>
      <xdr:rowOff>0</xdr:rowOff>
    </xdr:from>
    <xdr:to>
      <xdr:col>153</xdr:col>
      <xdr:colOff>333375</xdr:colOff>
      <xdr:row>20</xdr:row>
      <xdr:rowOff>323850</xdr:rowOff>
    </xdr:to>
    <xdr:sp macro="" textlink="">
      <xdr:nvSpPr>
        <xdr:cNvPr id="409" name="Étoile à 5 branches 1"/>
        <xdr:cNvSpPr/>
      </xdr:nvSpPr>
      <xdr:spPr>
        <a:xfrm>
          <a:off x="50472975" y="5715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159</xdr:col>
      <xdr:colOff>0</xdr:colOff>
      <xdr:row>20</xdr:row>
      <xdr:rowOff>0</xdr:rowOff>
    </xdr:from>
    <xdr:to>
      <xdr:col>159</xdr:col>
      <xdr:colOff>333375</xdr:colOff>
      <xdr:row>20</xdr:row>
      <xdr:rowOff>323850</xdr:rowOff>
    </xdr:to>
    <xdr:sp macro="" textlink="">
      <xdr:nvSpPr>
        <xdr:cNvPr id="410" name="Étoile à 5 branches 1"/>
        <xdr:cNvSpPr/>
      </xdr:nvSpPr>
      <xdr:spPr>
        <a:xfrm>
          <a:off x="52273200" y="5715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165</xdr:col>
      <xdr:colOff>0</xdr:colOff>
      <xdr:row>20</xdr:row>
      <xdr:rowOff>0</xdr:rowOff>
    </xdr:from>
    <xdr:to>
      <xdr:col>165</xdr:col>
      <xdr:colOff>333375</xdr:colOff>
      <xdr:row>20</xdr:row>
      <xdr:rowOff>323850</xdr:rowOff>
    </xdr:to>
    <xdr:sp macro="" textlink="">
      <xdr:nvSpPr>
        <xdr:cNvPr id="411" name="Étoile à 5 branches 1"/>
        <xdr:cNvSpPr/>
      </xdr:nvSpPr>
      <xdr:spPr>
        <a:xfrm>
          <a:off x="54073425" y="5715000"/>
          <a:ext cx="333375"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171</xdr:col>
      <xdr:colOff>0</xdr:colOff>
      <xdr:row>20</xdr:row>
      <xdr:rowOff>0</xdr:rowOff>
    </xdr:from>
    <xdr:to>
      <xdr:col>171</xdr:col>
      <xdr:colOff>400050</xdr:colOff>
      <xdr:row>20</xdr:row>
      <xdr:rowOff>323850</xdr:rowOff>
    </xdr:to>
    <xdr:sp macro="" textlink="">
      <xdr:nvSpPr>
        <xdr:cNvPr id="412" name="Étoile à 5 branches 1"/>
        <xdr:cNvSpPr/>
      </xdr:nvSpPr>
      <xdr:spPr>
        <a:xfrm>
          <a:off x="56007000" y="5715000"/>
          <a:ext cx="400050" cy="3238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editAs="oneCell">
    <xdr:from>
      <xdr:col>119</xdr:col>
      <xdr:colOff>161925</xdr:colOff>
      <xdr:row>18</xdr:row>
      <xdr:rowOff>19050</xdr:rowOff>
    </xdr:from>
    <xdr:to>
      <xdr:col>120</xdr:col>
      <xdr:colOff>209550</xdr:colOff>
      <xdr:row>18</xdr:row>
      <xdr:rowOff>95250</xdr:rowOff>
    </xdr:to>
    <xdr:pic>
      <xdr:nvPicPr>
        <xdr:cNvPr id="156" name="Picture 155"/>
        <xdr:cNvPicPr preferRelativeResize="1">
          <a:picLocks noChangeAspect="1"/>
        </xdr:cNvPicPr>
      </xdr:nvPicPr>
      <xdr:blipFill>
        <a:blip r:embed="rId1"/>
        <a:stretch>
          <a:fillRect/>
        </a:stretch>
      </xdr:blipFill>
      <xdr:spPr>
        <a:xfrm>
          <a:off x="39500175" y="5086350"/>
          <a:ext cx="447675" cy="76200"/>
        </a:xfrm>
        <a:prstGeom prst="rect">
          <a:avLst/>
        </a:prstGeom>
        <a:ln>
          <a:noFill/>
        </a:ln>
      </xdr:spPr>
    </xdr:pic>
    <xdr:clientData/>
  </xdr:twoCellAnchor>
  <xdr:twoCellAnchor editAs="oneCell">
    <xdr:from>
      <xdr:col>125</xdr:col>
      <xdr:colOff>95250</xdr:colOff>
      <xdr:row>18</xdr:row>
      <xdr:rowOff>19050</xdr:rowOff>
    </xdr:from>
    <xdr:to>
      <xdr:col>126</xdr:col>
      <xdr:colOff>209550</xdr:colOff>
      <xdr:row>18</xdr:row>
      <xdr:rowOff>95250</xdr:rowOff>
    </xdr:to>
    <xdr:pic>
      <xdr:nvPicPr>
        <xdr:cNvPr id="157" name="Picture 156"/>
        <xdr:cNvPicPr preferRelativeResize="1">
          <a:picLocks noChangeAspect="1"/>
        </xdr:cNvPicPr>
      </xdr:nvPicPr>
      <xdr:blipFill>
        <a:blip r:embed="rId1"/>
        <a:stretch>
          <a:fillRect/>
        </a:stretch>
      </xdr:blipFill>
      <xdr:spPr>
        <a:xfrm>
          <a:off x="41367075" y="5086350"/>
          <a:ext cx="447675" cy="76200"/>
        </a:xfrm>
        <a:prstGeom prst="rect">
          <a:avLst/>
        </a:prstGeom>
        <a:ln>
          <a:noFill/>
        </a:ln>
      </xdr:spPr>
    </xdr:pic>
    <xdr:clientData/>
  </xdr:twoCellAnchor>
  <xdr:twoCellAnchor editAs="oneCell">
    <xdr:from>
      <xdr:col>131</xdr:col>
      <xdr:colOff>95250</xdr:colOff>
      <xdr:row>18</xdr:row>
      <xdr:rowOff>19050</xdr:rowOff>
    </xdr:from>
    <xdr:to>
      <xdr:col>132</xdr:col>
      <xdr:colOff>209550</xdr:colOff>
      <xdr:row>18</xdr:row>
      <xdr:rowOff>95250</xdr:rowOff>
    </xdr:to>
    <xdr:pic>
      <xdr:nvPicPr>
        <xdr:cNvPr id="160" name="Picture 159"/>
        <xdr:cNvPicPr preferRelativeResize="1">
          <a:picLocks noChangeAspect="1"/>
        </xdr:cNvPicPr>
      </xdr:nvPicPr>
      <xdr:blipFill>
        <a:blip r:embed="rId1"/>
        <a:stretch>
          <a:fillRect/>
        </a:stretch>
      </xdr:blipFill>
      <xdr:spPr>
        <a:xfrm>
          <a:off x="43167300" y="5086350"/>
          <a:ext cx="447675" cy="76200"/>
        </a:xfrm>
        <a:prstGeom prst="rect">
          <a:avLst/>
        </a:prstGeom>
        <a:ln>
          <a:noFill/>
        </a:ln>
      </xdr:spPr>
    </xdr:pic>
    <xdr:clientData/>
  </xdr:twoCellAnchor>
  <xdr:twoCellAnchor editAs="oneCell">
    <xdr:from>
      <xdr:col>137</xdr:col>
      <xdr:colOff>95250</xdr:colOff>
      <xdr:row>18</xdr:row>
      <xdr:rowOff>19050</xdr:rowOff>
    </xdr:from>
    <xdr:to>
      <xdr:col>138</xdr:col>
      <xdr:colOff>209550</xdr:colOff>
      <xdr:row>18</xdr:row>
      <xdr:rowOff>95250</xdr:rowOff>
    </xdr:to>
    <xdr:pic>
      <xdr:nvPicPr>
        <xdr:cNvPr id="227" name="Picture 226"/>
        <xdr:cNvPicPr preferRelativeResize="1">
          <a:picLocks noChangeAspect="1"/>
        </xdr:cNvPicPr>
      </xdr:nvPicPr>
      <xdr:blipFill>
        <a:blip r:embed="rId1"/>
        <a:stretch>
          <a:fillRect/>
        </a:stretch>
      </xdr:blipFill>
      <xdr:spPr>
        <a:xfrm>
          <a:off x="44967525" y="5086350"/>
          <a:ext cx="447675" cy="76200"/>
        </a:xfrm>
        <a:prstGeom prst="rect">
          <a:avLst/>
        </a:prstGeom>
        <a:ln>
          <a:noFill/>
        </a:ln>
      </xdr:spPr>
    </xdr:pic>
    <xdr:clientData/>
  </xdr:twoCellAnchor>
  <xdr:twoCellAnchor editAs="oneCell">
    <xdr:from>
      <xdr:col>143</xdr:col>
      <xdr:colOff>161925</xdr:colOff>
      <xdr:row>18</xdr:row>
      <xdr:rowOff>19050</xdr:rowOff>
    </xdr:from>
    <xdr:to>
      <xdr:col>144</xdr:col>
      <xdr:colOff>209550</xdr:colOff>
      <xdr:row>18</xdr:row>
      <xdr:rowOff>95250</xdr:rowOff>
    </xdr:to>
    <xdr:pic>
      <xdr:nvPicPr>
        <xdr:cNvPr id="230" name="Picture 229"/>
        <xdr:cNvPicPr preferRelativeResize="1">
          <a:picLocks noChangeAspect="1"/>
        </xdr:cNvPicPr>
      </xdr:nvPicPr>
      <xdr:blipFill>
        <a:blip r:embed="rId1"/>
        <a:stretch>
          <a:fillRect/>
        </a:stretch>
      </xdr:blipFill>
      <xdr:spPr>
        <a:xfrm>
          <a:off x="47034450" y="5086350"/>
          <a:ext cx="447675" cy="76200"/>
        </a:xfrm>
        <a:prstGeom prst="rect">
          <a:avLst/>
        </a:prstGeom>
        <a:ln>
          <a:noFill/>
        </a:ln>
      </xdr:spPr>
    </xdr:pic>
    <xdr:clientData/>
  </xdr:twoCellAnchor>
  <xdr:twoCellAnchor editAs="oneCell">
    <xdr:from>
      <xdr:col>3</xdr:col>
      <xdr:colOff>171450</xdr:colOff>
      <xdr:row>2</xdr:row>
      <xdr:rowOff>19050</xdr:rowOff>
    </xdr:from>
    <xdr:to>
      <xdr:col>4</xdr:col>
      <xdr:colOff>219075</xdr:colOff>
      <xdr:row>2</xdr:row>
      <xdr:rowOff>95250</xdr:rowOff>
    </xdr:to>
    <xdr:pic>
      <xdr:nvPicPr>
        <xdr:cNvPr id="2" name="Picture 1"/>
        <xdr:cNvPicPr preferRelativeResize="1">
          <a:picLocks noChangeAspect="1"/>
        </xdr:cNvPicPr>
      </xdr:nvPicPr>
      <xdr:blipFill>
        <a:blip r:embed="rId2"/>
        <a:stretch>
          <a:fillRect/>
        </a:stretch>
      </xdr:blipFill>
      <xdr:spPr>
        <a:xfrm>
          <a:off x="1371600" y="514350"/>
          <a:ext cx="447675" cy="76200"/>
        </a:xfrm>
        <a:prstGeom prst="rect">
          <a:avLst/>
        </a:prstGeom>
        <a:ln>
          <a:noFill/>
        </a:ln>
      </xdr:spPr>
    </xdr:pic>
    <xdr:clientData/>
  </xdr:twoCellAnchor>
  <xdr:twoCellAnchor editAs="oneCell">
    <xdr:from>
      <xdr:col>3</xdr:col>
      <xdr:colOff>171450</xdr:colOff>
      <xdr:row>10</xdr:row>
      <xdr:rowOff>19050</xdr:rowOff>
    </xdr:from>
    <xdr:to>
      <xdr:col>4</xdr:col>
      <xdr:colOff>219075</xdr:colOff>
      <xdr:row>10</xdr:row>
      <xdr:rowOff>95250</xdr:rowOff>
    </xdr:to>
    <xdr:pic>
      <xdr:nvPicPr>
        <xdr:cNvPr id="247" name="Picture 246"/>
        <xdr:cNvPicPr preferRelativeResize="1">
          <a:picLocks noChangeAspect="1"/>
        </xdr:cNvPicPr>
      </xdr:nvPicPr>
      <xdr:blipFill>
        <a:blip r:embed="rId2"/>
        <a:stretch>
          <a:fillRect/>
        </a:stretch>
      </xdr:blipFill>
      <xdr:spPr>
        <a:xfrm>
          <a:off x="1371600" y="2781300"/>
          <a:ext cx="447675" cy="76200"/>
        </a:xfrm>
        <a:prstGeom prst="rect">
          <a:avLst/>
        </a:prstGeom>
        <a:ln>
          <a:noFill/>
        </a:ln>
      </xdr:spPr>
    </xdr:pic>
    <xdr:clientData/>
  </xdr:twoCellAnchor>
  <xdr:twoCellAnchor editAs="oneCell">
    <xdr:from>
      <xdr:col>3</xdr:col>
      <xdr:colOff>171450</xdr:colOff>
      <xdr:row>18</xdr:row>
      <xdr:rowOff>19050</xdr:rowOff>
    </xdr:from>
    <xdr:to>
      <xdr:col>4</xdr:col>
      <xdr:colOff>219075</xdr:colOff>
      <xdr:row>18</xdr:row>
      <xdr:rowOff>95250</xdr:rowOff>
    </xdr:to>
    <xdr:pic>
      <xdr:nvPicPr>
        <xdr:cNvPr id="248" name="Picture 247"/>
        <xdr:cNvPicPr preferRelativeResize="1">
          <a:picLocks noChangeAspect="1"/>
        </xdr:cNvPicPr>
      </xdr:nvPicPr>
      <xdr:blipFill>
        <a:blip r:embed="rId2"/>
        <a:stretch>
          <a:fillRect/>
        </a:stretch>
      </xdr:blipFill>
      <xdr:spPr>
        <a:xfrm>
          <a:off x="1371600" y="5086350"/>
          <a:ext cx="447675" cy="76200"/>
        </a:xfrm>
        <a:prstGeom prst="rect">
          <a:avLst/>
        </a:prstGeom>
        <a:ln>
          <a:noFill/>
        </a:ln>
      </xdr:spPr>
    </xdr:pic>
    <xdr:clientData/>
  </xdr:twoCellAnchor>
  <xdr:twoCellAnchor editAs="oneCell">
    <xdr:from>
      <xdr:col>27</xdr:col>
      <xdr:colOff>171450</xdr:colOff>
      <xdr:row>2</xdr:row>
      <xdr:rowOff>19050</xdr:rowOff>
    </xdr:from>
    <xdr:to>
      <xdr:col>28</xdr:col>
      <xdr:colOff>219075</xdr:colOff>
      <xdr:row>2</xdr:row>
      <xdr:rowOff>95250</xdr:rowOff>
    </xdr:to>
    <xdr:pic>
      <xdr:nvPicPr>
        <xdr:cNvPr id="249" name="Picture 248"/>
        <xdr:cNvPicPr preferRelativeResize="1">
          <a:picLocks noChangeAspect="1"/>
        </xdr:cNvPicPr>
      </xdr:nvPicPr>
      <xdr:blipFill>
        <a:blip r:embed="rId2"/>
        <a:stretch>
          <a:fillRect/>
        </a:stretch>
      </xdr:blipFill>
      <xdr:spPr>
        <a:xfrm>
          <a:off x="8905875" y="514350"/>
          <a:ext cx="447675" cy="76200"/>
        </a:xfrm>
        <a:prstGeom prst="rect">
          <a:avLst/>
        </a:prstGeom>
        <a:ln>
          <a:noFill/>
        </a:ln>
      </xdr:spPr>
    </xdr:pic>
    <xdr:clientData/>
  </xdr:twoCellAnchor>
  <xdr:twoCellAnchor editAs="oneCell">
    <xdr:from>
      <xdr:col>27</xdr:col>
      <xdr:colOff>171450</xdr:colOff>
      <xdr:row>10</xdr:row>
      <xdr:rowOff>19050</xdr:rowOff>
    </xdr:from>
    <xdr:to>
      <xdr:col>28</xdr:col>
      <xdr:colOff>219075</xdr:colOff>
      <xdr:row>10</xdr:row>
      <xdr:rowOff>95250</xdr:rowOff>
    </xdr:to>
    <xdr:pic>
      <xdr:nvPicPr>
        <xdr:cNvPr id="250" name="Picture 249"/>
        <xdr:cNvPicPr preferRelativeResize="1">
          <a:picLocks noChangeAspect="1"/>
        </xdr:cNvPicPr>
      </xdr:nvPicPr>
      <xdr:blipFill>
        <a:blip r:embed="rId2"/>
        <a:stretch>
          <a:fillRect/>
        </a:stretch>
      </xdr:blipFill>
      <xdr:spPr>
        <a:xfrm>
          <a:off x="8905875" y="2781300"/>
          <a:ext cx="447675" cy="76200"/>
        </a:xfrm>
        <a:prstGeom prst="rect">
          <a:avLst/>
        </a:prstGeom>
        <a:ln>
          <a:noFill/>
        </a:ln>
      </xdr:spPr>
    </xdr:pic>
    <xdr:clientData/>
  </xdr:twoCellAnchor>
  <xdr:twoCellAnchor editAs="oneCell">
    <xdr:from>
      <xdr:col>27</xdr:col>
      <xdr:colOff>171450</xdr:colOff>
      <xdr:row>18</xdr:row>
      <xdr:rowOff>19050</xdr:rowOff>
    </xdr:from>
    <xdr:to>
      <xdr:col>28</xdr:col>
      <xdr:colOff>219075</xdr:colOff>
      <xdr:row>18</xdr:row>
      <xdr:rowOff>95250</xdr:rowOff>
    </xdr:to>
    <xdr:pic>
      <xdr:nvPicPr>
        <xdr:cNvPr id="251" name="Picture 250"/>
        <xdr:cNvPicPr preferRelativeResize="1">
          <a:picLocks noChangeAspect="1"/>
        </xdr:cNvPicPr>
      </xdr:nvPicPr>
      <xdr:blipFill>
        <a:blip r:embed="rId2"/>
        <a:stretch>
          <a:fillRect/>
        </a:stretch>
      </xdr:blipFill>
      <xdr:spPr>
        <a:xfrm>
          <a:off x="8905875" y="5086350"/>
          <a:ext cx="447675" cy="76200"/>
        </a:xfrm>
        <a:prstGeom prst="rect">
          <a:avLst/>
        </a:prstGeom>
        <a:ln>
          <a:noFill/>
        </a:ln>
      </xdr:spPr>
    </xdr:pic>
    <xdr:clientData/>
  </xdr:twoCellAnchor>
  <xdr:twoCellAnchor editAs="oneCell">
    <xdr:from>
      <xdr:col>9</xdr:col>
      <xdr:colOff>104775</xdr:colOff>
      <xdr:row>2</xdr:row>
      <xdr:rowOff>19050</xdr:rowOff>
    </xdr:from>
    <xdr:to>
      <xdr:col>10</xdr:col>
      <xdr:colOff>219075</xdr:colOff>
      <xdr:row>2</xdr:row>
      <xdr:rowOff>95250</xdr:rowOff>
    </xdr:to>
    <xdr:pic>
      <xdr:nvPicPr>
        <xdr:cNvPr id="267" name="Picture 266"/>
        <xdr:cNvPicPr preferRelativeResize="1">
          <a:picLocks noChangeAspect="1"/>
        </xdr:cNvPicPr>
      </xdr:nvPicPr>
      <xdr:blipFill>
        <a:blip r:embed="rId2"/>
        <a:stretch>
          <a:fillRect/>
        </a:stretch>
      </xdr:blipFill>
      <xdr:spPr>
        <a:xfrm>
          <a:off x="3238500" y="514350"/>
          <a:ext cx="447675" cy="76200"/>
        </a:xfrm>
        <a:prstGeom prst="rect">
          <a:avLst/>
        </a:prstGeom>
        <a:ln>
          <a:noFill/>
        </a:ln>
      </xdr:spPr>
    </xdr:pic>
    <xdr:clientData/>
  </xdr:twoCellAnchor>
  <xdr:twoCellAnchor editAs="oneCell">
    <xdr:from>
      <xdr:col>9</xdr:col>
      <xdr:colOff>104775</xdr:colOff>
      <xdr:row>10</xdr:row>
      <xdr:rowOff>19050</xdr:rowOff>
    </xdr:from>
    <xdr:to>
      <xdr:col>10</xdr:col>
      <xdr:colOff>219075</xdr:colOff>
      <xdr:row>10</xdr:row>
      <xdr:rowOff>95250</xdr:rowOff>
    </xdr:to>
    <xdr:pic>
      <xdr:nvPicPr>
        <xdr:cNvPr id="268" name="Picture 267"/>
        <xdr:cNvPicPr preferRelativeResize="1">
          <a:picLocks noChangeAspect="1"/>
        </xdr:cNvPicPr>
      </xdr:nvPicPr>
      <xdr:blipFill>
        <a:blip r:embed="rId2"/>
        <a:stretch>
          <a:fillRect/>
        </a:stretch>
      </xdr:blipFill>
      <xdr:spPr>
        <a:xfrm>
          <a:off x="3238500" y="2781300"/>
          <a:ext cx="447675" cy="76200"/>
        </a:xfrm>
        <a:prstGeom prst="rect">
          <a:avLst/>
        </a:prstGeom>
        <a:ln>
          <a:noFill/>
        </a:ln>
      </xdr:spPr>
    </xdr:pic>
    <xdr:clientData/>
  </xdr:twoCellAnchor>
  <xdr:twoCellAnchor editAs="oneCell">
    <xdr:from>
      <xdr:col>9</xdr:col>
      <xdr:colOff>104775</xdr:colOff>
      <xdr:row>18</xdr:row>
      <xdr:rowOff>19050</xdr:rowOff>
    </xdr:from>
    <xdr:to>
      <xdr:col>10</xdr:col>
      <xdr:colOff>219075</xdr:colOff>
      <xdr:row>18</xdr:row>
      <xdr:rowOff>95250</xdr:rowOff>
    </xdr:to>
    <xdr:pic>
      <xdr:nvPicPr>
        <xdr:cNvPr id="269" name="Picture 268"/>
        <xdr:cNvPicPr preferRelativeResize="1">
          <a:picLocks noChangeAspect="1"/>
        </xdr:cNvPicPr>
      </xdr:nvPicPr>
      <xdr:blipFill>
        <a:blip r:embed="rId2"/>
        <a:stretch>
          <a:fillRect/>
        </a:stretch>
      </xdr:blipFill>
      <xdr:spPr>
        <a:xfrm>
          <a:off x="3238500" y="5086350"/>
          <a:ext cx="447675" cy="76200"/>
        </a:xfrm>
        <a:prstGeom prst="rect">
          <a:avLst/>
        </a:prstGeom>
        <a:ln>
          <a:noFill/>
        </a:ln>
      </xdr:spPr>
    </xdr:pic>
    <xdr:clientData/>
  </xdr:twoCellAnchor>
  <xdr:twoCellAnchor editAs="oneCell">
    <xdr:from>
      <xdr:col>15</xdr:col>
      <xdr:colOff>104775</xdr:colOff>
      <xdr:row>2</xdr:row>
      <xdr:rowOff>19050</xdr:rowOff>
    </xdr:from>
    <xdr:to>
      <xdr:col>16</xdr:col>
      <xdr:colOff>219075</xdr:colOff>
      <xdr:row>2</xdr:row>
      <xdr:rowOff>95250</xdr:rowOff>
    </xdr:to>
    <xdr:pic>
      <xdr:nvPicPr>
        <xdr:cNvPr id="270" name="Picture 269"/>
        <xdr:cNvPicPr preferRelativeResize="1">
          <a:picLocks noChangeAspect="1"/>
        </xdr:cNvPicPr>
      </xdr:nvPicPr>
      <xdr:blipFill>
        <a:blip r:embed="rId2"/>
        <a:stretch>
          <a:fillRect/>
        </a:stretch>
      </xdr:blipFill>
      <xdr:spPr>
        <a:xfrm>
          <a:off x="5038725" y="514350"/>
          <a:ext cx="447675" cy="76200"/>
        </a:xfrm>
        <a:prstGeom prst="rect">
          <a:avLst/>
        </a:prstGeom>
        <a:ln>
          <a:noFill/>
        </a:ln>
      </xdr:spPr>
    </xdr:pic>
    <xdr:clientData/>
  </xdr:twoCellAnchor>
  <xdr:twoCellAnchor editAs="oneCell">
    <xdr:from>
      <xdr:col>15</xdr:col>
      <xdr:colOff>104775</xdr:colOff>
      <xdr:row>10</xdr:row>
      <xdr:rowOff>19050</xdr:rowOff>
    </xdr:from>
    <xdr:to>
      <xdr:col>16</xdr:col>
      <xdr:colOff>219075</xdr:colOff>
      <xdr:row>10</xdr:row>
      <xdr:rowOff>95250</xdr:rowOff>
    </xdr:to>
    <xdr:pic>
      <xdr:nvPicPr>
        <xdr:cNvPr id="271" name="Picture 270"/>
        <xdr:cNvPicPr preferRelativeResize="1">
          <a:picLocks noChangeAspect="1"/>
        </xdr:cNvPicPr>
      </xdr:nvPicPr>
      <xdr:blipFill>
        <a:blip r:embed="rId2"/>
        <a:stretch>
          <a:fillRect/>
        </a:stretch>
      </xdr:blipFill>
      <xdr:spPr>
        <a:xfrm>
          <a:off x="5038725" y="2781300"/>
          <a:ext cx="447675" cy="76200"/>
        </a:xfrm>
        <a:prstGeom prst="rect">
          <a:avLst/>
        </a:prstGeom>
        <a:ln>
          <a:noFill/>
        </a:ln>
      </xdr:spPr>
    </xdr:pic>
    <xdr:clientData/>
  </xdr:twoCellAnchor>
  <xdr:twoCellAnchor editAs="oneCell">
    <xdr:from>
      <xdr:col>15</xdr:col>
      <xdr:colOff>104775</xdr:colOff>
      <xdr:row>18</xdr:row>
      <xdr:rowOff>19050</xdr:rowOff>
    </xdr:from>
    <xdr:to>
      <xdr:col>16</xdr:col>
      <xdr:colOff>219075</xdr:colOff>
      <xdr:row>18</xdr:row>
      <xdr:rowOff>95250</xdr:rowOff>
    </xdr:to>
    <xdr:pic>
      <xdr:nvPicPr>
        <xdr:cNvPr id="272" name="Picture 271"/>
        <xdr:cNvPicPr preferRelativeResize="1">
          <a:picLocks noChangeAspect="1"/>
        </xdr:cNvPicPr>
      </xdr:nvPicPr>
      <xdr:blipFill>
        <a:blip r:embed="rId2"/>
        <a:stretch>
          <a:fillRect/>
        </a:stretch>
      </xdr:blipFill>
      <xdr:spPr>
        <a:xfrm>
          <a:off x="5038725" y="5086350"/>
          <a:ext cx="447675" cy="76200"/>
        </a:xfrm>
        <a:prstGeom prst="rect">
          <a:avLst/>
        </a:prstGeom>
        <a:ln>
          <a:noFill/>
        </a:ln>
      </xdr:spPr>
    </xdr:pic>
    <xdr:clientData/>
  </xdr:twoCellAnchor>
  <xdr:twoCellAnchor editAs="oneCell">
    <xdr:from>
      <xdr:col>21</xdr:col>
      <xdr:colOff>104775</xdr:colOff>
      <xdr:row>2</xdr:row>
      <xdr:rowOff>19050</xdr:rowOff>
    </xdr:from>
    <xdr:to>
      <xdr:col>22</xdr:col>
      <xdr:colOff>219075</xdr:colOff>
      <xdr:row>2</xdr:row>
      <xdr:rowOff>95250</xdr:rowOff>
    </xdr:to>
    <xdr:pic>
      <xdr:nvPicPr>
        <xdr:cNvPr id="273" name="Picture 272"/>
        <xdr:cNvPicPr preferRelativeResize="1">
          <a:picLocks noChangeAspect="1"/>
        </xdr:cNvPicPr>
      </xdr:nvPicPr>
      <xdr:blipFill>
        <a:blip r:embed="rId2"/>
        <a:stretch>
          <a:fillRect/>
        </a:stretch>
      </xdr:blipFill>
      <xdr:spPr>
        <a:xfrm>
          <a:off x="6838950" y="514350"/>
          <a:ext cx="447675" cy="76200"/>
        </a:xfrm>
        <a:prstGeom prst="rect">
          <a:avLst/>
        </a:prstGeom>
        <a:ln>
          <a:noFill/>
        </a:ln>
      </xdr:spPr>
    </xdr:pic>
    <xdr:clientData/>
  </xdr:twoCellAnchor>
  <xdr:twoCellAnchor editAs="oneCell">
    <xdr:from>
      <xdr:col>21</xdr:col>
      <xdr:colOff>104775</xdr:colOff>
      <xdr:row>10</xdr:row>
      <xdr:rowOff>19050</xdr:rowOff>
    </xdr:from>
    <xdr:to>
      <xdr:col>22</xdr:col>
      <xdr:colOff>219075</xdr:colOff>
      <xdr:row>10</xdr:row>
      <xdr:rowOff>95250</xdr:rowOff>
    </xdr:to>
    <xdr:pic>
      <xdr:nvPicPr>
        <xdr:cNvPr id="274" name="Picture 273"/>
        <xdr:cNvPicPr preferRelativeResize="1">
          <a:picLocks noChangeAspect="1"/>
        </xdr:cNvPicPr>
      </xdr:nvPicPr>
      <xdr:blipFill>
        <a:blip r:embed="rId2"/>
        <a:stretch>
          <a:fillRect/>
        </a:stretch>
      </xdr:blipFill>
      <xdr:spPr>
        <a:xfrm>
          <a:off x="6838950" y="2781300"/>
          <a:ext cx="447675" cy="76200"/>
        </a:xfrm>
        <a:prstGeom prst="rect">
          <a:avLst/>
        </a:prstGeom>
        <a:ln>
          <a:noFill/>
        </a:ln>
      </xdr:spPr>
    </xdr:pic>
    <xdr:clientData/>
  </xdr:twoCellAnchor>
  <xdr:twoCellAnchor editAs="oneCell">
    <xdr:from>
      <xdr:col>21</xdr:col>
      <xdr:colOff>104775</xdr:colOff>
      <xdr:row>18</xdr:row>
      <xdr:rowOff>19050</xdr:rowOff>
    </xdr:from>
    <xdr:to>
      <xdr:col>22</xdr:col>
      <xdr:colOff>219075</xdr:colOff>
      <xdr:row>18</xdr:row>
      <xdr:rowOff>95250</xdr:rowOff>
    </xdr:to>
    <xdr:pic>
      <xdr:nvPicPr>
        <xdr:cNvPr id="275" name="Picture 274"/>
        <xdr:cNvPicPr preferRelativeResize="1">
          <a:picLocks noChangeAspect="1"/>
        </xdr:cNvPicPr>
      </xdr:nvPicPr>
      <xdr:blipFill>
        <a:blip r:embed="rId2"/>
        <a:stretch>
          <a:fillRect/>
        </a:stretch>
      </xdr:blipFill>
      <xdr:spPr>
        <a:xfrm>
          <a:off x="6838950" y="5086350"/>
          <a:ext cx="447675" cy="76200"/>
        </a:xfrm>
        <a:prstGeom prst="rect">
          <a:avLst/>
        </a:prstGeom>
        <a:ln>
          <a:noFill/>
        </a:ln>
      </xdr:spPr>
    </xdr:pic>
    <xdr:clientData/>
  </xdr:twoCellAnchor>
  <xdr:twoCellAnchor editAs="oneCell">
    <xdr:from>
      <xdr:col>32</xdr:col>
      <xdr:colOff>171450</xdr:colOff>
      <xdr:row>2</xdr:row>
      <xdr:rowOff>19050</xdr:rowOff>
    </xdr:from>
    <xdr:to>
      <xdr:col>33</xdr:col>
      <xdr:colOff>219075</xdr:colOff>
      <xdr:row>2</xdr:row>
      <xdr:rowOff>95250</xdr:rowOff>
    </xdr:to>
    <xdr:pic>
      <xdr:nvPicPr>
        <xdr:cNvPr id="112" name="Picture 111"/>
        <xdr:cNvPicPr preferRelativeResize="1">
          <a:picLocks noChangeAspect="1"/>
        </xdr:cNvPicPr>
      </xdr:nvPicPr>
      <xdr:blipFill>
        <a:blip r:embed="rId2"/>
        <a:stretch>
          <a:fillRect/>
        </a:stretch>
      </xdr:blipFill>
      <xdr:spPr>
        <a:xfrm>
          <a:off x="10906125" y="514350"/>
          <a:ext cx="447675" cy="76200"/>
        </a:xfrm>
        <a:prstGeom prst="rect">
          <a:avLst/>
        </a:prstGeom>
        <a:ln>
          <a:noFill/>
        </a:ln>
      </xdr:spPr>
    </xdr:pic>
    <xdr:clientData/>
  </xdr:twoCellAnchor>
  <xdr:twoCellAnchor editAs="oneCell">
    <xdr:from>
      <xdr:col>32</xdr:col>
      <xdr:colOff>171450</xdr:colOff>
      <xdr:row>10</xdr:row>
      <xdr:rowOff>19050</xdr:rowOff>
    </xdr:from>
    <xdr:to>
      <xdr:col>33</xdr:col>
      <xdr:colOff>219075</xdr:colOff>
      <xdr:row>10</xdr:row>
      <xdr:rowOff>95250</xdr:rowOff>
    </xdr:to>
    <xdr:pic>
      <xdr:nvPicPr>
        <xdr:cNvPr id="113" name="Picture 112"/>
        <xdr:cNvPicPr preferRelativeResize="1">
          <a:picLocks noChangeAspect="1"/>
        </xdr:cNvPicPr>
      </xdr:nvPicPr>
      <xdr:blipFill>
        <a:blip r:embed="rId2"/>
        <a:stretch>
          <a:fillRect/>
        </a:stretch>
      </xdr:blipFill>
      <xdr:spPr>
        <a:xfrm>
          <a:off x="10906125" y="2781300"/>
          <a:ext cx="447675" cy="76200"/>
        </a:xfrm>
        <a:prstGeom prst="rect">
          <a:avLst/>
        </a:prstGeom>
        <a:ln>
          <a:noFill/>
        </a:ln>
      </xdr:spPr>
    </xdr:pic>
    <xdr:clientData/>
  </xdr:twoCellAnchor>
  <xdr:twoCellAnchor editAs="oneCell">
    <xdr:from>
      <xdr:col>32</xdr:col>
      <xdr:colOff>171450</xdr:colOff>
      <xdr:row>18</xdr:row>
      <xdr:rowOff>19050</xdr:rowOff>
    </xdr:from>
    <xdr:to>
      <xdr:col>33</xdr:col>
      <xdr:colOff>219075</xdr:colOff>
      <xdr:row>18</xdr:row>
      <xdr:rowOff>95250</xdr:rowOff>
    </xdr:to>
    <xdr:pic>
      <xdr:nvPicPr>
        <xdr:cNvPr id="114" name="Picture 113"/>
        <xdr:cNvPicPr preferRelativeResize="1">
          <a:picLocks noChangeAspect="1"/>
        </xdr:cNvPicPr>
      </xdr:nvPicPr>
      <xdr:blipFill>
        <a:blip r:embed="rId2"/>
        <a:stretch>
          <a:fillRect/>
        </a:stretch>
      </xdr:blipFill>
      <xdr:spPr>
        <a:xfrm>
          <a:off x="10906125" y="5086350"/>
          <a:ext cx="447675" cy="76200"/>
        </a:xfrm>
        <a:prstGeom prst="rect">
          <a:avLst/>
        </a:prstGeom>
        <a:ln>
          <a:noFill/>
        </a:ln>
      </xdr:spPr>
    </xdr:pic>
    <xdr:clientData/>
  </xdr:twoCellAnchor>
  <xdr:twoCellAnchor editAs="oneCell">
    <xdr:from>
      <xdr:col>56</xdr:col>
      <xdr:colOff>171450</xdr:colOff>
      <xdr:row>2</xdr:row>
      <xdr:rowOff>19050</xdr:rowOff>
    </xdr:from>
    <xdr:to>
      <xdr:col>57</xdr:col>
      <xdr:colOff>219075</xdr:colOff>
      <xdr:row>2</xdr:row>
      <xdr:rowOff>95250</xdr:rowOff>
    </xdr:to>
    <xdr:pic>
      <xdr:nvPicPr>
        <xdr:cNvPr id="115" name="Picture 114"/>
        <xdr:cNvPicPr preferRelativeResize="1">
          <a:picLocks noChangeAspect="1"/>
        </xdr:cNvPicPr>
      </xdr:nvPicPr>
      <xdr:blipFill>
        <a:blip r:embed="rId2"/>
        <a:stretch>
          <a:fillRect/>
        </a:stretch>
      </xdr:blipFill>
      <xdr:spPr>
        <a:xfrm>
          <a:off x="18440400" y="514350"/>
          <a:ext cx="447675" cy="76200"/>
        </a:xfrm>
        <a:prstGeom prst="rect">
          <a:avLst/>
        </a:prstGeom>
        <a:ln>
          <a:noFill/>
        </a:ln>
      </xdr:spPr>
    </xdr:pic>
    <xdr:clientData/>
  </xdr:twoCellAnchor>
  <xdr:twoCellAnchor editAs="oneCell">
    <xdr:from>
      <xdr:col>56</xdr:col>
      <xdr:colOff>171450</xdr:colOff>
      <xdr:row>10</xdr:row>
      <xdr:rowOff>19050</xdr:rowOff>
    </xdr:from>
    <xdr:to>
      <xdr:col>57</xdr:col>
      <xdr:colOff>219075</xdr:colOff>
      <xdr:row>10</xdr:row>
      <xdr:rowOff>95250</xdr:rowOff>
    </xdr:to>
    <xdr:pic>
      <xdr:nvPicPr>
        <xdr:cNvPr id="116" name="Picture 115"/>
        <xdr:cNvPicPr preferRelativeResize="1">
          <a:picLocks noChangeAspect="1"/>
        </xdr:cNvPicPr>
      </xdr:nvPicPr>
      <xdr:blipFill>
        <a:blip r:embed="rId2"/>
        <a:stretch>
          <a:fillRect/>
        </a:stretch>
      </xdr:blipFill>
      <xdr:spPr>
        <a:xfrm>
          <a:off x="18440400" y="2781300"/>
          <a:ext cx="447675" cy="76200"/>
        </a:xfrm>
        <a:prstGeom prst="rect">
          <a:avLst/>
        </a:prstGeom>
        <a:ln>
          <a:noFill/>
        </a:ln>
      </xdr:spPr>
    </xdr:pic>
    <xdr:clientData/>
  </xdr:twoCellAnchor>
  <xdr:twoCellAnchor editAs="oneCell">
    <xdr:from>
      <xdr:col>56</xdr:col>
      <xdr:colOff>171450</xdr:colOff>
      <xdr:row>18</xdr:row>
      <xdr:rowOff>19050</xdr:rowOff>
    </xdr:from>
    <xdr:to>
      <xdr:col>57</xdr:col>
      <xdr:colOff>219075</xdr:colOff>
      <xdr:row>18</xdr:row>
      <xdr:rowOff>95250</xdr:rowOff>
    </xdr:to>
    <xdr:pic>
      <xdr:nvPicPr>
        <xdr:cNvPr id="117" name="Picture 116"/>
        <xdr:cNvPicPr preferRelativeResize="1">
          <a:picLocks noChangeAspect="1"/>
        </xdr:cNvPicPr>
      </xdr:nvPicPr>
      <xdr:blipFill>
        <a:blip r:embed="rId2"/>
        <a:stretch>
          <a:fillRect/>
        </a:stretch>
      </xdr:blipFill>
      <xdr:spPr>
        <a:xfrm>
          <a:off x="18440400" y="5086350"/>
          <a:ext cx="447675" cy="76200"/>
        </a:xfrm>
        <a:prstGeom prst="rect">
          <a:avLst/>
        </a:prstGeom>
        <a:ln>
          <a:noFill/>
        </a:ln>
      </xdr:spPr>
    </xdr:pic>
    <xdr:clientData/>
  </xdr:twoCellAnchor>
  <xdr:twoCellAnchor editAs="oneCell">
    <xdr:from>
      <xdr:col>38</xdr:col>
      <xdr:colOff>104775</xdr:colOff>
      <xdr:row>2</xdr:row>
      <xdr:rowOff>19050</xdr:rowOff>
    </xdr:from>
    <xdr:to>
      <xdr:col>39</xdr:col>
      <xdr:colOff>219075</xdr:colOff>
      <xdr:row>2</xdr:row>
      <xdr:rowOff>95250</xdr:rowOff>
    </xdr:to>
    <xdr:pic>
      <xdr:nvPicPr>
        <xdr:cNvPr id="118" name="Picture 117"/>
        <xdr:cNvPicPr preferRelativeResize="1">
          <a:picLocks noChangeAspect="1"/>
        </xdr:cNvPicPr>
      </xdr:nvPicPr>
      <xdr:blipFill>
        <a:blip r:embed="rId2"/>
        <a:stretch>
          <a:fillRect/>
        </a:stretch>
      </xdr:blipFill>
      <xdr:spPr>
        <a:xfrm>
          <a:off x="12773025" y="514350"/>
          <a:ext cx="447675" cy="76200"/>
        </a:xfrm>
        <a:prstGeom prst="rect">
          <a:avLst/>
        </a:prstGeom>
        <a:ln>
          <a:noFill/>
        </a:ln>
      </xdr:spPr>
    </xdr:pic>
    <xdr:clientData/>
  </xdr:twoCellAnchor>
  <xdr:twoCellAnchor editAs="oneCell">
    <xdr:from>
      <xdr:col>38</xdr:col>
      <xdr:colOff>104775</xdr:colOff>
      <xdr:row>10</xdr:row>
      <xdr:rowOff>19050</xdr:rowOff>
    </xdr:from>
    <xdr:to>
      <xdr:col>39</xdr:col>
      <xdr:colOff>219075</xdr:colOff>
      <xdr:row>10</xdr:row>
      <xdr:rowOff>95250</xdr:rowOff>
    </xdr:to>
    <xdr:pic>
      <xdr:nvPicPr>
        <xdr:cNvPr id="119" name="Picture 118"/>
        <xdr:cNvPicPr preferRelativeResize="1">
          <a:picLocks noChangeAspect="1"/>
        </xdr:cNvPicPr>
      </xdr:nvPicPr>
      <xdr:blipFill>
        <a:blip r:embed="rId2"/>
        <a:stretch>
          <a:fillRect/>
        </a:stretch>
      </xdr:blipFill>
      <xdr:spPr>
        <a:xfrm>
          <a:off x="12773025" y="2781300"/>
          <a:ext cx="447675" cy="76200"/>
        </a:xfrm>
        <a:prstGeom prst="rect">
          <a:avLst/>
        </a:prstGeom>
        <a:ln>
          <a:noFill/>
        </a:ln>
      </xdr:spPr>
    </xdr:pic>
    <xdr:clientData/>
  </xdr:twoCellAnchor>
  <xdr:twoCellAnchor editAs="oneCell">
    <xdr:from>
      <xdr:col>38</xdr:col>
      <xdr:colOff>104775</xdr:colOff>
      <xdr:row>18</xdr:row>
      <xdr:rowOff>19050</xdr:rowOff>
    </xdr:from>
    <xdr:to>
      <xdr:col>39</xdr:col>
      <xdr:colOff>219075</xdr:colOff>
      <xdr:row>18</xdr:row>
      <xdr:rowOff>95250</xdr:rowOff>
    </xdr:to>
    <xdr:pic>
      <xdr:nvPicPr>
        <xdr:cNvPr id="120" name="Picture 119"/>
        <xdr:cNvPicPr preferRelativeResize="1">
          <a:picLocks noChangeAspect="1"/>
        </xdr:cNvPicPr>
      </xdr:nvPicPr>
      <xdr:blipFill>
        <a:blip r:embed="rId2"/>
        <a:stretch>
          <a:fillRect/>
        </a:stretch>
      </xdr:blipFill>
      <xdr:spPr>
        <a:xfrm>
          <a:off x="12773025" y="5086350"/>
          <a:ext cx="447675" cy="76200"/>
        </a:xfrm>
        <a:prstGeom prst="rect">
          <a:avLst/>
        </a:prstGeom>
        <a:ln>
          <a:noFill/>
        </a:ln>
      </xdr:spPr>
    </xdr:pic>
    <xdr:clientData/>
  </xdr:twoCellAnchor>
  <xdr:twoCellAnchor editAs="oneCell">
    <xdr:from>
      <xdr:col>44</xdr:col>
      <xdr:colOff>104775</xdr:colOff>
      <xdr:row>2</xdr:row>
      <xdr:rowOff>19050</xdr:rowOff>
    </xdr:from>
    <xdr:to>
      <xdr:col>45</xdr:col>
      <xdr:colOff>219075</xdr:colOff>
      <xdr:row>2</xdr:row>
      <xdr:rowOff>95250</xdr:rowOff>
    </xdr:to>
    <xdr:pic>
      <xdr:nvPicPr>
        <xdr:cNvPr id="121" name="Picture 120"/>
        <xdr:cNvPicPr preferRelativeResize="1">
          <a:picLocks noChangeAspect="1"/>
        </xdr:cNvPicPr>
      </xdr:nvPicPr>
      <xdr:blipFill>
        <a:blip r:embed="rId2"/>
        <a:stretch>
          <a:fillRect/>
        </a:stretch>
      </xdr:blipFill>
      <xdr:spPr>
        <a:xfrm>
          <a:off x="14573250" y="514350"/>
          <a:ext cx="447675" cy="76200"/>
        </a:xfrm>
        <a:prstGeom prst="rect">
          <a:avLst/>
        </a:prstGeom>
        <a:ln>
          <a:noFill/>
        </a:ln>
      </xdr:spPr>
    </xdr:pic>
    <xdr:clientData/>
  </xdr:twoCellAnchor>
  <xdr:twoCellAnchor editAs="oneCell">
    <xdr:from>
      <xdr:col>44</xdr:col>
      <xdr:colOff>104775</xdr:colOff>
      <xdr:row>10</xdr:row>
      <xdr:rowOff>19050</xdr:rowOff>
    </xdr:from>
    <xdr:to>
      <xdr:col>45</xdr:col>
      <xdr:colOff>219075</xdr:colOff>
      <xdr:row>10</xdr:row>
      <xdr:rowOff>95250</xdr:rowOff>
    </xdr:to>
    <xdr:pic>
      <xdr:nvPicPr>
        <xdr:cNvPr id="122" name="Picture 121"/>
        <xdr:cNvPicPr preferRelativeResize="1">
          <a:picLocks noChangeAspect="1"/>
        </xdr:cNvPicPr>
      </xdr:nvPicPr>
      <xdr:blipFill>
        <a:blip r:embed="rId2"/>
        <a:stretch>
          <a:fillRect/>
        </a:stretch>
      </xdr:blipFill>
      <xdr:spPr>
        <a:xfrm>
          <a:off x="14573250" y="2781300"/>
          <a:ext cx="447675" cy="76200"/>
        </a:xfrm>
        <a:prstGeom prst="rect">
          <a:avLst/>
        </a:prstGeom>
        <a:ln>
          <a:noFill/>
        </a:ln>
      </xdr:spPr>
    </xdr:pic>
    <xdr:clientData/>
  </xdr:twoCellAnchor>
  <xdr:twoCellAnchor editAs="oneCell">
    <xdr:from>
      <xdr:col>44</xdr:col>
      <xdr:colOff>104775</xdr:colOff>
      <xdr:row>18</xdr:row>
      <xdr:rowOff>19050</xdr:rowOff>
    </xdr:from>
    <xdr:to>
      <xdr:col>45</xdr:col>
      <xdr:colOff>219075</xdr:colOff>
      <xdr:row>18</xdr:row>
      <xdr:rowOff>95250</xdr:rowOff>
    </xdr:to>
    <xdr:pic>
      <xdr:nvPicPr>
        <xdr:cNvPr id="123" name="Picture 122"/>
        <xdr:cNvPicPr preferRelativeResize="1">
          <a:picLocks noChangeAspect="1"/>
        </xdr:cNvPicPr>
      </xdr:nvPicPr>
      <xdr:blipFill>
        <a:blip r:embed="rId2"/>
        <a:stretch>
          <a:fillRect/>
        </a:stretch>
      </xdr:blipFill>
      <xdr:spPr>
        <a:xfrm>
          <a:off x="14573250" y="5086350"/>
          <a:ext cx="447675" cy="76200"/>
        </a:xfrm>
        <a:prstGeom prst="rect">
          <a:avLst/>
        </a:prstGeom>
        <a:ln>
          <a:noFill/>
        </a:ln>
      </xdr:spPr>
    </xdr:pic>
    <xdr:clientData/>
  </xdr:twoCellAnchor>
  <xdr:twoCellAnchor editAs="oneCell">
    <xdr:from>
      <xdr:col>50</xdr:col>
      <xdr:colOff>104775</xdr:colOff>
      <xdr:row>2</xdr:row>
      <xdr:rowOff>19050</xdr:rowOff>
    </xdr:from>
    <xdr:to>
      <xdr:col>51</xdr:col>
      <xdr:colOff>219075</xdr:colOff>
      <xdr:row>2</xdr:row>
      <xdr:rowOff>95250</xdr:rowOff>
    </xdr:to>
    <xdr:pic>
      <xdr:nvPicPr>
        <xdr:cNvPr id="124" name="Picture 123"/>
        <xdr:cNvPicPr preferRelativeResize="1">
          <a:picLocks noChangeAspect="1"/>
        </xdr:cNvPicPr>
      </xdr:nvPicPr>
      <xdr:blipFill>
        <a:blip r:embed="rId2"/>
        <a:stretch>
          <a:fillRect/>
        </a:stretch>
      </xdr:blipFill>
      <xdr:spPr>
        <a:xfrm>
          <a:off x="16373475" y="514350"/>
          <a:ext cx="447675" cy="76200"/>
        </a:xfrm>
        <a:prstGeom prst="rect">
          <a:avLst/>
        </a:prstGeom>
        <a:ln>
          <a:noFill/>
        </a:ln>
      </xdr:spPr>
    </xdr:pic>
    <xdr:clientData/>
  </xdr:twoCellAnchor>
  <xdr:twoCellAnchor editAs="oneCell">
    <xdr:from>
      <xdr:col>50</xdr:col>
      <xdr:colOff>104775</xdr:colOff>
      <xdr:row>10</xdr:row>
      <xdr:rowOff>19050</xdr:rowOff>
    </xdr:from>
    <xdr:to>
      <xdr:col>51</xdr:col>
      <xdr:colOff>219075</xdr:colOff>
      <xdr:row>10</xdr:row>
      <xdr:rowOff>95250</xdr:rowOff>
    </xdr:to>
    <xdr:pic>
      <xdr:nvPicPr>
        <xdr:cNvPr id="125" name="Picture 124"/>
        <xdr:cNvPicPr preferRelativeResize="1">
          <a:picLocks noChangeAspect="1"/>
        </xdr:cNvPicPr>
      </xdr:nvPicPr>
      <xdr:blipFill>
        <a:blip r:embed="rId2"/>
        <a:stretch>
          <a:fillRect/>
        </a:stretch>
      </xdr:blipFill>
      <xdr:spPr>
        <a:xfrm>
          <a:off x="16373475" y="2781300"/>
          <a:ext cx="447675" cy="76200"/>
        </a:xfrm>
        <a:prstGeom prst="rect">
          <a:avLst/>
        </a:prstGeom>
        <a:ln>
          <a:noFill/>
        </a:ln>
      </xdr:spPr>
    </xdr:pic>
    <xdr:clientData/>
  </xdr:twoCellAnchor>
  <xdr:twoCellAnchor editAs="oneCell">
    <xdr:from>
      <xdr:col>50</xdr:col>
      <xdr:colOff>104775</xdr:colOff>
      <xdr:row>18</xdr:row>
      <xdr:rowOff>19050</xdr:rowOff>
    </xdr:from>
    <xdr:to>
      <xdr:col>51</xdr:col>
      <xdr:colOff>219075</xdr:colOff>
      <xdr:row>18</xdr:row>
      <xdr:rowOff>95250</xdr:rowOff>
    </xdr:to>
    <xdr:pic>
      <xdr:nvPicPr>
        <xdr:cNvPr id="126" name="Picture 125"/>
        <xdr:cNvPicPr preferRelativeResize="1">
          <a:picLocks noChangeAspect="1"/>
        </xdr:cNvPicPr>
      </xdr:nvPicPr>
      <xdr:blipFill>
        <a:blip r:embed="rId2"/>
        <a:stretch>
          <a:fillRect/>
        </a:stretch>
      </xdr:blipFill>
      <xdr:spPr>
        <a:xfrm>
          <a:off x="16373475" y="5086350"/>
          <a:ext cx="447675" cy="76200"/>
        </a:xfrm>
        <a:prstGeom prst="rect">
          <a:avLst/>
        </a:prstGeom>
        <a:ln>
          <a:noFill/>
        </a:ln>
      </xdr:spPr>
    </xdr:pic>
    <xdr:clientData/>
  </xdr:twoCellAnchor>
  <xdr:twoCellAnchor editAs="oneCell">
    <xdr:from>
      <xdr:col>61</xdr:col>
      <xdr:colOff>171450</xdr:colOff>
      <xdr:row>2</xdr:row>
      <xdr:rowOff>19050</xdr:rowOff>
    </xdr:from>
    <xdr:to>
      <xdr:col>62</xdr:col>
      <xdr:colOff>219075</xdr:colOff>
      <xdr:row>2</xdr:row>
      <xdr:rowOff>95250</xdr:rowOff>
    </xdr:to>
    <xdr:pic>
      <xdr:nvPicPr>
        <xdr:cNvPr id="127" name="Picture 126"/>
        <xdr:cNvPicPr preferRelativeResize="1">
          <a:picLocks noChangeAspect="1"/>
        </xdr:cNvPicPr>
      </xdr:nvPicPr>
      <xdr:blipFill>
        <a:blip r:embed="rId2"/>
        <a:stretch>
          <a:fillRect/>
        </a:stretch>
      </xdr:blipFill>
      <xdr:spPr>
        <a:xfrm>
          <a:off x="20440650" y="514350"/>
          <a:ext cx="447675" cy="76200"/>
        </a:xfrm>
        <a:prstGeom prst="rect">
          <a:avLst/>
        </a:prstGeom>
        <a:ln>
          <a:noFill/>
        </a:ln>
      </xdr:spPr>
    </xdr:pic>
    <xdr:clientData/>
  </xdr:twoCellAnchor>
  <xdr:twoCellAnchor editAs="oneCell">
    <xdr:from>
      <xdr:col>61</xdr:col>
      <xdr:colOff>171450</xdr:colOff>
      <xdr:row>10</xdr:row>
      <xdr:rowOff>19050</xdr:rowOff>
    </xdr:from>
    <xdr:to>
      <xdr:col>62</xdr:col>
      <xdr:colOff>219075</xdr:colOff>
      <xdr:row>10</xdr:row>
      <xdr:rowOff>95250</xdr:rowOff>
    </xdr:to>
    <xdr:pic>
      <xdr:nvPicPr>
        <xdr:cNvPr id="128" name="Picture 127"/>
        <xdr:cNvPicPr preferRelativeResize="1">
          <a:picLocks noChangeAspect="1"/>
        </xdr:cNvPicPr>
      </xdr:nvPicPr>
      <xdr:blipFill>
        <a:blip r:embed="rId2"/>
        <a:stretch>
          <a:fillRect/>
        </a:stretch>
      </xdr:blipFill>
      <xdr:spPr>
        <a:xfrm>
          <a:off x="20440650" y="2781300"/>
          <a:ext cx="447675" cy="76200"/>
        </a:xfrm>
        <a:prstGeom prst="rect">
          <a:avLst/>
        </a:prstGeom>
        <a:ln>
          <a:noFill/>
        </a:ln>
      </xdr:spPr>
    </xdr:pic>
    <xdr:clientData/>
  </xdr:twoCellAnchor>
  <xdr:twoCellAnchor editAs="oneCell">
    <xdr:from>
      <xdr:col>61</xdr:col>
      <xdr:colOff>171450</xdr:colOff>
      <xdr:row>18</xdr:row>
      <xdr:rowOff>19050</xdr:rowOff>
    </xdr:from>
    <xdr:to>
      <xdr:col>62</xdr:col>
      <xdr:colOff>219075</xdr:colOff>
      <xdr:row>18</xdr:row>
      <xdr:rowOff>95250</xdr:rowOff>
    </xdr:to>
    <xdr:pic>
      <xdr:nvPicPr>
        <xdr:cNvPr id="129" name="Picture 128"/>
        <xdr:cNvPicPr preferRelativeResize="1">
          <a:picLocks noChangeAspect="1"/>
        </xdr:cNvPicPr>
      </xdr:nvPicPr>
      <xdr:blipFill>
        <a:blip r:embed="rId2"/>
        <a:stretch>
          <a:fillRect/>
        </a:stretch>
      </xdr:blipFill>
      <xdr:spPr>
        <a:xfrm>
          <a:off x="20440650" y="5086350"/>
          <a:ext cx="447675" cy="76200"/>
        </a:xfrm>
        <a:prstGeom prst="rect">
          <a:avLst/>
        </a:prstGeom>
        <a:ln>
          <a:noFill/>
        </a:ln>
      </xdr:spPr>
    </xdr:pic>
    <xdr:clientData/>
  </xdr:twoCellAnchor>
  <xdr:twoCellAnchor editAs="oneCell">
    <xdr:from>
      <xdr:col>85</xdr:col>
      <xdr:colOff>171450</xdr:colOff>
      <xdr:row>2</xdr:row>
      <xdr:rowOff>19050</xdr:rowOff>
    </xdr:from>
    <xdr:to>
      <xdr:col>86</xdr:col>
      <xdr:colOff>219075</xdr:colOff>
      <xdr:row>2</xdr:row>
      <xdr:rowOff>95250</xdr:rowOff>
    </xdr:to>
    <xdr:pic>
      <xdr:nvPicPr>
        <xdr:cNvPr id="130" name="Picture 129"/>
        <xdr:cNvPicPr preferRelativeResize="1">
          <a:picLocks noChangeAspect="1"/>
        </xdr:cNvPicPr>
      </xdr:nvPicPr>
      <xdr:blipFill>
        <a:blip r:embed="rId2"/>
        <a:stretch>
          <a:fillRect/>
        </a:stretch>
      </xdr:blipFill>
      <xdr:spPr>
        <a:xfrm>
          <a:off x="27974925" y="514350"/>
          <a:ext cx="447675" cy="76200"/>
        </a:xfrm>
        <a:prstGeom prst="rect">
          <a:avLst/>
        </a:prstGeom>
        <a:ln>
          <a:noFill/>
        </a:ln>
      </xdr:spPr>
    </xdr:pic>
    <xdr:clientData/>
  </xdr:twoCellAnchor>
  <xdr:twoCellAnchor editAs="oneCell">
    <xdr:from>
      <xdr:col>85</xdr:col>
      <xdr:colOff>171450</xdr:colOff>
      <xdr:row>10</xdr:row>
      <xdr:rowOff>19050</xdr:rowOff>
    </xdr:from>
    <xdr:to>
      <xdr:col>86</xdr:col>
      <xdr:colOff>219075</xdr:colOff>
      <xdr:row>10</xdr:row>
      <xdr:rowOff>95250</xdr:rowOff>
    </xdr:to>
    <xdr:pic>
      <xdr:nvPicPr>
        <xdr:cNvPr id="131" name="Picture 130"/>
        <xdr:cNvPicPr preferRelativeResize="1">
          <a:picLocks noChangeAspect="1"/>
        </xdr:cNvPicPr>
      </xdr:nvPicPr>
      <xdr:blipFill>
        <a:blip r:embed="rId2"/>
        <a:stretch>
          <a:fillRect/>
        </a:stretch>
      </xdr:blipFill>
      <xdr:spPr>
        <a:xfrm>
          <a:off x="27974925" y="2781300"/>
          <a:ext cx="447675" cy="76200"/>
        </a:xfrm>
        <a:prstGeom prst="rect">
          <a:avLst/>
        </a:prstGeom>
        <a:ln>
          <a:noFill/>
        </a:ln>
      </xdr:spPr>
    </xdr:pic>
    <xdr:clientData/>
  </xdr:twoCellAnchor>
  <xdr:twoCellAnchor editAs="oneCell">
    <xdr:from>
      <xdr:col>85</xdr:col>
      <xdr:colOff>171450</xdr:colOff>
      <xdr:row>18</xdr:row>
      <xdr:rowOff>19050</xdr:rowOff>
    </xdr:from>
    <xdr:to>
      <xdr:col>86</xdr:col>
      <xdr:colOff>219075</xdr:colOff>
      <xdr:row>18</xdr:row>
      <xdr:rowOff>95250</xdr:rowOff>
    </xdr:to>
    <xdr:pic>
      <xdr:nvPicPr>
        <xdr:cNvPr id="132" name="Picture 131"/>
        <xdr:cNvPicPr preferRelativeResize="1">
          <a:picLocks noChangeAspect="1"/>
        </xdr:cNvPicPr>
      </xdr:nvPicPr>
      <xdr:blipFill>
        <a:blip r:embed="rId2"/>
        <a:stretch>
          <a:fillRect/>
        </a:stretch>
      </xdr:blipFill>
      <xdr:spPr>
        <a:xfrm>
          <a:off x="27974925" y="5086350"/>
          <a:ext cx="447675" cy="76200"/>
        </a:xfrm>
        <a:prstGeom prst="rect">
          <a:avLst/>
        </a:prstGeom>
        <a:ln>
          <a:noFill/>
        </a:ln>
      </xdr:spPr>
    </xdr:pic>
    <xdr:clientData/>
  </xdr:twoCellAnchor>
  <xdr:twoCellAnchor editAs="oneCell">
    <xdr:from>
      <xdr:col>67</xdr:col>
      <xdr:colOff>104775</xdr:colOff>
      <xdr:row>2</xdr:row>
      <xdr:rowOff>19050</xdr:rowOff>
    </xdr:from>
    <xdr:to>
      <xdr:col>68</xdr:col>
      <xdr:colOff>219075</xdr:colOff>
      <xdr:row>2</xdr:row>
      <xdr:rowOff>95250</xdr:rowOff>
    </xdr:to>
    <xdr:pic>
      <xdr:nvPicPr>
        <xdr:cNvPr id="133" name="Picture 132"/>
        <xdr:cNvPicPr preferRelativeResize="1">
          <a:picLocks noChangeAspect="1"/>
        </xdr:cNvPicPr>
      </xdr:nvPicPr>
      <xdr:blipFill>
        <a:blip r:embed="rId2"/>
        <a:stretch>
          <a:fillRect/>
        </a:stretch>
      </xdr:blipFill>
      <xdr:spPr>
        <a:xfrm>
          <a:off x="22307550" y="514350"/>
          <a:ext cx="447675" cy="76200"/>
        </a:xfrm>
        <a:prstGeom prst="rect">
          <a:avLst/>
        </a:prstGeom>
        <a:ln>
          <a:noFill/>
        </a:ln>
      </xdr:spPr>
    </xdr:pic>
    <xdr:clientData/>
  </xdr:twoCellAnchor>
  <xdr:twoCellAnchor editAs="oneCell">
    <xdr:from>
      <xdr:col>67</xdr:col>
      <xdr:colOff>104775</xdr:colOff>
      <xdr:row>10</xdr:row>
      <xdr:rowOff>19050</xdr:rowOff>
    </xdr:from>
    <xdr:to>
      <xdr:col>68</xdr:col>
      <xdr:colOff>219075</xdr:colOff>
      <xdr:row>10</xdr:row>
      <xdr:rowOff>95250</xdr:rowOff>
    </xdr:to>
    <xdr:pic>
      <xdr:nvPicPr>
        <xdr:cNvPr id="134" name="Picture 133"/>
        <xdr:cNvPicPr preferRelativeResize="1">
          <a:picLocks noChangeAspect="1"/>
        </xdr:cNvPicPr>
      </xdr:nvPicPr>
      <xdr:blipFill>
        <a:blip r:embed="rId2"/>
        <a:stretch>
          <a:fillRect/>
        </a:stretch>
      </xdr:blipFill>
      <xdr:spPr>
        <a:xfrm>
          <a:off x="22307550" y="2781300"/>
          <a:ext cx="447675" cy="76200"/>
        </a:xfrm>
        <a:prstGeom prst="rect">
          <a:avLst/>
        </a:prstGeom>
        <a:ln>
          <a:noFill/>
        </a:ln>
      </xdr:spPr>
    </xdr:pic>
    <xdr:clientData/>
  </xdr:twoCellAnchor>
  <xdr:twoCellAnchor editAs="oneCell">
    <xdr:from>
      <xdr:col>67</xdr:col>
      <xdr:colOff>104775</xdr:colOff>
      <xdr:row>18</xdr:row>
      <xdr:rowOff>19050</xdr:rowOff>
    </xdr:from>
    <xdr:to>
      <xdr:col>68</xdr:col>
      <xdr:colOff>219075</xdr:colOff>
      <xdr:row>18</xdr:row>
      <xdr:rowOff>95250</xdr:rowOff>
    </xdr:to>
    <xdr:pic>
      <xdr:nvPicPr>
        <xdr:cNvPr id="135" name="Picture 134"/>
        <xdr:cNvPicPr preferRelativeResize="1">
          <a:picLocks noChangeAspect="1"/>
        </xdr:cNvPicPr>
      </xdr:nvPicPr>
      <xdr:blipFill>
        <a:blip r:embed="rId2"/>
        <a:stretch>
          <a:fillRect/>
        </a:stretch>
      </xdr:blipFill>
      <xdr:spPr>
        <a:xfrm>
          <a:off x="22307550" y="5086350"/>
          <a:ext cx="447675" cy="76200"/>
        </a:xfrm>
        <a:prstGeom prst="rect">
          <a:avLst/>
        </a:prstGeom>
        <a:ln>
          <a:noFill/>
        </a:ln>
      </xdr:spPr>
    </xdr:pic>
    <xdr:clientData/>
  </xdr:twoCellAnchor>
  <xdr:twoCellAnchor editAs="oneCell">
    <xdr:from>
      <xdr:col>73</xdr:col>
      <xdr:colOff>104775</xdr:colOff>
      <xdr:row>2</xdr:row>
      <xdr:rowOff>19050</xdr:rowOff>
    </xdr:from>
    <xdr:to>
      <xdr:col>74</xdr:col>
      <xdr:colOff>219075</xdr:colOff>
      <xdr:row>2</xdr:row>
      <xdr:rowOff>95250</xdr:rowOff>
    </xdr:to>
    <xdr:pic>
      <xdr:nvPicPr>
        <xdr:cNvPr id="136" name="Picture 135"/>
        <xdr:cNvPicPr preferRelativeResize="1">
          <a:picLocks noChangeAspect="1"/>
        </xdr:cNvPicPr>
      </xdr:nvPicPr>
      <xdr:blipFill>
        <a:blip r:embed="rId2"/>
        <a:stretch>
          <a:fillRect/>
        </a:stretch>
      </xdr:blipFill>
      <xdr:spPr>
        <a:xfrm>
          <a:off x="24107775" y="514350"/>
          <a:ext cx="447675" cy="76200"/>
        </a:xfrm>
        <a:prstGeom prst="rect">
          <a:avLst/>
        </a:prstGeom>
        <a:ln>
          <a:noFill/>
        </a:ln>
      </xdr:spPr>
    </xdr:pic>
    <xdr:clientData/>
  </xdr:twoCellAnchor>
  <xdr:twoCellAnchor editAs="oneCell">
    <xdr:from>
      <xdr:col>73</xdr:col>
      <xdr:colOff>104775</xdr:colOff>
      <xdr:row>10</xdr:row>
      <xdr:rowOff>19050</xdr:rowOff>
    </xdr:from>
    <xdr:to>
      <xdr:col>74</xdr:col>
      <xdr:colOff>219075</xdr:colOff>
      <xdr:row>10</xdr:row>
      <xdr:rowOff>95250</xdr:rowOff>
    </xdr:to>
    <xdr:pic>
      <xdr:nvPicPr>
        <xdr:cNvPr id="137" name="Picture 136"/>
        <xdr:cNvPicPr preferRelativeResize="1">
          <a:picLocks noChangeAspect="1"/>
        </xdr:cNvPicPr>
      </xdr:nvPicPr>
      <xdr:blipFill>
        <a:blip r:embed="rId2"/>
        <a:stretch>
          <a:fillRect/>
        </a:stretch>
      </xdr:blipFill>
      <xdr:spPr>
        <a:xfrm>
          <a:off x="24107775" y="2781300"/>
          <a:ext cx="447675" cy="76200"/>
        </a:xfrm>
        <a:prstGeom prst="rect">
          <a:avLst/>
        </a:prstGeom>
        <a:ln>
          <a:noFill/>
        </a:ln>
      </xdr:spPr>
    </xdr:pic>
    <xdr:clientData/>
  </xdr:twoCellAnchor>
  <xdr:twoCellAnchor editAs="oneCell">
    <xdr:from>
      <xdr:col>73</xdr:col>
      <xdr:colOff>104775</xdr:colOff>
      <xdr:row>18</xdr:row>
      <xdr:rowOff>19050</xdr:rowOff>
    </xdr:from>
    <xdr:to>
      <xdr:col>74</xdr:col>
      <xdr:colOff>219075</xdr:colOff>
      <xdr:row>18</xdr:row>
      <xdr:rowOff>95250</xdr:rowOff>
    </xdr:to>
    <xdr:pic>
      <xdr:nvPicPr>
        <xdr:cNvPr id="138" name="Picture 137"/>
        <xdr:cNvPicPr preferRelativeResize="1">
          <a:picLocks noChangeAspect="1"/>
        </xdr:cNvPicPr>
      </xdr:nvPicPr>
      <xdr:blipFill>
        <a:blip r:embed="rId2"/>
        <a:stretch>
          <a:fillRect/>
        </a:stretch>
      </xdr:blipFill>
      <xdr:spPr>
        <a:xfrm>
          <a:off x="24107775" y="5086350"/>
          <a:ext cx="447675" cy="76200"/>
        </a:xfrm>
        <a:prstGeom prst="rect">
          <a:avLst/>
        </a:prstGeom>
        <a:ln>
          <a:noFill/>
        </a:ln>
      </xdr:spPr>
    </xdr:pic>
    <xdr:clientData/>
  </xdr:twoCellAnchor>
  <xdr:twoCellAnchor editAs="oneCell">
    <xdr:from>
      <xdr:col>79</xdr:col>
      <xdr:colOff>104775</xdr:colOff>
      <xdr:row>2</xdr:row>
      <xdr:rowOff>19050</xdr:rowOff>
    </xdr:from>
    <xdr:to>
      <xdr:col>80</xdr:col>
      <xdr:colOff>219075</xdr:colOff>
      <xdr:row>2</xdr:row>
      <xdr:rowOff>95250</xdr:rowOff>
    </xdr:to>
    <xdr:pic>
      <xdr:nvPicPr>
        <xdr:cNvPr id="139" name="Picture 138"/>
        <xdr:cNvPicPr preferRelativeResize="1">
          <a:picLocks noChangeAspect="1"/>
        </xdr:cNvPicPr>
      </xdr:nvPicPr>
      <xdr:blipFill>
        <a:blip r:embed="rId2"/>
        <a:stretch>
          <a:fillRect/>
        </a:stretch>
      </xdr:blipFill>
      <xdr:spPr>
        <a:xfrm>
          <a:off x="25908000" y="514350"/>
          <a:ext cx="447675" cy="76200"/>
        </a:xfrm>
        <a:prstGeom prst="rect">
          <a:avLst/>
        </a:prstGeom>
        <a:ln>
          <a:noFill/>
        </a:ln>
      </xdr:spPr>
    </xdr:pic>
    <xdr:clientData/>
  </xdr:twoCellAnchor>
  <xdr:twoCellAnchor editAs="oneCell">
    <xdr:from>
      <xdr:col>79</xdr:col>
      <xdr:colOff>104775</xdr:colOff>
      <xdr:row>10</xdr:row>
      <xdr:rowOff>19050</xdr:rowOff>
    </xdr:from>
    <xdr:to>
      <xdr:col>80</xdr:col>
      <xdr:colOff>219075</xdr:colOff>
      <xdr:row>10</xdr:row>
      <xdr:rowOff>95250</xdr:rowOff>
    </xdr:to>
    <xdr:pic>
      <xdr:nvPicPr>
        <xdr:cNvPr id="140" name="Picture 139"/>
        <xdr:cNvPicPr preferRelativeResize="1">
          <a:picLocks noChangeAspect="1"/>
        </xdr:cNvPicPr>
      </xdr:nvPicPr>
      <xdr:blipFill>
        <a:blip r:embed="rId2"/>
        <a:stretch>
          <a:fillRect/>
        </a:stretch>
      </xdr:blipFill>
      <xdr:spPr>
        <a:xfrm>
          <a:off x="25908000" y="2781300"/>
          <a:ext cx="447675" cy="76200"/>
        </a:xfrm>
        <a:prstGeom prst="rect">
          <a:avLst/>
        </a:prstGeom>
        <a:ln>
          <a:noFill/>
        </a:ln>
      </xdr:spPr>
    </xdr:pic>
    <xdr:clientData/>
  </xdr:twoCellAnchor>
  <xdr:twoCellAnchor editAs="oneCell">
    <xdr:from>
      <xdr:col>79</xdr:col>
      <xdr:colOff>104775</xdr:colOff>
      <xdr:row>18</xdr:row>
      <xdr:rowOff>19050</xdr:rowOff>
    </xdr:from>
    <xdr:to>
      <xdr:col>80</xdr:col>
      <xdr:colOff>219075</xdr:colOff>
      <xdr:row>18</xdr:row>
      <xdr:rowOff>95250</xdr:rowOff>
    </xdr:to>
    <xdr:pic>
      <xdr:nvPicPr>
        <xdr:cNvPr id="141" name="Picture 140"/>
        <xdr:cNvPicPr preferRelativeResize="1">
          <a:picLocks noChangeAspect="1"/>
        </xdr:cNvPicPr>
      </xdr:nvPicPr>
      <xdr:blipFill>
        <a:blip r:embed="rId2"/>
        <a:stretch>
          <a:fillRect/>
        </a:stretch>
      </xdr:blipFill>
      <xdr:spPr>
        <a:xfrm>
          <a:off x="25908000" y="5086350"/>
          <a:ext cx="447675" cy="76200"/>
        </a:xfrm>
        <a:prstGeom prst="rect">
          <a:avLst/>
        </a:prstGeom>
        <a:ln>
          <a:noFill/>
        </a:ln>
      </xdr:spPr>
    </xdr:pic>
    <xdr:clientData/>
  </xdr:twoCellAnchor>
  <xdr:twoCellAnchor editAs="oneCell">
    <xdr:from>
      <xdr:col>90</xdr:col>
      <xdr:colOff>171450</xdr:colOff>
      <xdr:row>2</xdr:row>
      <xdr:rowOff>19050</xdr:rowOff>
    </xdr:from>
    <xdr:to>
      <xdr:col>91</xdr:col>
      <xdr:colOff>219075</xdr:colOff>
      <xdr:row>2</xdr:row>
      <xdr:rowOff>95250</xdr:rowOff>
    </xdr:to>
    <xdr:pic>
      <xdr:nvPicPr>
        <xdr:cNvPr id="142" name="Picture 141"/>
        <xdr:cNvPicPr preferRelativeResize="1">
          <a:picLocks noChangeAspect="1"/>
        </xdr:cNvPicPr>
      </xdr:nvPicPr>
      <xdr:blipFill>
        <a:blip r:embed="rId2"/>
        <a:stretch>
          <a:fillRect/>
        </a:stretch>
      </xdr:blipFill>
      <xdr:spPr>
        <a:xfrm>
          <a:off x="29975175" y="514350"/>
          <a:ext cx="447675" cy="76200"/>
        </a:xfrm>
        <a:prstGeom prst="rect">
          <a:avLst/>
        </a:prstGeom>
        <a:ln>
          <a:noFill/>
        </a:ln>
      </xdr:spPr>
    </xdr:pic>
    <xdr:clientData/>
  </xdr:twoCellAnchor>
  <xdr:twoCellAnchor editAs="oneCell">
    <xdr:from>
      <xdr:col>90</xdr:col>
      <xdr:colOff>171450</xdr:colOff>
      <xdr:row>10</xdr:row>
      <xdr:rowOff>19050</xdr:rowOff>
    </xdr:from>
    <xdr:to>
      <xdr:col>91</xdr:col>
      <xdr:colOff>219075</xdr:colOff>
      <xdr:row>10</xdr:row>
      <xdr:rowOff>95250</xdr:rowOff>
    </xdr:to>
    <xdr:pic>
      <xdr:nvPicPr>
        <xdr:cNvPr id="143" name="Picture 142"/>
        <xdr:cNvPicPr preferRelativeResize="1">
          <a:picLocks noChangeAspect="1"/>
        </xdr:cNvPicPr>
      </xdr:nvPicPr>
      <xdr:blipFill>
        <a:blip r:embed="rId2"/>
        <a:stretch>
          <a:fillRect/>
        </a:stretch>
      </xdr:blipFill>
      <xdr:spPr>
        <a:xfrm>
          <a:off x="29975175" y="2781300"/>
          <a:ext cx="447675" cy="76200"/>
        </a:xfrm>
        <a:prstGeom prst="rect">
          <a:avLst/>
        </a:prstGeom>
        <a:ln>
          <a:noFill/>
        </a:ln>
      </xdr:spPr>
    </xdr:pic>
    <xdr:clientData/>
  </xdr:twoCellAnchor>
  <xdr:twoCellAnchor editAs="oneCell">
    <xdr:from>
      <xdr:col>90</xdr:col>
      <xdr:colOff>171450</xdr:colOff>
      <xdr:row>18</xdr:row>
      <xdr:rowOff>19050</xdr:rowOff>
    </xdr:from>
    <xdr:to>
      <xdr:col>91</xdr:col>
      <xdr:colOff>219075</xdr:colOff>
      <xdr:row>18</xdr:row>
      <xdr:rowOff>95250</xdr:rowOff>
    </xdr:to>
    <xdr:pic>
      <xdr:nvPicPr>
        <xdr:cNvPr id="144" name="Picture 143"/>
        <xdr:cNvPicPr preferRelativeResize="1">
          <a:picLocks noChangeAspect="1"/>
        </xdr:cNvPicPr>
      </xdr:nvPicPr>
      <xdr:blipFill>
        <a:blip r:embed="rId2"/>
        <a:stretch>
          <a:fillRect/>
        </a:stretch>
      </xdr:blipFill>
      <xdr:spPr>
        <a:xfrm>
          <a:off x="29975175" y="5086350"/>
          <a:ext cx="447675" cy="76200"/>
        </a:xfrm>
        <a:prstGeom prst="rect">
          <a:avLst/>
        </a:prstGeom>
        <a:ln>
          <a:noFill/>
        </a:ln>
      </xdr:spPr>
    </xdr:pic>
    <xdr:clientData/>
  </xdr:twoCellAnchor>
  <xdr:twoCellAnchor editAs="oneCell">
    <xdr:from>
      <xdr:col>114</xdr:col>
      <xdr:colOff>171450</xdr:colOff>
      <xdr:row>2</xdr:row>
      <xdr:rowOff>19050</xdr:rowOff>
    </xdr:from>
    <xdr:to>
      <xdr:col>115</xdr:col>
      <xdr:colOff>219075</xdr:colOff>
      <xdr:row>2</xdr:row>
      <xdr:rowOff>95250</xdr:rowOff>
    </xdr:to>
    <xdr:pic>
      <xdr:nvPicPr>
        <xdr:cNvPr id="145" name="Picture 144"/>
        <xdr:cNvPicPr preferRelativeResize="1">
          <a:picLocks noChangeAspect="1"/>
        </xdr:cNvPicPr>
      </xdr:nvPicPr>
      <xdr:blipFill>
        <a:blip r:embed="rId2"/>
        <a:stretch>
          <a:fillRect/>
        </a:stretch>
      </xdr:blipFill>
      <xdr:spPr>
        <a:xfrm>
          <a:off x="37509450" y="514350"/>
          <a:ext cx="447675" cy="76200"/>
        </a:xfrm>
        <a:prstGeom prst="rect">
          <a:avLst/>
        </a:prstGeom>
        <a:ln>
          <a:noFill/>
        </a:ln>
      </xdr:spPr>
    </xdr:pic>
    <xdr:clientData/>
  </xdr:twoCellAnchor>
  <xdr:twoCellAnchor editAs="oneCell">
    <xdr:from>
      <xdr:col>114</xdr:col>
      <xdr:colOff>171450</xdr:colOff>
      <xdr:row>10</xdr:row>
      <xdr:rowOff>19050</xdr:rowOff>
    </xdr:from>
    <xdr:to>
      <xdr:col>115</xdr:col>
      <xdr:colOff>219075</xdr:colOff>
      <xdr:row>10</xdr:row>
      <xdr:rowOff>95250</xdr:rowOff>
    </xdr:to>
    <xdr:pic>
      <xdr:nvPicPr>
        <xdr:cNvPr id="146" name="Picture 145"/>
        <xdr:cNvPicPr preferRelativeResize="1">
          <a:picLocks noChangeAspect="1"/>
        </xdr:cNvPicPr>
      </xdr:nvPicPr>
      <xdr:blipFill>
        <a:blip r:embed="rId2"/>
        <a:stretch>
          <a:fillRect/>
        </a:stretch>
      </xdr:blipFill>
      <xdr:spPr>
        <a:xfrm>
          <a:off x="37509450" y="2781300"/>
          <a:ext cx="447675" cy="76200"/>
        </a:xfrm>
        <a:prstGeom prst="rect">
          <a:avLst/>
        </a:prstGeom>
        <a:ln>
          <a:noFill/>
        </a:ln>
      </xdr:spPr>
    </xdr:pic>
    <xdr:clientData/>
  </xdr:twoCellAnchor>
  <xdr:twoCellAnchor editAs="oneCell">
    <xdr:from>
      <xdr:col>114</xdr:col>
      <xdr:colOff>171450</xdr:colOff>
      <xdr:row>18</xdr:row>
      <xdr:rowOff>19050</xdr:rowOff>
    </xdr:from>
    <xdr:to>
      <xdr:col>115</xdr:col>
      <xdr:colOff>219075</xdr:colOff>
      <xdr:row>18</xdr:row>
      <xdr:rowOff>95250</xdr:rowOff>
    </xdr:to>
    <xdr:pic>
      <xdr:nvPicPr>
        <xdr:cNvPr id="147" name="Picture 146"/>
        <xdr:cNvPicPr preferRelativeResize="1">
          <a:picLocks noChangeAspect="1"/>
        </xdr:cNvPicPr>
      </xdr:nvPicPr>
      <xdr:blipFill>
        <a:blip r:embed="rId2"/>
        <a:stretch>
          <a:fillRect/>
        </a:stretch>
      </xdr:blipFill>
      <xdr:spPr>
        <a:xfrm>
          <a:off x="37509450" y="5086350"/>
          <a:ext cx="447675" cy="76200"/>
        </a:xfrm>
        <a:prstGeom prst="rect">
          <a:avLst/>
        </a:prstGeom>
        <a:ln>
          <a:noFill/>
        </a:ln>
      </xdr:spPr>
    </xdr:pic>
    <xdr:clientData/>
  </xdr:twoCellAnchor>
  <xdr:twoCellAnchor editAs="oneCell">
    <xdr:from>
      <xdr:col>96</xdr:col>
      <xdr:colOff>104775</xdr:colOff>
      <xdr:row>2</xdr:row>
      <xdr:rowOff>19050</xdr:rowOff>
    </xdr:from>
    <xdr:to>
      <xdr:col>97</xdr:col>
      <xdr:colOff>219075</xdr:colOff>
      <xdr:row>2</xdr:row>
      <xdr:rowOff>95250</xdr:rowOff>
    </xdr:to>
    <xdr:pic>
      <xdr:nvPicPr>
        <xdr:cNvPr id="148" name="Picture 147"/>
        <xdr:cNvPicPr preferRelativeResize="1">
          <a:picLocks noChangeAspect="1"/>
        </xdr:cNvPicPr>
      </xdr:nvPicPr>
      <xdr:blipFill>
        <a:blip r:embed="rId2"/>
        <a:stretch>
          <a:fillRect/>
        </a:stretch>
      </xdr:blipFill>
      <xdr:spPr>
        <a:xfrm>
          <a:off x="31842075" y="514350"/>
          <a:ext cx="447675" cy="76200"/>
        </a:xfrm>
        <a:prstGeom prst="rect">
          <a:avLst/>
        </a:prstGeom>
        <a:ln>
          <a:noFill/>
        </a:ln>
      </xdr:spPr>
    </xdr:pic>
    <xdr:clientData/>
  </xdr:twoCellAnchor>
  <xdr:twoCellAnchor editAs="oneCell">
    <xdr:from>
      <xdr:col>96</xdr:col>
      <xdr:colOff>104775</xdr:colOff>
      <xdr:row>10</xdr:row>
      <xdr:rowOff>19050</xdr:rowOff>
    </xdr:from>
    <xdr:to>
      <xdr:col>97</xdr:col>
      <xdr:colOff>219075</xdr:colOff>
      <xdr:row>10</xdr:row>
      <xdr:rowOff>95250</xdr:rowOff>
    </xdr:to>
    <xdr:pic>
      <xdr:nvPicPr>
        <xdr:cNvPr id="149" name="Picture 148"/>
        <xdr:cNvPicPr preferRelativeResize="1">
          <a:picLocks noChangeAspect="1"/>
        </xdr:cNvPicPr>
      </xdr:nvPicPr>
      <xdr:blipFill>
        <a:blip r:embed="rId2"/>
        <a:stretch>
          <a:fillRect/>
        </a:stretch>
      </xdr:blipFill>
      <xdr:spPr>
        <a:xfrm>
          <a:off x="31842075" y="2781300"/>
          <a:ext cx="447675" cy="76200"/>
        </a:xfrm>
        <a:prstGeom prst="rect">
          <a:avLst/>
        </a:prstGeom>
        <a:ln>
          <a:noFill/>
        </a:ln>
      </xdr:spPr>
    </xdr:pic>
    <xdr:clientData/>
  </xdr:twoCellAnchor>
  <xdr:twoCellAnchor editAs="oneCell">
    <xdr:from>
      <xdr:col>96</xdr:col>
      <xdr:colOff>104775</xdr:colOff>
      <xdr:row>18</xdr:row>
      <xdr:rowOff>19050</xdr:rowOff>
    </xdr:from>
    <xdr:to>
      <xdr:col>97</xdr:col>
      <xdr:colOff>219075</xdr:colOff>
      <xdr:row>18</xdr:row>
      <xdr:rowOff>95250</xdr:rowOff>
    </xdr:to>
    <xdr:pic>
      <xdr:nvPicPr>
        <xdr:cNvPr id="150" name="Picture 149"/>
        <xdr:cNvPicPr preferRelativeResize="1">
          <a:picLocks noChangeAspect="1"/>
        </xdr:cNvPicPr>
      </xdr:nvPicPr>
      <xdr:blipFill>
        <a:blip r:embed="rId2"/>
        <a:stretch>
          <a:fillRect/>
        </a:stretch>
      </xdr:blipFill>
      <xdr:spPr>
        <a:xfrm>
          <a:off x="31842075" y="5086350"/>
          <a:ext cx="447675" cy="76200"/>
        </a:xfrm>
        <a:prstGeom prst="rect">
          <a:avLst/>
        </a:prstGeom>
        <a:ln>
          <a:noFill/>
        </a:ln>
      </xdr:spPr>
    </xdr:pic>
    <xdr:clientData/>
  </xdr:twoCellAnchor>
  <xdr:twoCellAnchor editAs="oneCell">
    <xdr:from>
      <xdr:col>102</xdr:col>
      <xdr:colOff>104775</xdr:colOff>
      <xdr:row>2</xdr:row>
      <xdr:rowOff>19050</xdr:rowOff>
    </xdr:from>
    <xdr:to>
      <xdr:col>103</xdr:col>
      <xdr:colOff>219075</xdr:colOff>
      <xdr:row>2</xdr:row>
      <xdr:rowOff>95250</xdr:rowOff>
    </xdr:to>
    <xdr:pic>
      <xdr:nvPicPr>
        <xdr:cNvPr id="151" name="Picture 150"/>
        <xdr:cNvPicPr preferRelativeResize="1">
          <a:picLocks noChangeAspect="1"/>
        </xdr:cNvPicPr>
      </xdr:nvPicPr>
      <xdr:blipFill>
        <a:blip r:embed="rId2"/>
        <a:stretch>
          <a:fillRect/>
        </a:stretch>
      </xdr:blipFill>
      <xdr:spPr>
        <a:xfrm>
          <a:off x="33642300" y="514350"/>
          <a:ext cx="447675" cy="76200"/>
        </a:xfrm>
        <a:prstGeom prst="rect">
          <a:avLst/>
        </a:prstGeom>
        <a:ln>
          <a:noFill/>
        </a:ln>
      </xdr:spPr>
    </xdr:pic>
    <xdr:clientData/>
  </xdr:twoCellAnchor>
  <xdr:twoCellAnchor editAs="oneCell">
    <xdr:from>
      <xdr:col>102</xdr:col>
      <xdr:colOff>104775</xdr:colOff>
      <xdr:row>10</xdr:row>
      <xdr:rowOff>19050</xdr:rowOff>
    </xdr:from>
    <xdr:to>
      <xdr:col>103</xdr:col>
      <xdr:colOff>219075</xdr:colOff>
      <xdr:row>10</xdr:row>
      <xdr:rowOff>95250</xdr:rowOff>
    </xdr:to>
    <xdr:pic>
      <xdr:nvPicPr>
        <xdr:cNvPr id="152" name="Picture 151"/>
        <xdr:cNvPicPr preferRelativeResize="1">
          <a:picLocks noChangeAspect="1"/>
        </xdr:cNvPicPr>
      </xdr:nvPicPr>
      <xdr:blipFill>
        <a:blip r:embed="rId2"/>
        <a:stretch>
          <a:fillRect/>
        </a:stretch>
      </xdr:blipFill>
      <xdr:spPr>
        <a:xfrm>
          <a:off x="33642300" y="2781300"/>
          <a:ext cx="447675" cy="76200"/>
        </a:xfrm>
        <a:prstGeom prst="rect">
          <a:avLst/>
        </a:prstGeom>
        <a:ln>
          <a:noFill/>
        </a:ln>
      </xdr:spPr>
    </xdr:pic>
    <xdr:clientData/>
  </xdr:twoCellAnchor>
  <xdr:twoCellAnchor editAs="oneCell">
    <xdr:from>
      <xdr:col>102</xdr:col>
      <xdr:colOff>104775</xdr:colOff>
      <xdr:row>18</xdr:row>
      <xdr:rowOff>19050</xdr:rowOff>
    </xdr:from>
    <xdr:to>
      <xdr:col>103</xdr:col>
      <xdr:colOff>219075</xdr:colOff>
      <xdr:row>18</xdr:row>
      <xdr:rowOff>95250</xdr:rowOff>
    </xdr:to>
    <xdr:pic>
      <xdr:nvPicPr>
        <xdr:cNvPr id="153" name="Picture 152"/>
        <xdr:cNvPicPr preferRelativeResize="1">
          <a:picLocks noChangeAspect="1"/>
        </xdr:cNvPicPr>
      </xdr:nvPicPr>
      <xdr:blipFill>
        <a:blip r:embed="rId2"/>
        <a:stretch>
          <a:fillRect/>
        </a:stretch>
      </xdr:blipFill>
      <xdr:spPr>
        <a:xfrm>
          <a:off x="33642300" y="5086350"/>
          <a:ext cx="447675" cy="76200"/>
        </a:xfrm>
        <a:prstGeom prst="rect">
          <a:avLst/>
        </a:prstGeom>
        <a:ln>
          <a:noFill/>
        </a:ln>
      </xdr:spPr>
    </xdr:pic>
    <xdr:clientData/>
  </xdr:twoCellAnchor>
  <xdr:twoCellAnchor editAs="oneCell">
    <xdr:from>
      <xdr:col>108</xdr:col>
      <xdr:colOff>104775</xdr:colOff>
      <xdr:row>2</xdr:row>
      <xdr:rowOff>19050</xdr:rowOff>
    </xdr:from>
    <xdr:to>
      <xdr:col>109</xdr:col>
      <xdr:colOff>219075</xdr:colOff>
      <xdr:row>2</xdr:row>
      <xdr:rowOff>95250</xdr:rowOff>
    </xdr:to>
    <xdr:pic>
      <xdr:nvPicPr>
        <xdr:cNvPr id="154" name="Picture 153"/>
        <xdr:cNvPicPr preferRelativeResize="1">
          <a:picLocks noChangeAspect="1"/>
        </xdr:cNvPicPr>
      </xdr:nvPicPr>
      <xdr:blipFill>
        <a:blip r:embed="rId2"/>
        <a:stretch>
          <a:fillRect/>
        </a:stretch>
      </xdr:blipFill>
      <xdr:spPr>
        <a:xfrm>
          <a:off x="35442525" y="514350"/>
          <a:ext cx="447675" cy="76200"/>
        </a:xfrm>
        <a:prstGeom prst="rect">
          <a:avLst/>
        </a:prstGeom>
        <a:ln>
          <a:noFill/>
        </a:ln>
      </xdr:spPr>
    </xdr:pic>
    <xdr:clientData/>
  </xdr:twoCellAnchor>
  <xdr:twoCellAnchor editAs="oneCell">
    <xdr:from>
      <xdr:col>108</xdr:col>
      <xdr:colOff>104775</xdr:colOff>
      <xdr:row>10</xdr:row>
      <xdr:rowOff>19050</xdr:rowOff>
    </xdr:from>
    <xdr:to>
      <xdr:col>109</xdr:col>
      <xdr:colOff>219075</xdr:colOff>
      <xdr:row>10</xdr:row>
      <xdr:rowOff>95250</xdr:rowOff>
    </xdr:to>
    <xdr:pic>
      <xdr:nvPicPr>
        <xdr:cNvPr id="155" name="Picture 154"/>
        <xdr:cNvPicPr preferRelativeResize="1">
          <a:picLocks noChangeAspect="1"/>
        </xdr:cNvPicPr>
      </xdr:nvPicPr>
      <xdr:blipFill>
        <a:blip r:embed="rId2"/>
        <a:stretch>
          <a:fillRect/>
        </a:stretch>
      </xdr:blipFill>
      <xdr:spPr>
        <a:xfrm>
          <a:off x="35442525" y="2781300"/>
          <a:ext cx="447675" cy="76200"/>
        </a:xfrm>
        <a:prstGeom prst="rect">
          <a:avLst/>
        </a:prstGeom>
        <a:ln>
          <a:noFill/>
        </a:ln>
      </xdr:spPr>
    </xdr:pic>
    <xdr:clientData/>
  </xdr:twoCellAnchor>
  <xdr:twoCellAnchor editAs="oneCell">
    <xdr:from>
      <xdr:col>108</xdr:col>
      <xdr:colOff>104775</xdr:colOff>
      <xdr:row>18</xdr:row>
      <xdr:rowOff>19050</xdr:rowOff>
    </xdr:from>
    <xdr:to>
      <xdr:col>109</xdr:col>
      <xdr:colOff>219075</xdr:colOff>
      <xdr:row>18</xdr:row>
      <xdr:rowOff>95250</xdr:rowOff>
    </xdr:to>
    <xdr:pic>
      <xdr:nvPicPr>
        <xdr:cNvPr id="158" name="Picture 157"/>
        <xdr:cNvPicPr preferRelativeResize="1">
          <a:picLocks noChangeAspect="1"/>
        </xdr:cNvPicPr>
      </xdr:nvPicPr>
      <xdr:blipFill>
        <a:blip r:embed="rId2"/>
        <a:stretch>
          <a:fillRect/>
        </a:stretch>
      </xdr:blipFill>
      <xdr:spPr>
        <a:xfrm>
          <a:off x="35442525" y="5086350"/>
          <a:ext cx="447675" cy="76200"/>
        </a:xfrm>
        <a:prstGeom prst="rect">
          <a:avLst/>
        </a:prstGeom>
        <a:ln>
          <a:noFill/>
        </a:ln>
      </xdr:spPr>
    </xdr:pic>
    <xdr:clientData/>
  </xdr:twoCellAnchor>
  <xdr:twoCellAnchor editAs="oneCell">
    <xdr:from>
      <xdr:col>119</xdr:col>
      <xdr:colOff>171450</xdr:colOff>
      <xdr:row>2</xdr:row>
      <xdr:rowOff>19050</xdr:rowOff>
    </xdr:from>
    <xdr:to>
      <xdr:col>120</xdr:col>
      <xdr:colOff>219075</xdr:colOff>
      <xdr:row>2</xdr:row>
      <xdr:rowOff>95250</xdr:rowOff>
    </xdr:to>
    <xdr:pic>
      <xdr:nvPicPr>
        <xdr:cNvPr id="159" name="Picture 158"/>
        <xdr:cNvPicPr preferRelativeResize="1">
          <a:picLocks noChangeAspect="1"/>
        </xdr:cNvPicPr>
      </xdr:nvPicPr>
      <xdr:blipFill>
        <a:blip r:embed="rId2"/>
        <a:stretch>
          <a:fillRect/>
        </a:stretch>
      </xdr:blipFill>
      <xdr:spPr>
        <a:xfrm>
          <a:off x="39509700" y="514350"/>
          <a:ext cx="447675" cy="76200"/>
        </a:xfrm>
        <a:prstGeom prst="rect">
          <a:avLst/>
        </a:prstGeom>
        <a:ln>
          <a:noFill/>
        </a:ln>
      </xdr:spPr>
    </xdr:pic>
    <xdr:clientData/>
  </xdr:twoCellAnchor>
  <xdr:twoCellAnchor editAs="oneCell">
    <xdr:from>
      <xdr:col>119</xdr:col>
      <xdr:colOff>171450</xdr:colOff>
      <xdr:row>10</xdr:row>
      <xdr:rowOff>19050</xdr:rowOff>
    </xdr:from>
    <xdr:to>
      <xdr:col>120</xdr:col>
      <xdr:colOff>219075</xdr:colOff>
      <xdr:row>10</xdr:row>
      <xdr:rowOff>95250</xdr:rowOff>
    </xdr:to>
    <xdr:pic>
      <xdr:nvPicPr>
        <xdr:cNvPr id="161" name="Picture 160"/>
        <xdr:cNvPicPr preferRelativeResize="1">
          <a:picLocks noChangeAspect="1"/>
        </xdr:cNvPicPr>
      </xdr:nvPicPr>
      <xdr:blipFill>
        <a:blip r:embed="rId2"/>
        <a:stretch>
          <a:fillRect/>
        </a:stretch>
      </xdr:blipFill>
      <xdr:spPr>
        <a:xfrm>
          <a:off x="39509700" y="2781300"/>
          <a:ext cx="447675" cy="76200"/>
        </a:xfrm>
        <a:prstGeom prst="rect">
          <a:avLst/>
        </a:prstGeom>
        <a:ln>
          <a:noFill/>
        </a:ln>
      </xdr:spPr>
    </xdr:pic>
    <xdr:clientData/>
  </xdr:twoCellAnchor>
  <xdr:twoCellAnchor editAs="oneCell">
    <xdr:from>
      <xdr:col>119</xdr:col>
      <xdr:colOff>171450</xdr:colOff>
      <xdr:row>18</xdr:row>
      <xdr:rowOff>19050</xdr:rowOff>
    </xdr:from>
    <xdr:to>
      <xdr:col>120</xdr:col>
      <xdr:colOff>219075</xdr:colOff>
      <xdr:row>18</xdr:row>
      <xdr:rowOff>95250</xdr:rowOff>
    </xdr:to>
    <xdr:pic>
      <xdr:nvPicPr>
        <xdr:cNvPr id="162" name="Picture 161"/>
        <xdr:cNvPicPr preferRelativeResize="1">
          <a:picLocks noChangeAspect="1"/>
        </xdr:cNvPicPr>
      </xdr:nvPicPr>
      <xdr:blipFill>
        <a:blip r:embed="rId2"/>
        <a:stretch>
          <a:fillRect/>
        </a:stretch>
      </xdr:blipFill>
      <xdr:spPr>
        <a:xfrm>
          <a:off x="39509700" y="5086350"/>
          <a:ext cx="447675" cy="76200"/>
        </a:xfrm>
        <a:prstGeom prst="rect">
          <a:avLst/>
        </a:prstGeom>
        <a:ln>
          <a:noFill/>
        </a:ln>
      </xdr:spPr>
    </xdr:pic>
    <xdr:clientData/>
  </xdr:twoCellAnchor>
  <xdr:twoCellAnchor editAs="oneCell">
    <xdr:from>
      <xdr:col>143</xdr:col>
      <xdr:colOff>171450</xdr:colOff>
      <xdr:row>2</xdr:row>
      <xdr:rowOff>19050</xdr:rowOff>
    </xdr:from>
    <xdr:to>
      <xdr:col>144</xdr:col>
      <xdr:colOff>219075</xdr:colOff>
      <xdr:row>2</xdr:row>
      <xdr:rowOff>95250</xdr:rowOff>
    </xdr:to>
    <xdr:pic>
      <xdr:nvPicPr>
        <xdr:cNvPr id="228" name="Picture 227"/>
        <xdr:cNvPicPr preferRelativeResize="1">
          <a:picLocks noChangeAspect="1"/>
        </xdr:cNvPicPr>
      </xdr:nvPicPr>
      <xdr:blipFill>
        <a:blip r:embed="rId2"/>
        <a:stretch>
          <a:fillRect/>
        </a:stretch>
      </xdr:blipFill>
      <xdr:spPr>
        <a:xfrm>
          <a:off x="47043975" y="514350"/>
          <a:ext cx="447675" cy="76200"/>
        </a:xfrm>
        <a:prstGeom prst="rect">
          <a:avLst/>
        </a:prstGeom>
        <a:ln>
          <a:noFill/>
        </a:ln>
      </xdr:spPr>
    </xdr:pic>
    <xdr:clientData/>
  </xdr:twoCellAnchor>
  <xdr:twoCellAnchor editAs="oneCell">
    <xdr:from>
      <xdr:col>143</xdr:col>
      <xdr:colOff>171450</xdr:colOff>
      <xdr:row>10</xdr:row>
      <xdr:rowOff>19050</xdr:rowOff>
    </xdr:from>
    <xdr:to>
      <xdr:col>144</xdr:col>
      <xdr:colOff>219075</xdr:colOff>
      <xdr:row>10</xdr:row>
      <xdr:rowOff>95250</xdr:rowOff>
    </xdr:to>
    <xdr:pic>
      <xdr:nvPicPr>
        <xdr:cNvPr id="229" name="Picture 228"/>
        <xdr:cNvPicPr preferRelativeResize="1">
          <a:picLocks noChangeAspect="1"/>
        </xdr:cNvPicPr>
      </xdr:nvPicPr>
      <xdr:blipFill>
        <a:blip r:embed="rId2"/>
        <a:stretch>
          <a:fillRect/>
        </a:stretch>
      </xdr:blipFill>
      <xdr:spPr>
        <a:xfrm>
          <a:off x="47043975" y="2781300"/>
          <a:ext cx="447675" cy="76200"/>
        </a:xfrm>
        <a:prstGeom prst="rect">
          <a:avLst/>
        </a:prstGeom>
        <a:ln>
          <a:noFill/>
        </a:ln>
      </xdr:spPr>
    </xdr:pic>
    <xdr:clientData/>
  </xdr:twoCellAnchor>
  <xdr:twoCellAnchor editAs="oneCell">
    <xdr:from>
      <xdr:col>143</xdr:col>
      <xdr:colOff>171450</xdr:colOff>
      <xdr:row>18</xdr:row>
      <xdr:rowOff>19050</xdr:rowOff>
    </xdr:from>
    <xdr:to>
      <xdr:col>144</xdr:col>
      <xdr:colOff>219075</xdr:colOff>
      <xdr:row>18</xdr:row>
      <xdr:rowOff>95250</xdr:rowOff>
    </xdr:to>
    <xdr:pic>
      <xdr:nvPicPr>
        <xdr:cNvPr id="231" name="Picture 230"/>
        <xdr:cNvPicPr preferRelativeResize="1">
          <a:picLocks noChangeAspect="1"/>
        </xdr:cNvPicPr>
      </xdr:nvPicPr>
      <xdr:blipFill>
        <a:blip r:embed="rId2"/>
        <a:stretch>
          <a:fillRect/>
        </a:stretch>
      </xdr:blipFill>
      <xdr:spPr>
        <a:xfrm>
          <a:off x="47043975" y="5086350"/>
          <a:ext cx="447675" cy="76200"/>
        </a:xfrm>
        <a:prstGeom prst="rect">
          <a:avLst/>
        </a:prstGeom>
        <a:ln>
          <a:noFill/>
        </a:ln>
      </xdr:spPr>
    </xdr:pic>
    <xdr:clientData/>
  </xdr:twoCellAnchor>
  <xdr:twoCellAnchor editAs="oneCell">
    <xdr:from>
      <xdr:col>125</xdr:col>
      <xdr:colOff>104775</xdr:colOff>
      <xdr:row>2</xdr:row>
      <xdr:rowOff>19050</xdr:rowOff>
    </xdr:from>
    <xdr:to>
      <xdr:col>126</xdr:col>
      <xdr:colOff>219075</xdr:colOff>
      <xdr:row>2</xdr:row>
      <xdr:rowOff>95250</xdr:rowOff>
    </xdr:to>
    <xdr:pic>
      <xdr:nvPicPr>
        <xdr:cNvPr id="232" name="Picture 231"/>
        <xdr:cNvPicPr preferRelativeResize="1">
          <a:picLocks noChangeAspect="1"/>
        </xdr:cNvPicPr>
      </xdr:nvPicPr>
      <xdr:blipFill>
        <a:blip r:embed="rId2"/>
        <a:stretch>
          <a:fillRect/>
        </a:stretch>
      </xdr:blipFill>
      <xdr:spPr>
        <a:xfrm>
          <a:off x="41376600" y="514350"/>
          <a:ext cx="447675" cy="76200"/>
        </a:xfrm>
        <a:prstGeom prst="rect">
          <a:avLst/>
        </a:prstGeom>
        <a:ln>
          <a:noFill/>
        </a:ln>
      </xdr:spPr>
    </xdr:pic>
    <xdr:clientData/>
  </xdr:twoCellAnchor>
  <xdr:twoCellAnchor editAs="oneCell">
    <xdr:from>
      <xdr:col>125</xdr:col>
      <xdr:colOff>104775</xdr:colOff>
      <xdr:row>10</xdr:row>
      <xdr:rowOff>19050</xdr:rowOff>
    </xdr:from>
    <xdr:to>
      <xdr:col>126</xdr:col>
      <xdr:colOff>219075</xdr:colOff>
      <xdr:row>10</xdr:row>
      <xdr:rowOff>95250</xdr:rowOff>
    </xdr:to>
    <xdr:pic>
      <xdr:nvPicPr>
        <xdr:cNvPr id="233" name="Picture 232"/>
        <xdr:cNvPicPr preferRelativeResize="1">
          <a:picLocks noChangeAspect="1"/>
        </xdr:cNvPicPr>
      </xdr:nvPicPr>
      <xdr:blipFill>
        <a:blip r:embed="rId2"/>
        <a:stretch>
          <a:fillRect/>
        </a:stretch>
      </xdr:blipFill>
      <xdr:spPr>
        <a:xfrm>
          <a:off x="41376600" y="2781300"/>
          <a:ext cx="447675" cy="76200"/>
        </a:xfrm>
        <a:prstGeom prst="rect">
          <a:avLst/>
        </a:prstGeom>
        <a:ln>
          <a:noFill/>
        </a:ln>
      </xdr:spPr>
    </xdr:pic>
    <xdr:clientData/>
  </xdr:twoCellAnchor>
  <xdr:twoCellAnchor editAs="oneCell">
    <xdr:from>
      <xdr:col>125</xdr:col>
      <xdr:colOff>104775</xdr:colOff>
      <xdr:row>18</xdr:row>
      <xdr:rowOff>19050</xdr:rowOff>
    </xdr:from>
    <xdr:to>
      <xdr:col>126</xdr:col>
      <xdr:colOff>219075</xdr:colOff>
      <xdr:row>18</xdr:row>
      <xdr:rowOff>95250</xdr:rowOff>
    </xdr:to>
    <xdr:pic>
      <xdr:nvPicPr>
        <xdr:cNvPr id="234" name="Picture 233"/>
        <xdr:cNvPicPr preferRelativeResize="1">
          <a:picLocks noChangeAspect="1"/>
        </xdr:cNvPicPr>
      </xdr:nvPicPr>
      <xdr:blipFill>
        <a:blip r:embed="rId2"/>
        <a:stretch>
          <a:fillRect/>
        </a:stretch>
      </xdr:blipFill>
      <xdr:spPr>
        <a:xfrm>
          <a:off x="41376600" y="5086350"/>
          <a:ext cx="447675" cy="76200"/>
        </a:xfrm>
        <a:prstGeom prst="rect">
          <a:avLst/>
        </a:prstGeom>
        <a:ln>
          <a:noFill/>
        </a:ln>
      </xdr:spPr>
    </xdr:pic>
    <xdr:clientData/>
  </xdr:twoCellAnchor>
  <xdr:twoCellAnchor editAs="oneCell">
    <xdr:from>
      <xdr:col>131</xdr:col>
      <xdr:colOff>104775</xdr:colOff>
      <xdr:row>2</xdr:row>
      <xdr:rowOff>19050</xdr:rowOff>
    </xdr:from>
    <xdr:to>
      <xdr:col>132</xdr:col>
      <xdr:colOff>219075</xdr:colOff>
      <xdr:row>2</xdr:row>
      <xdr:rowOff>95250</xdr:rowOff>
    </xdr:to>
    <xdr:pic>
      <xdr:nvPicPr>
        <xdr:cNvPr id="235" name="Picture 234"/>
        <xdr:cNvPicPr preferRelativeResize="1">
          <a:picLocks noChangeAspect="1"/>
        </xdr:cNvPicPr>
      </xdr:nvPicPr>
      <xdr:blipFill>
        <a:blip r:embed="rId2"/>
        <a:stretch>
          <a:fillRect/>
        </a:stretch>
      </xdr:blipFill>
      <xdr:spPr>
        <a:xfrm>
          <a:off x="43176825" y="514350"/>
          <a:ext cx="447675" cy="76200"/>
        </a:xfrm>
        <a:prstGeom prst="rect">
          <a:avLst/>
        </a:prstGeom>
        <a:ln>
          <a:noFill/>
        </a:ln>
      </xdr:spPr>
    </xdr:pic>
    <xdr:clientData/>
  </xdr:twoCellAnchor>
  <xdr:twoCellAnchor editAs="oneCell">
    <xdr:from>
      <xdr:col>131</xdr:col>
      <xdr:colOff>104775</xdr:colOff>
      <xdr:row>10</xdr:row>
      <xdr:rowOff>19050</xdr:rowOff>
    </xdr:from>
    <xdr:to>
      <xdr:col>132</xdr:col>
      <xdr:colOff>219075</xdr:colOff>
      <xdr:row>10</xdr:row>
      <xdr:rowOff>95250</xdr:rowOff>
    </xdr:to>
    <xdr:pic>
      <xdr:nvPicPr>
        <xdr:cNvPr id="236" name="Picture 235"/>
        <xdr:cNvPicPr preferRelativeResize="1">
          <a:picLocks noChangeAspect="1"/>
        </xdr:cNvPicPr>
      </xdr:nvPicPr>
      <xdr:blipFill>
        <a:blip r:embed="rId2"/>
        <a:stretch>
          <a:fillRect/>
        </a:stretch>
      </xdr:blipFill>
      <xdr:spPr>
        <a:xfrm>
          <a:off x="43176825" y="2781300"/>
          <a:ext cx="447675" cy="76200"/>
        </a:xfrm>
        <a:prstGeom prst="rect">
          <a:avLst/>
        </a:prstGeom>
        <a:ln>
          <a:noFill/>
        </a:ln>
      </xdr:spPr>
    </xdr:pic>
    <xdr:clientData/>
  </xdr:twoCellAnchor>
  <xdr:twoCellAnchor editAs="oneCell">
    <xdr:from>
      <xdr:col>131</xdr:col>
      <xdr:colOff>104775</xdr:colOff>
      <xdr:row>18</xdr:row>
      <xdr:rowOff>19050</xdr:rowOff>
    </xdr:from>
    <xdr:to>
      <xdr:col>132</xdr:col>
      <xdr:colOff>219075</xdr:colOff>
      <xdr:row>18</xdr:row>
      <xdr:rowOff>95250</xdr:rowOff>
    </xdr:to>
    <xdr:pic>
      <xdr:nvPicPr>
        <xdr:cNvPr id="237" name="Picture 236"/>
        <xdr:cNvPicPr preferRelativeResize="1">
          <a:picLocks noChangeAspect="1"/>
        </xdr:cNvPicPr>
      </xdr:nvPicPr>
      <xdr:blipFill>
        <a:blip r:embed="rId2"/>
        <a:stretch>
          <a:fillRect/>
        </a:stretch>
      </xdr:blipFill>
      <xdr:spPr>
        <a:xfrm>
          <a:off x="43176825" y="5086350"/>
          <a:ext cx="447675" cy="76200"/>
        </a:xfrm>
        <a:prstGeom prst="rect">
          <a:avLst/>
        </a:prstGeom>
        <a:ln>
          <a:noFill/>
        </a:ln>
      </xdr:spPr>
    </xdr:pic>
    <xdr:clientData/>
  </xdr:twoCellAnchor>
  <xdr:twoCellAnchor editAs="oneCell">
    <xdr:from>
      <xdr:col>137</xdr:col>
      <xdr:colOff>104775</xdr:colOff>
      <xdr:row>2</xdr:row>
      <xdr:rowOff>19050</xdr:rowOff>
    </xdr:from>
    <xdr:to>
      <xdr:col>138</xdr:col>
      <xdr:colOff>219075</xdr:colOff>
      <xdr:row>2</xdr:row>
      <xdr:rowOff>95250</xdr:rowOff>
    </xdr:to>
    <xdr:pic>
      <xdr:nvPicPr>
        <xdr:cNvPr id="238" name="Picture 237"/>
        <xdr:cNvPicPr preferRelativeResize="1">
          <a:picLocks noChangeAspect="1"/>
        </xdr:cNvPicPr>
      </xdr:nvPicPr>
      <xdr:blipFill>
        <a:blip r:embed="rId2"/>
        <a:stretch>
          <a:fillRect/>
        </a:stretch>
      </xdr:blipFill>
      <xdr:spPr>
        <a:xfrm>
          <a:off x="44977050" y="514350"/>
          <a:ext cx="447675" cy="76200"/>
        </a:xfrm>
        <a:prstGeom prst="rect">
          <a:avLst/>
        </a:prstGeom>
        <a:ln>
          <a:noFill/>
        </a:ln>
      </xdr:spPr>
    </xdr:pic>
    <xdr:clientData/>
  </xdr:twoCellAnchor>
  <xdr:twoCellAnchor editAs="oneCell">
    <xdr:from>
      <xdr:col>137</xdr:col>
      <xdr:colOff>104775</xdr:colOff>
      <xdr:row>10</xdr:row>
      <xdr:rowOff>19050</xdr:rowOff>
    </xdr:from>
    <xdr:to>
      <xdr:col>138</xdr:col>
      <xdr:colOff>219075</xdr:colOff>
      <xdr:row>10</xdr:row>
      <xdr:rowOff>95250</xdr:rowOff>
    </xdr:to>
    <xdr:pic>
      <xdr:nvPicPr>
        <xdr:cNvPr id="239" name="Picture 238"/>
        <xdr:cNvPicPr preferRelativeResize="1">
          <a:picLocks noChangeAspect="1"/>
        </xdr:cNvPicPr>
      </xdr:nvPicPr>
      <xdr:blipFill>
        <a:blip r:embed="rId2"/>
        <a:stretch>
          <a:fillRect/>
        </a:stretch>
      </xdr:blipFill>
      <xdr:spPr>
        <a:xfrm>
          <a:off x="44977050" y="2781300"/>
          <a:ext cx="447675" cy="76200"/>
        </a:xfrm>
        <a:prstGeom prst="rect">
          <a:avLst/>
        </a:prstGeom>
        <a:ln>
          <a:noFill/>
        </a:ln>
      </xdr:spPr>
    </xdr:pic>
    <xdr:clientData/>
  </xdr:twoCellAnchor>
  <xdr:twoCellAnchor editAs="oneCell">
    <xdr:from>
      <xdr:col>137</xdr:col>
      <xdr:colOff>104775</xdr:colOff>
      <xdr:row>18</xdr:row>
      <xdr:rowOff>19050</xdr:rowOff>
    </xdr:from>
    <xdr:to>
      <xdr:col>138</xdr:col>
      <xdr:colOff>219075</xdr:colOff>
      <xdr:row>18</xdr:row>
      <xdr:rowOff>95250</xdr:rowOff>
    </xdr:to>
    <xdr:pic>
      <xdr:nvPicPr>
        <xdr:cNvPr id="240" name="Picture 239"/>
        <xdr:cNvPicPr preferRelativeResize="1">
          <a:picLocks noChangeAspect="1"/>
        </xdr:cNvPicPr>
      </xdr:nvPicPr>
      <xdr:blipFill>
        <a:blip r:embed="rId2"/>
        <a:stretch>
          <a:fillRect/>
        </a:stretch>
      </xdr:blipFill>
      <xdr:spPr>
        <a:xfrm>
          <a:off x="44977050" y="5086350"/>
          <a:ext cx="447675" cy="76200"/>
        </a:xfrm>
        <a:prstGeom prst="rect">
          <a:avLst/>
        </a:prstGeom>
        <a:ln>
          <a:noFill/>
        </a:ln>
      </xdr:spPr>
    </xdr:pic>
    <xdr:clientData/>
  </xdr:twoCellAnchor>
  <xdr:twoCellAnchor editAs="oneCell">
    <xdr:from>
      <xdr:col>148</xdr:col>
      <xdr:colOff>171450</xdr:colOff>
      <xdr:row>2</xdr:row>
      <xdr:rowOff>19050</xdr:rowOff>
    </xdr:from>
    <xdr:to>
      <xdr:col>149</xdr:col>
      <xdr:colOff>219075</xdr:colOff>
      <xdr:row>2</xdr:row>
      <xdr:rowOff>95250</xdr:rowOff>
    </xdr:to>
    <xdr:pic>
      <xdr:nvPicPr>
        <xdr:cNvPr id="241" name="Picture 240"/>
        <xdr:cNvPicPr preferRelativeResize="1">
          <a:picLocks noChangeAspect="1"/>
        </xdr:cNvPicPr>
      </xdr:nvPicPr>
      <xdr:blipFill>
        <a:blip r:embed="rId2"/>
        <a:stretch>
          <a:fillRect/>
        </a:stretch>
      </xdr:blipFill>
      <xdr:spPr>
        <a:xfrm>
          <a:off x="49044225" y="514350"/>
          <a:ext cx="447675" cy="76200"/>
        </a:xfrm>
        <a:prstGeom prst="rect">
          <a:avLst/>
        </a:prstGeom>
        <a:ln>
          <a:noFill/>
        </a:ln>
      </xdr:spPr>
    </xdr:pic>
    <xdr:clientData/>
  </xdr:twoCellAnchor>
  <xdr:twoCellAnchor editAs="oneCell">
    <xdr:from>
      <xdr:col>148</xdr:col>
      <xdr:colOff>171450</xdr:colOff>
      <xdr:row>10</xdr:row>
      <xdr:rowOff>19050</xdr:rowOff>
    </xdr:from>
    <xdr:to>
      <xdr:col>149</xdr:col>
      <xdr:colOff>219075</xdr:colOff>
      <xdr:row>10</xdr:row>
      <xdr:rowOff>95250</xdr:rowOff>
    </xdr:to>
    <xdr:pic>
      <xdr:nvPicPr>
        <xdr:cNvPr id="242" name="Picture 241"/>
        <xdr:cNvPicPr preferRelativeResize="1">
          <a:picLocks noChangeAspect="1"/>
        </xdr:cNvPicPr>
      </xdr:nvPicPr>
      <xdr:blipFill>
        <a:blip r:embed="rId2"/>
        <a:stretch>
          <a:fillRect/>
        </a:stretch>
      </xdr:blipFill>
      <xdr:spPr>
        <a:xfrm>
          <a:off x="49044225" y="2781300"/>
          <a:ext cx="447675" cy="76200"/>
        </a:xfrm>
        <a:prstGeom prst="rect">
          <a:avLst/>
        </a:prstGeom>
        <a:ln>
          <a:noFill/>
        </a:ln>
      </xdr:spPr>
    </xdr:pic>
    <xdr:clientData/>
  </xdr:twoCellAnchor>
  <xdr:twoCellAnchor editAs="oneCell">
    <xdr:from>
      <xdr:col>148</xdr:col>
      <xdr:colOff>171450</xdr:colOff>
      <xdr:row>18</xdr:row>
      <xdr:rowOff>19050</xdr:rowOff>
    </xdr:from>
    <xdr:to>
      <xdr:col>149</xdr:col>
      <xdr:colOff>219075</xdr:colOff>
      <xdr:row>18</xdr:row>
      <xdr:rowOff>95250</xdr:rowOff>
    </xdr:to>
    <xdr:pic>
      <xdr:nvPicPr>
        <xdr:cNvPr id="243" name="Picture 242"/>
        <xdr:cNvPicPr preferRelativeResize="1">
          <a:picLocks noChangeAspect="1"/>
        </xdr:cNvPicPr>
      </xdr:nvPicPr>
      <xdr:blipFill>
        <a:blip r:embed="rId2"/>
        <a:stretch>
          <a:fillRect/>
        </a:stretch>
      </xdr:blipFill>
      <xdr:spPr>
        <a:xfrm>
          <a:off x="49044225" y="5086350"/>
          <a:ext cx="447675" cy="76200"/>
        </a:xfrm>
        <a:prstGeom prst="rect">
          <a:avLst/>
        </a:prstGeom>
        <a:ln>
          <a:noFill/>
        </a:ln>
      </xdr:spPr>
    </xdr:pic>
    <xdr:clientData/>
  </xdr:twoCellAnchor>
  <xdr:twoCellAnchor editAs="oneCell">
    <xdr:from>
      <xdr:col>172</xdr:col>
      <xdr:colOff>171450</xdr:colOff>
      <xdr:row>2</xdr:row>
      <xdr:rowOff>19050</xdr:rowOff>
    </xdr:from>
    <xdr:to>
      <xdr:col>173</xdr:col>
      <xdr:colOff>219075</xdr:colOff>
      <xdr:row>2</xdr:row>
      <xdr:rowOff>95250</xdr:rowOff>
    </xdr:to>
    <xdr:pic>
      <xdr:nvPicPr>
        <xdr:cNvPr id="244" name="Picture 243"/>
        <xdr:cNvPicPr preferRelativeResize="1">
          <a:picLocks noChangeAspect="1"/>
        </xdr:cNvPicPr>
      </xdr:nvPicPr>
      <xdr:blipFill>
        <a:blip r:embed="rId2"/>
        <a:stretch>
          <a:fillRect/>
        </a:stretch>
      </xdr:blipFill>
      <xdr:spPr>
        <a:xfrm>
          <a:off x="56578500" y="514350"/>
          <a:ext cx="447675" cy="76200"/>
        </a:xfrm>
        <a:prstGeom prst="rect">
          <a:avLst/>
        </a:prstGeom>
        <a:ln>
          <a:noFill/>
        </a:ln>
      </xdr:spPr>
    </xdr:pic>
    <xdr:clientData/>
  </xdr:twoCellAnchor>
  <xdr:twoCellAnchor editAs="oneCell">
    <xdr:from>
      <xdr:col>172</xdr:col>
      <xdr:colOff>171450</xdr:colOff>
      <xdr:row>10</xdr:row>
      <xdr:rowOff>19050</xdr:rowOff>
    </xdr:from>
    <xdr:to>
      <xdr:col>173</xdr:col>
      <xdr:colOff>219075</xdr:colOff>
      <xdr:row>10</xdr:row>
      <xdr:rowOff>95250</xdr:rowOff>
    </xdr:to>
    <xdr:pic>
      <xdr:nvPicPr>
        <xdr:cNvPr id="245" name="Picture 244"/>
        <xdr:cNvPicPr preferRelativeResize="1">
          <a:picLocks noChangeAspect="1"/>
        </xdr:cNvPicPr>
      </xdr:nvPicPr>
      <xdr:blipFill>
        <a:blip r:embed="rId2"/>
        <a:stretch>
          <a:fillRect/>
        </a:stretch>
      </xdr:blipFill>
      <xdr:spPr>
        <a:xfrm>
          <a:off x="56578500" y="2781300"/>
          <a:ext cx="447675" cy="76200"/>
        </a:xfrm>
        <a:prstGeom prst="rect">
          <a:avLst/>
        </a:prstGeom>
        <a:ln>
          <a:noFill/>
        </a:ln>
      </xdr:spPr>
    </xdr:pic>
    <xdr:clientData/>
  </xdr:twoCellAnchor>
  <xdr:twoCellAnchor editAs="oneCell">
    <xdr:from>
      <xdr:col>172</xdr:col>
      <xdr:colOff>171450</xdr:colOff>
      <xdr:row>18</xdr:row>
      <xdr:rowOff>19050</xdr:rowOff>
    </xdr:from>
    <xdr:to>
      <xdr:col>173</xdr:col>
      <xdr:colOff>219075</xdr:colOff>
      <xdr:row>18</xdr:row>
      <xdr:rowOff>95250</xdr:rowOff>
    </xdr:to>
    <xdr:pic>
      <xdr:nvPicPr>
        <xdr:cNvPr id="246" name="Picture 245"/>
        <xdr:cNvPicPr preferRelativeResize="1">
          <a:picLocks noChangeAspect="1"/>
        </xdr:cNvPicPr>
      </xdr:nvPicPr>
      <xdr:blipFill>
        <a:blip r:embed="rId2"/>
        <a:stretch>
          <a:fillRect/>
        </a:stretch>
      </xdr:blipFill>
      <xdr:spPr>
        <a:xfrm>
          <a:off x="56578500" y="5086350"/>
          <a:ext cx="447675" cy="76200"/>
        </a:xfrm>
        <a:prstGeom prst="rect">
          <a:avLst/>
        </a:prstGeom>
        <a:ln>
          <a:noFill/>
        </a:ln>
      </xdr:spPr>
    </xdr:pic>
    <xdr:clientData/>
  </xdr:twoCellAnchor>
  <xdr:twoCellAnchor editAs="oneCell">
    <xdr:from>
      <xdr:col>154</xdr:col>
      <xdr:colOff>104775</xdr:colOff>
      <xdr:row>2</xdr:row>
      <xdr:rowOff>19050</xdr:rowOff>
    </xdr:from>
    <xdr:to>
      <xdr:col>155</xdr:col>
      <xdr:colOff>219075</xdr:colOff>
      <xdr:row>2</xdr:row>
      <xdr:rowOff>95250</xdr:rowOff>
    </xdr:to>
    <xdr:pic>
      <xdr:nvPicPr>
        <xdr:cNvPr id="252" name="Picture 251"/>
        <xdr:cNvPicPr preferRelativeResize="1">
          <a:picLocks noChangeAspect="1"/>
        </xdr:cNvPicPr>
      </xdr:nvPicPr>
      <xdr:blipFill>
        <a:blip r:embed="rId2"/>
        <a:stretch>
          <a:fillRect/>
        </a:stretch>
      </xdr:blipFill>
      <xdr:spPr>
        <a:xfrm>
          <a:off x="50911125" y="514350"/>
          <a:ext cx="447675" cy="76200"/>
        </a:xfrm>
        <a:prstGeom prst="rect">
          <a:avLst/>
        </a:prstGeom>
        <a:ln>
          <a:noFill/>
        </a:ln>
      </xdr:spPr>
    </xdr:pic>
    <xdr:clientData/>
  </xdr:twoCellAnchor>
  <xdr:twoCellAnchor editAs="oneCell">
    <xdr:from>
      <xdr:col>154</xdr:col>
      <xdr:colOff>104775</xdr:colOff>
      <xdr:row>10</xdr:row>
      <xdr:rowOff>19050</xdr:rowOff>
    </xdr:from>
    <xdr:to>
      <xdr:col>155</xdr:col>
      <xdr:colOff>219075</xdr:colOff>
      <xdr:row>10</xdr:row>
      <xdr:rowOff>95250</xdr:rowOff>
    </xdr:to>
    <xdr:pic>
      <xdr:nvPicPr>
        <xdr:cNvPr id="253" name="Picture 252"/>
        <xdr:cNvPicPr preferRelativeResize="1">
          <a:picLocks noChangeAspect="1"/>
        </xdr:cNvPicPr>
      </xdr:nvPicPr>
      <xdr:blipFill>
        <a:blip r:embed="rId2"/>
        <a:stretch>
          <a:fillRect/>
        </a:stretch>
      </xdr:blipFill>
      <xdr:spPr>
        <a:xfrm>
          <a:off x="50911125" y="2781300"/>
          <a:ext cx="447675" cy="76200"/>
        </a:xfrm>
        <a:prstGeom prst="rect">
          <a:avLst/>
        </a:prstGeom>
        <a:ln>
          <a:noFill/>
        </a:ln>
      </xdr:spPr>
    </xdr:pic>
    <xdr:clientData/>
  </xdr:twoCellAnchor>
  <xdr:twoCellAnchor editAs="oneCell">
    <xdr:from>
      <xdr:col>154</xdr:col>
      <xdr:colOff>104775</xdr:colOff>
      <xdr:row>18</xdr:row>
      <xdr:rowOff>19050</xdr:rowOff>
    </xdr:from>
    <xdr:to>
      <xdr:col>155</xdr:col>
      <xdr:colOff>219075</xdr:colOff>
      <xdr:row>18</xdr:row>
      <xdr:rowOff>95250</xdr:rowOff>
    </xdr:to>
    <xdr:pic>
      <xdr:nvPicPr>
        <xdr:cNvPr id="254" name="Picture 253"/>
        <xdr:cNvPicPr preferRelativeResize="1">
          <a:picLocks noChangeAspect="1"/>
        </xdr:cNvPicPr>
      </xdr:nvPicPr>
      <xdr:blipFill>
        <a:blip r:embed="rId2"/>
        <a:stretch>
          <a:fillRect/>
        </a:stretch>
      </xdr:blipFill>
      <xdr:spPr>
        <a:xfrm>
          <a:off x="50911125" y="5086350"/>
          <a:ext cx="447675" cy="76200"/>
        </a:xfrm>
        <a:prstGeom prst="rect">
          <a:avLst/>
        </a:prstGeom>
        <a:ln>
          <a:noFill/>
        </a:ln>
      </xdr:spPr>
    </xdr:pic>
    <xdr:clientData/>
  </xdr:twoCellAnchor>
  <xdr:twoCellAnchor editAs="oneCell">
    <xdr:from>
      <xdr:col>160</xdr:col>
      <xdr:colOff>104775</xdr:colOff>
      <xdr:row>2</xdr:row>
      <xdr:rowOff>19050</xdr:rowOff>
    </xdr:from>
    <xdr:to>
      <xdr:col>161</xdr:col>
      <xdr:colOff>219075</xdr:colOff>
      <xdr:row>2</xdr:row>
      <xdr:rowOff>95250</xdr:rowOff>
    </xdr:to>
    <xdr:pic>
      <xdr:nvPicPr>
        <xdr:cNvPr id="255" name="Picture 254"/>
        <xdr:cNvPicPr preferRelativeResize="1">
          <a:picLocks noChangeAspect="1"/>
        </xdr:cNvPicPr>
      </xdr:nvPicPr>
      <xdr:blipFill>
        <a:blip r:embed="rId2"/>
        <a:stretch>
          <a:fillRect/>
        </a:stretch>
      </xdr:blipFill>
      <xdr:spPr>
        <a:xfrm>
          <a:off x="52711350" y="514350"/>
          <a:ext cx="447675" cy="76200"/>
        </a:xfrm>
        <a:prstGeom prst="rect">
          <a:avLst/>
        </a:prstGeom>
        <a:ln>
          <a:noFill/>
        </a:ln>
      </xdr:spPr>
    </xdr:pic>
    <xdr:clientData/>
  </xdr:twoCellAnchor>
  <xdr:twoCellAnchor editAs="oneCell">
    <xdr:from>
      <xdr:col>160</xdr:col>
      <xdr:colOff>104775</xdr:colOff>
      <xdr:row>10</xdr:row>
      <xdr:rowOff>19050</xdr:rowOff>
    </xdr:from>
    <xdr:to>
      <xdr:col>161</xdr:col>
      <xdr:colOff>219075</xdr:colOff>
      <xdr:row>10</xdr:row>
      <xdr:rowOff>95250</xdr:rowOff>
    </xdr:to>
    <xdr:pic>
      <xdr:nvPicPr>
        <xdr:cNvPr id="256" name="Picture 255"/>
        <xdr:cNvPicPr preferRelativeResize="1">
          <a:picLocks noChangeAspect="1"/>
        </xdr:cNvPicPr>
      </xdr:nvPicPr>
      <xdr:blipFill>
        <a:blip r:embed="rId2"/>
        <a:stretch>
          <a:fillRect/>
        </a:stretch>
      </xdr:blipFill>
      <xdr:spPr>
        <a:xfrm>
          <a:off x="52711350" y="2781300"/>
          <a:ext cx="447675" cy="76200"/>
        </a:xfrm>
        <a:prstGeom prst="rect">
          <a:avLst/>
        </a:prstGeom>
        <a:ln>
          <a:noFill/>
        </a:ln>
      </xdr:spPr>
    </xdr:pic>
    <xdr:clientData/>
  </xdr:twoCellAnchor>
  <xdr:twoCellAnchor editAs="oneCell">
    <xdr:from>
      <xdr:col>160</xdr:col>
      <xdr:colOff>104775</xdr:colOff>
      <xdr:row>18</xdr:row>
      <xdr:rowOff>19050</xdr:rowOff>
    </xdr:from>
    <xdr:to>
      <xdr:col>161</xdr:col>
      <xdr:colOff>219075</xdr:colOff>
      <xdr:row>18</xdr:row>
      <xdr:rowOff>95250</xdr:rowOff>
    </xdr:to>
    <xdr:pic>
      <xdr:nvPicPr>
        <xdr:cNvPr id="257" name="Picture 256"/>
        <xdr:cNvPicPr preferRelativeResize="1">
          <a:picLocks noChangeAspect="1"/>
        </xdr:cNvPicPr>
      </xdr:nvPicPr>
      <xdr:blipFill>
        <a:blip r:embed="rId2"/>
        <a:stretch>
          <a:fillRect/>
        </a:stretch>
      </xdr:blipFill>
      <xdr:spPr>
        <a:xfrm>
          <a:off x="52711350" y="5086350"/>
          <a:ext cx="447675" cy="76200"/>
        </a:xfrm>
        <a:prstGeom prst="rect">
          <a:avLst/>
        </a:prstGeom>
        <a:ln>
          <a:noFill/>
        </a:ln>
      </xdr:spPr>
    </xdr:pic>
    <xdr:clientData/>
  </xdr:twoCellAnchor>
  <xdr:twoCellAnchor editAs="oneCell">
    <xdr:from>
      <xdr:col>166</xdr:col>
      <xdr:colOff>104775</xdr:colOff>
      <xdr:row>2</xdr:row>
      <xdr:rowOff>19050</xdr:rowOff>
    </xdr:from>
    <xdr:to>
      <xdr:col>167</xdr:col>
      <xdr:colOff>219075</xdr:colOff>
      <xdr:row>2</xdr:row>
      <xdr:rowOff>95250</xdr:rowOff>
    </xdr:to>
    <xdr:pic>
      <xdr:nvPicPr>
        <xdr:cNvPr id="258" name="Picture 257"/>
        <xdr:cNvPicPr preferRelativeResize="1">
          <a:picLocks noChangeAspect="1"/>
        </xdr:cNvPicPr>
      </xdr:nvPicPr>
      <xdr:blipFill>
        <a:blip r:embed="rId2"/>
        <a:stretch>
          <a:fillRect/>
        </a:stretch>
      </xdr:blipFill>
      <xdr:spPr>
        <a:xfrm>
          <a:off x="54511575" y="514350"/>
          <a:ext cx="447675" cy="76200"/>
        </a:xfrm>
        <a:prstGeom prst="rect">
          <a:avLst/>
        </a:prstGeom>
        <a:ln>
          <a:noFill/>
        </a:ln>
      </xdr:spPr>
    </xdr:pic>
    <xdr:clientData/>
  </xdr:twoCellAnchor>
  <xdr:twoCellAnchor editAs="oneCell">
    <xdr:from>
      <xdr:col>166</xdr:col>
      <xdr:colOff>104775</xdr:colOff>
      <xdr:row>10</xdr:row>
      <xdr:rowOff>19050</xdr:rowOff>
    </xdr:from>
    <xdr:to>
      <xdr:col>167</xdr:col>
      <xdr:colOff>219075</xdr:colOff>
      <xdr:row>10</xdr:row>
      <xdr:rowOff>95250</xdr:rowOff>
    </xdr:to>
    <xdr:pic>
      <xdr:nvPicPr>
        <xdr:cNvPr id="259" name="Picture 258"/>
        <xdr:cNvPicPr preferRelativeResize="1">
          <a:picLocks noChangeAspect="1"/>
        </xdr:cNvPicPr>
      </xdr:nvPicPr>
      <xdr:blipFill>
        <a:blip r:embed="rId2"/>
        <a:stretch>
          <a:fillRect/>
        </a:stretch>
      </xdr:blipFill>
      <xdr:spPr>
        <a:xfrm>
          <a:off x="54511575" y="2781300"/>
          <a:ext cx="447675" cy="76200"/>
        </a:xfrm>
        <a:prstGeom prst="rect">
          <a:avLst/>
        </a:prstGeom>
        <a:ln>
          <a:noFill/>
        </a:ln>
      </xdr:spPr>
    </xdr:pic>
    <xdr:clientData/>
  </xdr:twoCellAnchor>
  <xdr:twoCellAnchor editAs="oneCell">
    <xdr:from>
      <xdr:col>166</xdr:col>
      <xdr:colOff>104775</xdr:colOff>
      <xdr:row>18</xdr:row>
      <xdr:rowOff>19050</xdr:rowOff>
    </xdr:from>
    <xdr:to>
      <xdr:col>167</xdr:col>
      <xdr:colOff>219075</xdr:colOff>
      <xdr:row>18</xdr:row>
      <xdr:rowOff>95250</xdr:rowOff>
    </xdr:to>
    <xdr:pic>
      <xdr:nvPicPr>
        <xdr:cNvPr id="260" name="Picture 259"/>
        <xdr:cNvPicPr preferRelativeResize="1">
          <a:picLocks noChangeAspect="1"/>
        </xdr:cNvPicPr>
      </xdr:nvPicPr>
      <xdr:blipFill>
        <a:blip r:embed="rId2"/>
        <a:stretch>
          <a:fillRect/>
        </a:stretch>
      </xdr:blipFill>
      <xdr:spPr>
        <a:xfrm>
          <a:off x="54511575" y="5086350"/>
          <a:ext cx="447675" cy="762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638175</xdr:colOff>
      <xdr:row>6</xdr:row>
      <xdr:rowOff>9525</xdr:rowOff>
    </xdr:to>
    <xdr:pic>
      <xdr:nvPicPr>
        <xdr:cNvPr id="4" name="Picture 3">
          <a:hlinkClick r:id="rId3"/>
        </xdr:cNvPr>
        <xdr:cNvPicPr preferRelativeResize="1">
          <a:picLocks noChangeAspect="1"/>
        </xdr:cNvPicPr>
      </xdr:nvPicPr>
      <xdr:blipFill>
        <a:blip r:embed="rId1"/>
        <a:stretch>
          <a:fillRect/>
        </a:stretch>
      </xdr:blipFill>
      <xdr:spPr>
        <a:xfrm>
          <a:off x="0" y="0"/>
          <a:ext cx="3981450" cy="1266825"/>
        </a:xfrm>
        <a:prstGeom prst="rect">
          <a:avLst/>
        </a:prstGeom>
        <a:ln>
          <a:noFill/>
        </a:ln>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W42"/>
  <sheetViews>
    <sheetView tabSelected="1" zoomScale="125" zoomScaleNormal="125" zoomScalePageLayoutView="150" workbookViewId="0" topLeftCell="A1">
      <selection activeCell="B4" sqref="B4:I4"/>
    </sheetView>
  </sheetViews>
  <sheetFormatPr defaultColWidth="10.8515625" defaultRowHeight="16.5"/>
  <cols>
    <col min="1" max="1" width="4.421875" style="36" customWidth="1"/>
    <col min="2" max="2" width="3.00390625" style="10" customWidth="1"/>
    <col min="3" max="3" width="20.00390625" style="10" customWidth="1"/>
    <col min="4" max="8" width="10.8515625" style="10" customWidth="1"/>
    <col min="9" max="9" width="29.00390625" style="10" customWidth="1"/>
    <col min="10" max="10" width="1.421875" style="36" customWidth="1"/>
    <col min="11" max="12" width="10.8515625" style="47" customWidth="1"/>
    <col min="13" max="21" width="10.8515625" style="42" customWidth="1"/>
    <col min="22" max="16384" width="10.8515625" style="8" customWidth="1"/>
  </cols>
  <sheetData>
    <row r="1" spans="1:21" s="6" customFormat="1" ht="40" customHeight="1">
      <c r="A1" s="5"/>
      <c r="B1" s="149" t="s">
        <v>0</v>
      </c>
      <c r="C1" s="149"/>
      <c r="D1" s="149"/>
      <c r="E1" s="149"/>
      <c r="F1" s="149"/>
      <c r="G1" s="149"/>
      <c r="H1" s="149"/>
      <c r="I1" s="149"/>
      <c r="J1" s="5"/>
      <c r="K1" s="48"/>
      <c r="L1" s="49"/>
      <c r="M1" s="41"/>
      <c r="N1" s="41"/>
      <c r="O1" s="41"/>
      <c r="P1" s="41"/>
      <c r="Q1" s="41"/>
      <c r="R1" s="41"/>
      <c r="S1" s="41"/>
      <c r="T1" s="41"/>
      <c r="U1" s="41"/>
    </row>
    <row r="2" spans="1:12" ht="56" customHeight="1">
      <c r="A2" s="61"/>
      <c r="B2" s="154" t="s">
        <v>101</v>
      </c>
      <c r="C2" s="154"/>
      <c r="D2" s="154"/>
      <c r="E2" s="154"/>
      <c r="F2" s="154"/>
      <c r="G2" s="154"/>
      <c r="H2" s="154"/>
      <c r="I2" s="154"/>
      <c r="J2" s="61"/>
      <c r="K2" s="50"/>
      <c r="L2" s="45"/>
    </row>
    <row r="3" spans="1:12" ht="27" customHeight="1">
      <c r="A3" s="61"/>
      <c r="B3" s="150" t="s">
        <v>100</v>
      </c>
      <c r="C3" s="150"/>
      <c r="D3" s="150"/>
      <c r="E3" s="150"/>
      <c r="F3" s="150"/>
      <c r="G3" s="150"/>
      <c r="H3" s="150"/>
      <c r="I3" s="150"/>
      <c r="J3" s="61"/>
      <c r="K3" s="50"/>
      <c r="L3" s="45"/>
    </row>
    <row r="4" spans="1:12" ht="19" customHeight="1">
      <c r="A4" s="5"/>
      <c r="B4" s="151" t="s">
        <v>99</v>
      </c>
      <c r="C4" s="152"/>
      <c r="D4" s="152"/>
      <c r="E4" s="152"/>
      <c r="F4" s="152"/>
      <c r="G4" s="152"/>
      <c r="H4" s="152"/>
      <c r="I4" s="153"/>
      <c r="J4" s="5"/>
      <c r="K4" s="50"/>
      <c r="L4" s="45"/>
    </row>
    <row r="5" spans="1:12" ht="10" customHeight="1">
      <c r="A5" s="5"/>
      <c r="B5" s="9"/>
      <c r="C5" s="9"/>
      <c r="D5" s="9"/>
      <c r="E5" s="9"/>
      <c r="F5" s="9"/>
      <c r="G5" s="9"/>
      <c r="H5" s="9"/>
      <c r="I5" s="9"/>
      <c r="J5" s="5"/>
      <c r="K5" s="51"/>
      <c r="L5" s="45"/>
    </row>
    <row r="6" spans="1:12" ht="36" customHeight="1">
      <c r="A6" s="64">
        <v>1</v>
      </c>
      <c r="B6" s="142" t="s">
        <v>94</v>
      </c>
      <c r="C6" s="142"/>
      <c r="D6" s="142"/>
      <c r="E6" s="142"/>
      <c r="F6" s="142"/>
      <c r="G6" s="142"/>
      <c r="H6" s="142"/>
      <c r="I6" s="142"/>
      <c r="J6" s="5"/>
      <c r="K6" s="71"/>
      <c r="L6" s="53"/>
    </row>
    <row r="7" spans="1:12" ht="21" customHeight="1">
      <c r="A7" s="64"/>
      <c r="B7" s="7"/>
      <c r="C7" s="11"/>
      <c r="D7" s="155" t="s">
        <v>90</v>
      </c>
      <c r="E7" s="156"/>
      <c r="F7" s="156"/>
      <c r="G7" s="156"/>
      <c r="H7" s="156"/>
      <c r="I7" s="11"/>
      <c r="J7" s="5"/>
      <c r="K7" s="52"/>
      <c r="L7" s="53"/>
    </row>
    <row r="8" spans="1:12" ht="18" customHeight="1" thickBot="1">
      <c r="A8" s="64"/>
      <c r="B8" s="12"/>
      <c r="C8" s="15"/>
      <c r="D8" s="148" t="s">
        <v>89</v>
      </c>
      <c r="E8" s="148"/>
      <c r="F8" s="148"/>
      <c r="G8" s="148"/>
      <c r="H8" s="148"/>
      <c r="I8" s="16"/>
      <c r="J8" s="5"/>
      <c r="K8" s="45"/>
      <c r="L8" s="45"/>
    </row>
    <row r="9" spans="1:12" ht="43" customHeight="1" thickBot="1">
      <c r="A9" s="65"/>
      <c r="B9" s="12" t="s">
        <v>1</v>
      </c>
      <c r="C9" s="73" t="s">
        <v>91</v>
      </c>
      <c r="D9" s="1" t="s">
        <v>4</v>
      </c>
      <c r="E9" s="2" t="s">
        <v>5</v>
      </c>
      <c r="F9" s="2" t="s">
        <v>6</v>
      </c>
      <c r="G9" s="2" t="s">
        <v>7</v>
      </c>
      <c r="H9" s="3" t="s">
        <v>8</v>
      </c>
      <c r="I9" s="17"/>
      <c r="J9" s="62"/>
      <c r="K9" s="55"/>
      <c r="L9" s="55"/>
    </row>
    <row r="10" spans="1:12" ht="48" customHeight="1">
      <c r="A10" s="64"/>
      <c r="B10" s="12"/>
      <c r="C10" s="15"/>
      <c r="D10" s="18">
        <f ca="1">'BingoCardGenerator.com'!$L$2</f>
        <v>5</v>
      </c>
      <c r="E10" s="19">
        <f ca="1">'BingoCardGenerator.com'!$M$2</f>
        <v>25</v>
      </c>
      <c r="F10" s="19">
        <f ca="1">'BingoCardGenerator.com'!$N$2</f>
        <v>42</v>
      </c>
      <c r="G10" s="19">
        <f ca="1">'BingoCardGenerator.com'!$O$2</f>
        <v>46</v>
      </c>
      <c r="H10" s="20">
        <f ca="1">'BingoCardGenerator.com'!$P$2</f>
        <v>70</v>
      </c>
      <c r="I10" s="7"/>
      <c r="J10" s="5"/>
      <c r="K10" s="45"/>
      <c r="L10" s="45"/>
    </row>
    <row r="11" spans="1:12" ht="48" customHeight="1">
      <c r="A11" s="64"/>
      <c r="B11" s="12"/>
      <c r="C11" s="15"/>
      <c r="D11" s="21">
        <f ca="1">'BingoCardGenerator.com'!$L$3</f>
        <v>2</v>
      </c>
      <c r="E11" s="22">
        <f ca="1">'BingoCardGenerator.com'!$M$3</f>
        <v>27</v>
      </c>
      <c r="F11" s="22">
        <f ca="1">'BingoCardGenerator.com'!$N$3</f>
        <v>32</v>
      </c>
      <c r="G11" s="22">
        <f ca="1">'BingoCardGenerator.com'!$O$3</f>
        <v>56</v>
      </c>
      <c r="H11" s="23">
        <f ca="1">'BingoCardGenerator.com'!$P$3</f>
        <v>69</v>
      </c>
      <c r="I11" s="7"/>
      <c r="J11" s="5"/>
      <c r="K11" s="45"/>
      <c r="L11" s="45"/>
    </row>
    <row r="12" spans="1:12" ht="48" customHeight="1">
      <c r="A12" s="64"/>
      <c r="B12" s="12" t="s">
        <v>2</v>
      </c>
      <c r="C12" s="13" t="s">
        <v>88</v>
      </c>
      <c r="D12" s="21">
        <f ca="1">'BingoCardGenerator.com'!$L$4</f>
        <v>3</v>
      </c>
      <c r="E12" s="22">
        <f ca="1">'BingoCardGenerator.com'!$M$4</f>
        <v>19</v>
      </c>
      <c r="F12" s="4" t="s">
        <v>86</v>
      </c>
      <c r="G12" s="22">
        <f ca="1">'BingoCardGenerator.com'!$O$4</f>
        <v>55</v>
      </c>
      <c r="H12" s="23">
        <f ca="1">'BingoCardGenerator.com'!$P$4</f>
        <v>67</v>
      </c>
      <c r="I12" s="7"/>
      <c r="J12" s="5"/>
      <c r="K12" s="45"/>
      <c r="L12" s="45"/>
    </row>
    <row r="13" spans="1:12" ht="48" customHeight="1">
      <c r="A13" s="64"/>
      <c r="B13" s="12"/>
      <c r="C13" s="15"/>
      <c r="D13" s="21">
        <f ca="1">'BingoCardGenerator.com'!$L$5</f>
        <v>13</v>
      </c>
      <c r="E13" s="22">
        <f ca="1">'BingoCardGenerator.com'!$M$5</f>
        <v>18</v>
      </c>
      <c r="F13" s="22">
        <f ca="1">'BingoCardGenerator.com'!$N$5</f>
        <v>37</v>
      </c>
      <c r="G13" s="22">
        <f ca="1">'BingoCardGenerator.com'!$O$5</f>
        <v>58</v>
      </c>
      <c r="H13" s="23">
        <f ca="1">'BingoCardGenerator.com'!$P$5</f>
        <v>74</v>
      </c>
      <c r="I13" s="7"/>
      <c r="J13" s="5"/>
      <c r="K13" s="45"/>
      <c r="L13" s="45"/>
    </row>
    <row r="14" spans="1:12" ht="48" customHeight="1" thickBot="1">
      <c r="A14" s="64"/>
      <c r="B14" s="12"/>
      <c r="C14" s="15"/>
      <c r="D14" s="24">
        <f ca="1">'BingoCardGenerator.com'!$L$6</f>
        <v>6</v>
      </c>
      <c r="E14" s="25">
        <f ca="1">'BingoCardGenerator.com'!$M$6</f>
        <v>23</v>
      </c>
      <c r="F14" s="25">
        <f ca="1">'BingoCardGenerator.com'!$N$6</f>
        <v>34</v>
      </c>
      <c r="G14" s="25">
        <f ca="1">'BingoCardGenerator.com'!$O$6</f>
        <v>50</v>
      </c>
      <c r="H14" s="26">
        <f ca="1">'BingoCardGenerator.com'!$P$6</f>
        <v>66</v>
      </c>
      <c r="I14" s="7"/>
      <c r="J14" s="5"/>
      <c r="K14" s="45"/>
      <c r="L14" s="45"/>
    </row>
    <row r="15" spans="1:21" s="30" customFormat="1" ht="18" customHeight="1">
      <c r="A15" s="64"/>
      <c r="B15" s="12"/>
      <c r="C15" s="15"/>
      <c r="D15" s="27"/>
      <c r="E15" s="28"/>
      <c r="F15" s="29">
        <f>Instructions!$F$17</f>
        <v>1</v>
      </c>
      <c r="G15" s="28"/>
      <c r="H15" s="28"/>
      <c r="I15" s="28"/>
      <c r="J15" s="5"/>
      <c r="K15" s="56"/>
      <c r="L15" s="56"/>
      <c r="M15" s="43"/>
      <c r="N15" s="43"/>
      <c r="O15" s="43"/>
      <c r="P15" s="43"/>
      <c r="Q15" s="43"/>
      <c r="R15" s="43"/>
      <c r="S15" s="43"/>
      <c r="T15" s="43"/>
      <c r="U15" s="43"/>
    </row>
    <row r="16" spans="1:21" s="30" customFormat="1" ht="9" customHeight="1">
      <c r="A16" s="65"/>
      <c r="B16" s="12"/>
      <c r="C16" s="37"/>
      <c r="D16" s="38"/>
      <c r="E16" s="38"/>
      <c r="F16" s="38"/>
      <c r="G16" s="38"/>
      <c r="H16" s="38"/>
      <c r="I16" s="14"/>
      <c r="J16" s="62"/>
      <c r="K16" s="57"/>
      <c r="L16" s="58"/>
      <c r="M16" s="43"/>
      <c r="N16" s="43"/>
      <c r="O16" s="43"/>
      <c r="P16" s="43"/>
      <c r="Q16" s="43"/>
      <c r="R16" s="43"/>
      <c r="S16" s="43"/>
      <c r="T16" s="43"/>
      <c r="U16" s="43"/>
    </row>
    <row r="17" spans="1:21" s="30" customFormat="1" ht="18" customHeight="1">
      <c r="A17" s="66"/>
      <c r="B17" s="12" t="s">
        <v>3</v>
      </c>
      <c r="C17" s="145" t="s">
        <v>92</v>
      </c>
      <c r="D17" s="146"/>
      <c r="E17" s="147"/>
      <c r="F17" s="63">
        <v>1</v>
      </c>
      <c r="G17" s="39" t="s">
        <v>93</v>
      </c>
      <c r="H17" s="31">
        <f>Instructions!$F$17+89</f>
        <v>90</v>
      </c>
      <c r="I17" s="70" t="s">
        <v>87</v>
      </c>
      <c r="J17" s="61"/>
      <c r="K17" s="54"/>
      <c r="L17" s="56"/>
      <c r="M17" s="43"/>
      <c r="N17" s="43"/>
      <c r="O17" s="43"/>
      <c r="P17" s="43"/>
      <c r="Q17" s="43"/>
      <c r="R17" s="43"/>
      <c r="S17" s="43"/>
      <c r="T17" s="43"/>
      <c r="U17" s="43"/>
    </row>
    <row r="18" spans="1:21" s="30" customFormat="1" ht="18" customHeight="1">
      <c r="A18" s="66"/>
      <c r="B18" s="28"/>
      <c r="C18" s="29"/>
      <c r="D18" s="29"/>
      <c r="E18" s="29"/>
      <c r="F18" s="32"/>
      <c r="G18" s="29"/>
      <c r="H18" s="33"/>
      <c r="I18" s="28"/>
      <c r="J18" s="61"/>
      <c r="K18" s="54"/>
      <c r="L18" s="56"/>
      <c r="M18" s="43"/>
      <c r="N18" s="43"/>
      <c r="O18" s="43"/>
      <c r="P18" s="43"/>
      <c r="Q18" s="43"/>
      <c r="R18" s="43"/>
      <c r="S18" s="43"/>
      <c r="T18" s="43"/>
      <c r="U18" s="43"/>
    </row>
    <row r="19" spans="1:23" s="30" customFormat="1" ht="54" customHeight="1">
      <c r="A19" s="64">
        <v>2</v>
      </c>
      <c r="B19" s="141" t="s">
        <v>95</v>
      </c>
      <c r="C19" s="141"/>
      <c r="D19" s="141"/>
      <c r="E19" s="141"/>
      <c r="F19" s="141"/>
      <c r="G19" s="141"/>
      <c r="H19" s="141"/>
      <c r="I19" s="141"/>
      <c r="J19" s="5"/>
      <c r="K19" s="52"/>
      <c r="L19" s="52"/>
      <c r="M19" s="43"/>
      <c r="N19" s="43"/>
      <c r="O19" s="43"/>
      <c r="P19" s="44"/>
      <c r="Q19" s="44"/>
      <c r="R19" s="44"/>
      <c r="S19" s="44"/>
      <c r="T19" s="44"/>
      <c r="U19" s="44"/>
      <c r="V19" s="34"/>
      <c r="W19" s="34"/>
    </row>
    <row r="20" spans="1:21" s="30" customFormat="1" ht="38" customHeight="1">
      <c r="A20" s="64">
        <v>3</v>
      </c>
      <c r="B20" s="142" t="s">
        <v>96</v>
      </c>
      <c r="C20" s="142"/>
      <c r="D20" s="142"/>
      <c r="E20" s="142"/>
      <c r="F20" s="142"/>
      <c r="G20" s="142"/>
      <c r="H20" s="142"/>
      <c r="I20" s="142"/>
      <c r="J20" s="5"/>
      <c r="K20" s="52"/>
      <c r="L20" s="54"/>
      <c r="M20" s="43"/>
      <c r="N20" s="43"/>
      <c r="O20" s="43"/>
      <c r="P20" s="43"/>
      <c r="Q20" s="43"/>
      <c r="R20" s="43"/>
      <c r="S20" s="43"/>
      <c r="T20" s="43"/>
      <c r="U20" s="43"/>
    </row>
    <row r="21" spans="1:21" s="30" customFormat="1" ht="20" customHeight="1">
      <c r="A21" s="64"/>
      <c r="B21" s="143" t="s">
        <v>98</v>
      </c>
      <c r="C21" s="144"/>
      <c r="D21" s="144"/>
      <c r="E21" s="144"/>
      <c r="F21" s="144"/>
      <c r="G21" s="144"/>
      <c r="H21" s="144"/>
      <c r="I21" s="144"/>
      <c r="J21" s="5"/>
      <c r="K21" s="60"/>
      <c r="L21" s="60"/>
      <c r="M21" s="43"/>
      <c r="N21" s="43"/>
      <c r="O21" s="43"/>
      <c r="P21" s="43"/>
      <c r="Q21" s="43"/>
      <c r="R21" s="43"/>
      <c r="S21" s="43"/>
      <c r="T21" s="43"/>
      <c r="U21" s="43"/>
    </row>
    <row r="22" spans="1:21" s="30" customFormat="1" ht="37" customHeight="1">
      <c r="A22" s="64">
        <v>5</v>
      </c>
      <c r="B22" s="142" t="s">
        <v>97</v>
      </c>
      <c r="C22" s="142"/>
      <c r="D22" s="142"/>
      <c r="E22" s="142"/>
      <c r="F22" s="142"/>
      <c r="G22" s="142"/>
      <c r="H22" s="142"/>
      <c r="I22" s="142"/>
      <c r="J22" s="5"/>
      <c r="K22" s="52"/>
      <c r="L22" s="54"/>
      <c r="M22" s="43"/>
      <c r="N22" s="43"/>
      <c r="O22" s="43"/>
      <c r="P22" s="43"/>
      <c r="Q22" s="43"/>
      <c r="R22" s="43"/>
      <c r="S22" s="43"/>
      <c r="T22" s="43"/>
      <c r="U22" s="43"/>
    </row>
    <row r="23" spans="1:21" s="30" customFormat="1" ht="39" customHeight="1">
      <c r="A23" s="5"/>
      <c r="B23" s="28"/>
      <c r="C23" s="28"/>
      <c r="D23" s="28"/>
      <c r="E23" s="28"/>
      <c r="F23" s="28"/>
      <c r="G23" s="28"/>
      <c r="H23" s="28"/>
      <c r="I23" s="28"/>
      <c r="J23" s="5"/>
      <c r="K23" s="56"/>
      <c r="L23" s="56"/>
      <c r="M23" s="43"/>
      <c r="N23" s="43"/>
      <c r="O23" s="43"/>
      <c r="P23" s="43"/>
      <c r="Q23" s="43"/>
      <c r="R23" s="43"/>
      <c r="S23" s="43"/>
      <c r="T23" s="43"/>
      <c r="U23" s="43"/>
    </row>
    <row r="24" spans="1:21" s="30" customFormat="1" ht="18" customHeight="1">
      <c r="A24" s="34"/>
      <c r="B24" s="35"/>
      <c r="C24" s="35"/>
      <c r="D24" s="35"/>
      <c r="E24" s="35"/>
      <c r="F24" s="40" t="str">
        <f>'BingoCardGenerator.com'!$M$18</f>
        <v>BingoCardGenerator.com</v>
      </c>
      <c r="G24" s="35"/>
      <c r="H24" s="35"/>
      <c r="I24" s="35"/>
      <c r="J24" s="34"/>
      <c r="K24" s="59"/>
      <c r="L24" s="59"/>
      <c r="M24" s="43"/>
      <c r="N24" s="43"/>
      <c r="O24" s="43"/>
      <c r="P24" s="43"/>
      <c r="Q24" s="43"/>
      <c r="R24" s="43"/>
      <c r="S24" s="43"/>
      <c r="T24" s="43"/>
      <c r="U24" s="43"/>
    </row>
    <row r="25" spans="1:12" ht="18" customHeight="1">
      <c r="A25" s="35"/>
      <c r="B25" s="35"/>
      <c r="C25" s="35"/>
      <c r="D25" s="35"/>
      <c r="E25" s="35"/>
      <c r="F25" s="35"/>
      <c r="G25" s="35"/>
      <c r="H25" s="35"/>
      <c r="I25" s="35"/>
      <c r="J25" s="35"/>
      <c r="K25" s="59"/>
      <c r="L25" s="59"/>
    </row>
    <row r="26" spans="1:13" ht="16.5">
      <c r="A26" s="5"/>
      <c r="B26" s="7"/>
      <c r="C26" s="7"/>
      <c r="D26" s="7"/>
      <c r="E26" s="7"/>
      <c r="F26" s="7"/>
      <c r="G26" s="7"/>
      <c r="H26" s="7"/>
      <c r="I26" s="7"/>
      <c r="J26" s="5"/>
      <c r="K26" s="45"/>
      <c r="L26" s="45"/>
      <c r="M26" s="46"/>
    </row>
    <row r="27" spans="1:12" ht="16.5">
      <c r="A27" s="5"/>
      <c r="B27" s="8"/>
      <c r="C27" s="8"/>
      <c r="D27" s="8"/>
      <c r="E27" s="8"/>
      <c r="F27" s="8"/>
      <c r="G27" s="8"/>
      <c r="H27" s="8"/>
      <c r="I27" s="8"/>
      <c r="J27" s="5"/>
      <c r="K27" s="46"/>
      <c r="L27" s="42"/>
    </row>
    <row r="28" spans="1:12" ht="16.5">
      <c r="A28" s="5"/>
      <c r="B28" s="8"/>
      <c r="C28" s="8"/>
      <c r="D28" s="8"/>
      <c r="E28" s="8"/>
      <c r="F28" s="8"/>
      <c r="G28" s="8"/>
      <c r="H28" s="8"/>
      <c r="I28" s="8"/>
      <c r="J28" s="5"/>
      <c r="K28" s="42"/>
      <c r="L28" s="42"/>
    </row>
    <row r="29" spans="1:12" ht="16.5">
      <c r="A29" s="5"/>
      <c r="B29" s="8"/>
      <c r="C29" s="8"/>
      <c r="D29" s="8"/>
      <c r="E29" s="8"/>
      <c r="F29" s="8"/>
      <c r="G29" s="8"/>
      <c r="H29" s="8"/>
      <c r="I29" s="8"/>
      <c r="J29" s="5"/>
      <c r="K29" s="42"/>
      <c r="L29" s="42"/>
    </row>
    <row r="30" spans="1:12" ht="16.5">
      <c r="A30" s="5"/>
      <c r="B30" s="8"/>
      <c r="C30" s="8"/>
      <c r="D30" s="8"/>
      <c r="E30" s="8"/>
      <c r="F30" s="8"/>
      <c r="G30" s="8"/>
      <c r="H30" s="8"/>
      <c r="I30" s="8"/>
      <c r="J30" s="5"/>
      <c r="K30" s="42"/>
      <c r="L30" s="42"/>
    </row>
    <row r="31" spans="1:12" ht="16.5">
      <c r="A31" s="5"/>
      <c r="B31" s="8"/>
      <c r="C31" s="8"/>
      <c r="D31" s="8"/>
      <c r="E31" s="8"/>
      <c r="F31" s="8"/>
      <c r="G31" s="8"/>
      <c r="H31" s="8"/>
      <c r="I31" s="8"/>
      <c r="J31" s="5"/>
      <c r="K31" s="42"/>
      <c r="L31" s="42"/>
    </row>
    <row r="32" spans="1:12" ht="16.5">
      <c r="A32" s="5"/>
      <c r="B32" s="8"/>
      <c r="C32" s="8"/>
      <c r="D32" s="8"/>
      <c r="E32" s="8"/>
      <c r="F32" s="8"/>
      <c r="G32" s="8"/>
      <c r="H32" s="8"/>
      <c r="I32" s="8"/>
      <c r="J32" s="5"/>
      <c r="K32" s="42"/>
      <c r="L32" s="42"/>
    </row>
    <row r="33" spans="1:12" ht="16.5">
      <c r="A33" s="5"/>
      <c r="B33" s="8"/>
      <c r="C33" s="8"/>
      <c r="D33" s="8"/>
      <c r="E33" s="8"/>
      <c r="F33" s="8"/>
      <c r="G33" s="8"/>
      <c r="H33" s="8"/>
      <c r="I33" s="8"/>
      <c r="J33" s="5"/>
      <c r="K33" s="42"/>
      <c r="L33" s="42"/>
    </row>
    <row r="34" spans="1:12" ht="16.5">
      <c r="A34" s="5"/>
      <c r="B34" s="8"/>
      <c r="C34" s="8"/>
      <c r="D34" s="8"/>
      <c r="E34" s="8"/>
      <c r="F34" s="8"/>
      <c r="G34" s="8"/>
      <c r="H34" s="8"/>
      <c r="I34" s="8"/>
      <c r="J34" s="5"/>
      <c r="K34" s="42"/>
      <c r="L34" s="42"/>
    </row>
    <row r="35" spans="1:12" ht="16.5">
      <c r="A35" s="5"/>
      <c r="B35" s="8"/>
      <c r="C35" s="8"/>
      <c r="D35" s="8"/>
      <c r="E35" s="8"/>
      <c r="F35" s="8"/>
      <c r="G35" s="8"/>
      <c r="H35" s="8"/>
      <c r="I35" s="8"/>
      <c r="J35" s="5"/>
      <c r="K35" s="42"/>
      <c r="L35" s="42"/>
    </row>
    <row r="36" spans="1:12" ht="16.5">
      <c r="A36" s="5"/>
      <c r="B36" s="8"/>
      <c r="C36" s="8"/>
      <c r="D36" s="8"/>
      <c r="E36" s="8"/>
      <c r="F36" s="8"/>
      <c r="G36" s="8"/>
      <c r="H36" s="8"/>
      <c r="I36" s="8"/>
      <c r="J36" s="5"/>
      <c r="K36" s="42"/>
      <c r="L36" s="42"/>
    </row>
    <row r="37" spans="1:12" ht="16.5">
      <c r="A37" s="5"/>
      <c r="B37" s="8"/>
      <c r="C37" s="8"/>
      <c r="D37" s="8"/>
      <c r="E37" s="8"/>
      <c r="F37" s="8"/>
      <c r="G37" s="8"/>
      <c r="H37" s="8"/>
      <c r="I37" s="8"/>
      <c r="J37" s="5"/>
      <c r="K37" s="42"/>
      <c r="L37" s="42"/>
    </row>
    <row r="38" spans="1:12" ht="16.5">
      <c r="A38" s="5"/>
      <c r="B38" s="8"/>
      <c r="C38" s="8"/>
      <c r="D38" s="8"/>
      <c r="E38" s="8"/>
      <c r="F38" s="8"/>
      <c r="G38" s="8"/>
      <c r="H38" s="8"/>
      <c r="I38" s="8"/>
      <c r="J38" s="5"/>
      <c r="K38" s="42"/>
      <c r="L38" s="42"/>
    </row>
    <row r="39" spans="1:12" ht="16.5">
      <c r="A39" s="5"/>
      <c r="B39" s="8"/>
      <c r="C39" s="8"/>
      <c r="D39" s="8"/>
      <c r="E39" s="8"/>
      <c r="F39" s="8"/>
      <c r="G39" s="8"/>
      <c r="H39" s="8"/>
      <c r="I39" s="8"/>
      <c r="J39" s="5"/>
      <c r="K39" s="42"/>
      <c r="L39" s="42"/>
    </row>
    <row r="40" spans="1:12" ht="16.5">
      <c r="A40" s="5"/>
      <c r="B40" s="8"/>
      <c r="C40" s="8"/>
      <c r="D40" s="8"/>
      <c r="E40" s="8"/>
      <c r="F40" s="8"/>
      <c r="G40" s="8"/>
      <c r="H40" s="8"/>
      <c r="I40" s="8"/>
      <c r="J40" s="5"/>
      <c r="K40" s="42"/>
      <c r="L40" s="42"/>
    </row>
    <row r="41" spans="1:12" ht="16.5">
      <c r="A41" s="5"/>
      <c r="B41" s="8"/>
      <c r="C41" s="8"/>
      <c r="D41" s="8"/>
      <c r="E41" s="8"/>
      <c r="F41" s="8"/>
      <c r="G41" s="8"/>
      <c r="H41" s="8"/>
      <c r="I41" s="8"/>
      <c r="J41" s="5"/>
      <c r="K41" s="42"/>
      <c r="L41" s="42"/>
    </row>
    <row r="42" spans="1:12" ht="16.5">
      <c r="A42" s="5"/>
      <c r="B42" s="8"/>
      <c r="C42" s="8"/>
      <c r="D42" s="8"/>
      <c r="E42" s="8"/>
      <c r="F42" s="8"/>
      <c r="G42" s="8"/>
      <c r="H42" s="8"/>
      <c r="I42" s="8"/>
      <c r="J42" s="5"/>
      <c r="K42" s="42"/>
      <c r="L42" s="42"/>
    </row>
  </sheetData>
  <sheetProtection algorithmName="SHA-512" hashValue="wQLrIh/AM1M8th4P/8WFNOWeibNknaVuQfkQTO2A7jUnKb4etCA2hq6qVCfVHjc9wHePVn70oYO67H7bxDwTbA==" saltValue="nlII63aUkX2/sU9dpbvxIw==" spinCount="100000" sheet="1" objects="1" scenarios="1" selectLockedCells="1"/>
  <mergeCells count="12">
    <mergeCell ref="D8:H8"/>
    <mergeCell ref="B1:I1"/>
    <mergeCell ref="B3:I3"/>
    <mergeCell ref="B4:I4"/>
    <mergeCell ref="B6:I6"/>
    <mergeCell ref="B2:I2"/>
    <mergeCell ref="D7:H7"/>
    <mergeCell ref="B19:I19"/>
    <mergeCell ref="B20:I20"/>
    <mergeCell ref="B22:I22"/>
    <mergeCell ref="B21:I21"/>
    <mergeCell ref="C17:E17"/>
  </mergeCells>
  <printOptions/>
  <pageMargins left="0.75" right="0.75" top="1" bottom="1" header="0.5" footer="0.5"/>
  <pageSetup horizontalDpi="600" verticalDpi="600" orientation="portrait"/>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8000860214233"/>
  </sheetPr>
  <dimension ref="A1:FR24"/>
  <sheetViews>
    <sheetView zoomScalePageLayoutView="200" workbookViewId="0" topLeftCell="A1">
      <selection activeCell="X2" sqref="X2"/>
    </sheetView>
  </sheetViews>
  <sheetFormatPr defaultColWidth="10.57421875" defaultRowHeight="16.5"/>
  <cols>
    <col min="1" max="5" width="6.00390625" style="89" customWidth="1"/>
    <col min="6" max="6" width="2.00390625" style="89" customWidth="1"/>
    <col min="7" max="11" width="5.00390625" style="89" customWidth="1"/>
    <col min="12" max="12" width="2.00390625" style="89" customWidth="1"/>
    <col min="13" max="17" width="5.00390625" style="89" customWidth="1"/>
    <col min="18" max="18" width="2.00390625" style="89" customWidth="1"/>
    <col min="19" max="23" width="5.00390625" style="89" customWidth="1"/>
    <col min="24" max="24" width="2.00390625" style="89" customWidth="1"/>
    <col min="25" max="34" width="6.00390625" style="89" customWidth="1"/>
    <col min="35" max="35" width="2.00390625" style="89" customWidth="1"/>
    <col min="36" max="40" width="5.00390625" style="89" customWidth="1"/>
    <col min="41" max="41" width="2.00390625" style="89" customWidth="1"/>
    <col min="42" max="46" width="5.00390625" style="89" customWidth="1"/>
    <col min="47" max="47" width="2.00390625" style="89" customWidth="1"/>
    <col min="48" max="52" width="5.00390625" style="89" customWidth="1"/>
    <col min="53" max="53" width="2.00390625" style="89" customWidth="1"/>
    <col min="54" max="63" width="6.00390625" style="89" customWidth="1"/>
    <col min="64" max="64" width="2.00390625" style="89" customWidth="1"/>
    <col min="65" max="69" width="5.00390625" style="89" customWidth="1"/>
    <col min="70" max="70" width="2.00390625" style="89" customWidth="1"/>
    <col min="71" max="75" width="5.00390625" style="89" customWidth="1"/>
    <col min="76" max="76" width="2.00390625" style="89" customWidth="1"/>
    <col min="77" max="81" width="5.00390625" style="89" customWidth="1"/>
    <col min="82" max="82" width="2.00390625" style="89" customWidth="1"/>
    <col min="83" max="92" width="6.00390625" style="89" customWidth="1"/>
    <col min="93" max="93" width="2.00390625" style="89" customWidth="1"/>
    <col min="94" max="98" width="5.00390625" style="89" customWidth="1"/>
    <col min="99" max="99" width="2.00390625" style="89" customWidth="1"/>
    <col min="100" max="104" width="5.00390625" style="89" customWidth="1"/>
    <col min="105" max="105" width="2.00390625" style="89" customWidth="1"/>
    <col min="106" max="110" width="5.00390625" style="89" customWidth="1"/>
    <col min="111" max="111" width="2.00390625" style="89" customWidth="1"/>
    <col min="112" max="121" width="6.00390625" style="89" customWidth="1"/>
    <col min="122" max="122" width="2.00390625" style="89" customWidth="1"/>
    <col min="123" max="127" width="5.00390625" style="89" customWidth="1"/>
    <col min="128" max="128" width="2.00390625" style="89" customWidth="1"/>
    <col min="129" max="133" width="5.00390625" style="89" customWidth="1"/>
    <col min="134" max="134" width="2.00390625" style="89" customWidth="1"/>
    <col min="135" max="139" width="5.00390625" style="89" customWidth="1"/>
    <col min="140" max="140" width="2.00390625" style="89" customWidth="1"/>
    <col min="141" max="150" width="6.00390625" style="89" customWidth="1"/>
    <col min="151" max="151" width="2.00390625" style="89" customWidth="1"/>
    <col min="152" max="156" width="5.00390625" style="89" customWidth="1"/>
    <col min="157" max="157" width="2.00390625" style="89" customWidth="1"/>
    <col min="158" max="162" width="5.00390625" style="89" customWidth="1"/>
    <col min="163" max="163" width="2.00390625" style="89" customWidth="1"/>
    <col min="164" max="168" width="5.00390625" style="89" customWidth="1"/>
    <col min="169" max="169" width="2.00390625" style="89" customWidth="1"/>
    <col min="170" max="174" width="6.00390625" style="89" customWidth="1"/>
    <col min="175" max="16384" width="10.57421875" style="89" customWidth="1"/>
  </cols>
  <sheetData>
    <row r="1" spans="1:174" s="124" customFormat="1" ht="15" customHeight="1" thickBot="1">
      <c r="A1" s="113">
        <f>IF('Numbers from 1 to 75'!$G$1=TRUE,C1,"")</f>
        <v>1</v>
      </c>
      <c r="B1" s="119"/>
      <c r="C1" s="120">
        <f>'BingoCardGenerator.com'!C$37</f>
        <v>1</v>
      </c>
      <c r="D1" s="119"/>
      <c r="E1" s="121">
        <f>IF('Numbers from 1 to 75'!$G$1=TRUE,C1,"")</f>
        <v>1</v>
      </c>
      <c r="F1" s="122"/>
      <c r="G1" s="123">
        <f>IF('Numbers from 1 to 75'!$G$1=TRUE,I1,"")</f>
        <v>2</v>
      </c>
      <c r="H1" s="119"/>
      <c r="I1" s="120">
        <f>'BingoCardGenerator.com'!I$37</f>
        <v>2</v>
      </c>
      <c r="J1" s="119"/>
      <c r="K1" s="121">
        <f>IF('Numbers from 1 to 75'!$G$1=TRUE,I1,"")</f>
        <v>2</v>
      </c>
      <c r="L1" s="122"/>
      <c r="M1" s="123">
        <f>IF('Numbers from 1 to 75'!$G$1=TRUE,O1,"")</f>
        <v>3</v>
      </c>
      <c r="N1" s="119"/>
      <c r="O1" s="120">
        <f>'BingoCardGenerator.com'!N$37</f>
        <v>3</v>
      </c>
      <c r="P1" s="119"/>
      <c r="Q1" s="121">
        <f>IF('Numbers from 1 to 75'!$G$1=TRUE,O1,"")</f>
        <v>3</v>
      </c>
      <c r="R1" s="122"/>
      <c r="S1" s="123">
        <f>IF('Numbers from 1 to 75'!$G$1=TRUE,U1,"")</f>
        <v>4</v>
      </c>
      <c r="T1" s="119"/>
      <c r="U1" s="120">
        <f>'BingoCardGenerator.com'!T$37</f>
        <v>4</v>
      </c>
      <c r="V1" s="119"/>
      <c r="W1" s="121">
        <f>IF('Numbers from 1 to 75'!$G$1=TRUE,U1,"")</f>
        <v>4</v>
      </c>
      <c r="X1" s="122"/>
      <c r="Y1" s="123">
        <f>IF('Numbers from 1 to 75'!$G$1=TRUE,AA1,"")</f>
        <v>5</v>
      </c>
      <c r="Z1" s="119"/>
      <c r="AA1" s="120">
        <f>'BingoCardGenerator.com'!Y$37</f>
        <v>5</v>
      </c>
      <c r="AB1" s="119"/>
      <c r="AC1" s="121">
        <f>IF('Numbers from 1 to 75'!$G$1=TRUE,AA1,"")</f>
        <v>5</v>
      </c>
      <c r="AD1" s="123">
        <f>IF('Numbers from 1 to 75'!$G$1=TRUE,AF1,"")</f>
        <v>16</v>
      </c>
      <c r="AE1" s="119"/>
      <c r="AF1" s="120">
        <f>'BingoCardGenerator.com'!CH$37</f>
        <v>16</v>
      </c>
      <c r="AG1" s="119"/>
      <c r="AH1" s="121">
        <f>IF('Numbers from 1 to 75'!$G$1=TRUE,AF1,"")</f>
        <v>16</v>
      </c>
      <c r="AI1" s="122"/>
      <c r="AJ1" s="123">
        <f>IF('Numbers from 1 to 75'!$G$1=TRUE,AL1,"")</f>
        <v>17</v>
      </c>
      <c r="AK1" s="119"/>
      <c r="AL1" s="120">
        <f>'BingoCardGenerator.com'!CM$37</f>
        <v>17</v>
      </c>
      <c r="AM1" s="119"/>
      <c r="AN1" s="121">
        <f>IF('Numbers from 1 to 75'!$G$1=TRUE,AL1,"")</f>
        <v>17</v>
      </c>
      <c r="AO1" s="122"/>
      <c r="AP1" s="123">
        <f>IF('Numbers from 1 to 75'!$G$1=TRUE,AR1,"")</f>
        <v>18</v>
      </c>
      <c r="AQ1" s="119"/>
      <c r="AR1" s="120">
        <f>'BingoCardGenerator.com'!CS$37</f>
        <v>18</v>
      </c>
      <c r="AS1" s="119"/>
      <c r="AT1" s="121">
        <f>IF('Numbers from 1 to 75'!$G$1=TRUE,AR1,"")</f>
        <v>18</v>
      </c>
      <c r="AU1" s="122"/>
      <c r="AV1" s="123">
        <f>IF('Numbers from 1 to 75'!$G$1=TRUE,AX1,"")</f>
        <v>19</v>
      </c>
      <c r="AW1" s="119"/>
      <c r="AX1" s="120">
        <f>'BingoCardGenerator.com'!CX$37</f>
        <v>19</v>
      </c>
      <c r="AY1" s="119"/>
      <c r="AZ1" s="121">
        <f>IF('Numbers from 1 to 75'!$G$1=TRUE,AX1,"")</f>
        <v>19</v>
      </c>
      <c r="BA1" s="122"/>
      <c r="BB1" s="123">
        <f>IF('Numbers from 1 to 75'!$G$1=TRUE,BD1,"")</f>
        <v>20</v>
      </c>
      <c r="BC1" s="119"/>
      <c r="BD1" s="120">
        <f>'BingoCardGenerator.com'!DD$37</f>
        <v>20</v>
      </c>
      <c r="BE1" s="119"/>
      <c r="BF1" s="121">
        <f>IF('Numbers from 1 to 75'!$G$1=TRUE,BD1,"")</f>
        <v>20</v>
      </c>
      <c r="BG1" s="123">
        <f>IF('Numbers from 1 to 75'!$G$1=TRUE,BI1,"")</f>
        <v>31</v>
      </c>
      <c r="BH1" s="119"/>
      <c r="BI1" s="120">
        <f>'BingoCardGenerator.com'!FL$37</f>
        <v>31</v>
      </c>
      <c r="BJ1" s="119"/>
      <c r="BK1" s="121">
        <f>IF('Numbers from 1 to 75'!$G$1=TRUE,BI1,"")</f>
        <v>31</v>
      </c>
      <c r="BL1" s="122"/>
      <c r="BM1" s="123">
        <f>IF('Numbers from 1 to 75'!$G$1=TRUE,BO1,"")</f>
        <v>32</v>
      </c>
      <c r="BN1" s="119"/>
      <c r="BO1" s="120">
        <f>'BingoCardGenerator.com'!FR$37</f>
        <v>32</v>
      </c>
      <c r="BP1" s="119"/>
      <c r="BQ1" s="121">
        <f>IF('Numbers from 1 to 75'!$G$1=TRUE,BO1,"")</f>
        <v>32</v>
      </c>
      <c r="BR1" s="122"/>
      <c r="BS1" s="123">
        <f>IF('Numbers from 1 to 75'!$G$1=TRUE,BU1,"")</f>
        <v>33</v>
      </c>
      <c r="BT1" s="119"/>
      <c r="BU1" s="120">
        <f>'BingoCardGenerator.com'!FW$37</f>
        <v>33</v>
      </c>
      <c r="BV1" s="119"/>
      <c r="BW1" s="121">
        <f>IF('Numbers from 1 to 75'!$G$1=TRUE,BU1,"")</f>
        <v>33</v>
      </c>
      <c r="BX1" s="122"/>
      <c r="BY1" s="123">
        <f>IF('Numbers from 1 to 75'!$G$1=TRUE,CA1,"")</f>
        <v>34</v>
      </c>
      <c r="BZ1" s="119"/>
      <c r="CA1" s="120">
        <f>'BingoCardGenerator.com'!GC$37</f>
        <v>34</v>
      </c>
      <c r="CB1" s="119"/>
      <c r="CC1" s="121">
        <f>IF('Numbers from 1 to 75'!$G$1=TRUE,CA1,"")</f>
        <v>34</v>
      </c>
      <c r="CD1" s="122"/>
      <c r="CE1" s="123">
        <f>IF('Numbers from 1 to 75'!$G$1=TRUE,CG1,"")</f>
        <v>35</v>
      </c>
      <c r="CF1" s="119"/>
      <c r="CG1" s="120">
        <f>'BingoCardGenerator.com'!GH$37</f>
        <v>35</v>
      </c>
      <c r="CH1" s="119"/>
      <c r="CI1" s="121">
        <f>IF('Numbers from 1 to 75'!$G$1=TRUE,CG1,"")</f>
        <v>35</v>
      </c>
      <c r="CJ1" s="123">
        <f>IF('Numbers from 1 to 75'!$G$1=TRUE,CL1,"")</f>
        <v>46</v>
      </c>
      <c r="CK1" s="119"/>
      <c r="CL1" s="120">
        <f>'BingoCardGenerator.com'!IQ$37</f>
        <v>46</v>
      </c>
      <c r="CM1" s="119"/>
      <c r="CN1" s="121">
        <f>IF('Numbers from 1 to 75'!$G$1=TRUE,CL1,"")</f>
        <v>46</v>
      </c>
      <c r="CO1" s="122"/>
      <c r="CP1" s="123">
        <f>IF('Numbers from 1 to 75'!$G$1=TRUE,CR1,"")</f>
        <v>47</v>
      </c>
      <c r="CQ1" s="119"/>
      <c r="CR1" s="120">
        <f>'BingoCardGenerator.com'!IV$37</f>
        <v>47</v>
      </c>
      <c r="CS1" s="119"/>
      <c r="CT1" s="121">
        <f>IF('Numbers from 1 to 75'!$G$1=TRUE,CR1,"")</f>
        <v>47</v>
      </c>
      <c r="CU1" s="122"/>
      <c r="CV1" s="123">
        <f>IF('Numbers from 1 to 75'!$G$1=TRUE,CX1,"")</f>
        <v>48</v>
      </c>
      <c r="CW1" s="119"/>
      <c r="CX1" s="120">
        <f>'BingoCardGenerator.com'!JB$37</f>
        <v>48</v>
      </c>
      <c r="CY1" s="119"/>
      <c r="CZ1" s="121">
        <f>IF('Numbers from 1 to 75'!$G$1=TRUE,CX1,"")</f>
        <v>48</v>
      </c>
      <c r="DA1" s="122"/>
      <c r="DB1" s="123">
        <f>IF('Numbers from 1 to 75'!$G$1=TRUE,DD1,"")</f>
        <v>49</v>
      </c>
      <c r="DC1" s="119"/>
      <c r="DD1" s="120">
        <f>'BingoCardGenerator.com'!JG$37</f>
        <v>49</v>
      </c>
      <c r="DE1" s="119"/>
      <c r="DF1" s="121">
        <f>IF('Numbers from 1 to 75'!$G$1=TRUE,DD1,"")</f>
        <v>49</v>
      </c>
      <c r="DG1" s="122"/>
      <c r="DH1" s="123">
        <f>IF('Numbers from 1 to 75'!$G$1=TRUE,DJ1,"")</f>
        <v>50</v>
      </c>
      <c r="DI1" s="119"/>
      <c r="DJ1" s="120">
        <f>'BingoCardGenerator.com'!JM$37</f>
        <v>50</v>
      </c>
      <c r="DK1" s="119"/>
      <c r="DL1" s="121">
        <f>IF('Numbers from 1 to 75'!$G$1=TRUE,DJ1,"")</f>
        <v>50</v>
      </c>
      <c r="DM1" s="123">
        <f>IF('Numbers from 1 to 75'!$G$1=TRUE,DO1,"")</f>
        <v>61</v>
      </c>
      <c r="DN1" s="119"/>
      <c r="DO1" s="120">
        <f>'BingoCardGenerator.com'!LU$37</f>
        <v>61</v>
      </c>
      <c r="DP1" s="119"/>
      <c r="DQ1" s="121">
        <f>IF('Numbers from 1 to 75'!$G$1=TRUE,DO1,"")</f>
        <v>61</v>
      </c>
      <c r="DR1" s="122"/>
      <c r="DS1" s="123">
        <f>IF('Numbers from 1 to 75'!$G$1=TRUE,DU1,"")</f>
        <v>62</v>
      </c>
      <c r="DT1" s="119"/>
      <c r="DU1" s="120">
        <f>'BingoCardGenerator.com'!MA$37</f>
        <v>62</v>
      </c>
      <c r="DV1" s="119"/>
      <c r="DW1" s="121">
        <f>IF('Numbers from 1 to 75'!$G$1=TRUE,DU1,"")</f>
        <v>62</v>
      </c>
      <c r="DX1" s="122"/>
      <c r="DY1" s="123">
        <f>IF('Numbers from 1 to 75'!$G$1=TRUE,EA1,"")</f>
        <v>63</v>
      </c>
      <c r="DZ1" s="119"/>
      <c r="EA1" s="120">
        <f>'BingoCardGenerator.com'!MF$37</f>
        <v>63</v>
      </c>
      <c r="EB1" s="119"/>
      <c r="EC1" s="121">
        <f>IF('Numbers from 1 to 75'!$G$1=TRUE,EA1,"")</f>
        <v>63</v>
      </c>
      <c r="ED1" s="122"/>
      <c r="EE1" s="123">
        <f>IF('Numbers from 1 to 75'!$G$1=TRUE,EG1,"")</f>
        <v>64</v>
      </c>
      <c r="EF1" s="119"/>
      <c r="EG1" s="120">
        <f>'BingoCardGenerator.com'!ML$37</f>
        <v>64</v>
      </c>
      <c r="EH1" s="119"/>
      <c r="EI1" s="121">
        <f>IF('Numbers from 1 to 75'!$G$1=TRUE,EG1,"")</f>
        <v>64</v>
      </c>
      <c r="EJ1" s="122"/>
      <c r="EK1" s="123">
        <f>IF('Numbers from 1 to 75'!$G$1=TRUE,EM1,"")</f>
        <v>65</v>
      </c>
      <c r="EL1" s="119"/>
      <c r="EM1" s="120">
        <f>'BingoCardGenerator.com'!MQ$37</f>
        <v>65</v>
      </c>
      <c r="EN1" s="119"/>
      <c r="EO1" s="121">
        <f>IF('Numbers from 1 to 75'!$G$1=TRUE,EM1,"")</f>
        <v>65</v>
      </c>
      <c r="EP1" s="123">
        <f>IF('Numbers from 1 to 75'!$G$1=TRUE,ER1,"")</f>
        <v>76</v>
      </c>
      <c r="EQ1" s="119"/>
      <c r="ER1" s="120">
        <f>'BingoCardGenerator.com'!OZ$37</f>
        <v>76</v>
      </c>
      <c r="ES1" s="119"/>
      <c r="ET1" s="121">
        <f>IF('Numbers from 1 to 75'!$G$1=TRUE,ER1,"")</f>
        <v>76</v>
      </c>
      <c r="EU1" s="122"/>
      <c r="EV1" s="123">
        <f>IF('Numbers from 1 to 75'!$G$1=TRUE,EX1,"")</f>
        <v>77</v>
      </c>
      <c r="EW1" s="119"/>
      <c r="EX1" s="120">
        <f>'BingoCardGenerator.com'!PE$37</f>
        <v>77</v>
      </c>
      <c r="EY1" s="119"/>
      <c r="EZ1" s="121">
        <f>IF('Numbers from 1 to 75'!$G$1=TRUE,EX1,"")</f>
        <v>77</v>
      </c>
      <c r="FA1" s="122"/>
      <c r="FB1" s="123">
        <f>IF('Numbers from 1 to 75'!$G$1=TRUE,FD1,"")</f>
        <v>78</v>
      </c>
      <c r="FC1" s="119"/>
      <c r="FD1" s="120">
        <f>'BingoCardGenerator.com'!PK$37</f>
        <v>78</v>
      </c>
      <c r="FE1" s="119"/>
      <c r="FF1" s="121">
        <f>IF('Numbers from 1 to 75'!$G$1=TRUE,FD1,"")</f>
        <v>78</v>
      </c>
      <c r="FG1" s="122"/>
      <c r="FH1" s="123">
        <f>IF('Numbers from 1 to 75'!$G$1=TRUE,FJ1,"")</f>
        <v>79</v>
      </c>
      <c r="FI1" s="119"/>
      <c r="FJ1" s="120">
        <f>'BingoCardGenerator.com'!PP$37</f>
        <v>79</v>
      </c>
      <c r="FK1" s="119"/>
      <c r="FL1" s="121">
        <f>IF('Numbers from 1 to 75'!$G$1=TRUE,FJ1,"")</f>
        <v>79</v>
      </c>
      <c r="FM1" s="122"/>
      <c r="FN1" s="123">
        <f>IF('Numbers from 1 to 75'!$G$1=TRUE,FP1,"")</f>
        <v>80</v>
      </c>
      <c r="FO1" s="119"/>
      <c r="FP1" s="120">
        <f>'BingoCardGenerator.com'!PV$37</f>
        <v>80</v>
      </c>
      <c r="FQ1" s="119"/>
      <c r="FR1" s="121">
        <f>IF('Numbers from 1 to 75'!$G$1=TRUE,FP1,"")</f>
        <v>80</v>
      </c>
    </row>
    <row r="2" spans="1:174" s="110" customFormat="1" ht="24" thickBot="1">
      <c r="A2" s="106" t="str">
        <f>Instructions!$D$9</f>
        <v>B</v>
      </c>
      <c r="B2" s="107" t="str">
        <f>Instructions!$E$9</f>
        <v>I</v>
      </c>
      <c r="C2" s="107" t="str">
        <f>Instructions!$F$9</f>
        <v>N</v>
      </c>
      <c r="D2" s="107" t="str">
        <f>Instructions!$G$9</f>
        <v>G</v>
      </c>
      <c r="E2" s="108" t="str">
        <f>Instructions!$H$9</f>
        <v>O</v>
      </c>
      <c r="F2" s="109"/>
      <c r="G2" s="106" t="str">
        <f>Instructions!$D$9</f>
        <v>B</v>
      </c>
      <c r="H2" s="107" t="str">
        <f>Instructions!$E$9</f>
        <v>I</v>
      </c>
      <c r="I2" s="107" t="str">
        <f>Instructions!$F$9</f>
        <v>N</v>
      </c>
      <c r="J2" s="107" t="str">
        <f>Instructions!$G$9</f>
        <v>G</v>
      </c>
      <c r="K2" s="108" t="str">
        <f>Instructions!$H$9</f>
        <v>O</v>
      </c>
      <c r="L2" s="109"/>
      <c r="M2" s="106" t="str">
        <f>Instructions!$D$9</f>
        <v>B</v>
      </c>
      <c r="N2" s="107" t="str">
        <f>Instructions!$E$9</f>
        <v>I</v>
      </c>
      <c r="O2" s="107" t="str">
        <f>Instructions!$F$9</f>
        <v>N</v>
      </c>
      <c r="P2" s="107" t="str">
        <f>Instructions!$G$9</f>
        <v>G</v>
      </c>
      <c r="Q2" s="108" t="str">
        <f>Instructions!$H$9</f>
        <v>O</v>
      </c>
      <c r="R2" s="109"/>
      <c r="S2" s="106" t="str">
        <f>Instructions!$D$9</f>
        <v>B</v>
      </c>
      <c r="T2" s="107" t="str">
        <f>Instructions!$E$9</f>
        <v>I</v>
      </c>
      <c r="U2" s="107" t="str">
        <f>Instructions!$F$9</f>
        <v>N</v>
      </c>
      <c r="V2" s="107" t="str">
        <f>Instructions!$G$9</f>
        <v>G</v>
      </c>
      <c r="W2" s="108" t="str">
        <f>Instructions!$H$9</f>
        <v>O</v>
      </c>
      <c r="X2" s="109"/>
      <c r="Y2" s="106" t="str">
        <f>Instructions!$D$9</f>
        <v>B</v>
      </c>
      <c r="Z2" s="107" t="str">
        <f>Instructions!$E$9</f>
        <v>I</v>
      </c>
      <c r="AA2" s="107" t="str">
        <f>Instructions!$F$9</f>
        <v>N</v>
      </c>
      <c r="AB2" s="107" t="str">
        <f>Instructions!$G$9</f>
        <v>G</v>
      </c>
      <c r="AC2" s="108" t="str">
        <f>Instructions!$H$9</f>
        <v>O</v>
      </c>
      <c r="AD2" s="106" t="str">
        <f>Instructions!$D$9</f>
        <v>B</v>
      </c>
      <c r="AE2" s="107" t="str">
        <f>Instructions!$E$9</f>
        <v>I</v>
      </c>
      <c r="AF2" s="107" t="str">
        <f>Instructions!$F$9</f>
        <v>N</v>
      </c>
      <c r="AG2" s="107" t="str">
        <f>Instructions!$G$9</f>
        <v>G</v>
      </c>
      <c r="AH2" s="108" t="str">
        <f>Instructions!$H$9</f>
        <v>O</v>
      </c>
      <c r="AI2" s="109"/>
      <c r="AJ2" s="106" t="str">
        <f>Instructions!$D$9</f>
        <v>B</v>
      </c>
      <c r="AK2" s="107" t="str">
        <f>Instructions!$E$9</f>
        <v>I</v>
      </c>
      <c r="AL2" s="107" t="str">
        <f>Instructions!$F$9</f>
        <v>N</v>
      </c>
      <c r="AM2" s="107" t="str">
        <f>Instructions!$G$9</f>
        <v>G</v>
      </c>
      <c r="AN2" s="108" t="str">
        <f>Instructions!$H$9</f>
        <v>O</v>
      </c>
      <c r="AO2" s="109"/>
      <c r="AP2" s="106" t="str">
        <f>Instructions!$D$9</f>
        <v>B</v>
      </c>
      <c r="AQ2" s="107" t="str">
        <f>Instructions!$E$9</f>
        <v>I</v>
      </c>
      <c r="AR2" s="107" t="str">
        <f>Instructions!$F$9</f>
        <v>N</v>
      </c>
      <c r="AS2" s="107" t="str">
        <f>Instructions!$G$9</f>
        <v>G</v>
      </c>
      <c r="AT2" s="108" t="str">
        <f>Instructions!$H$9</f>
        <v>O</v>
      </c>
      <c r="AU2" s="109"/>
      <c r="AV2" s="106" t="str">
        <f>Instructions!$D$9</f>
        <v>B</v>
      </c>
      <c r="AW2" s="107" t="str">
        <f>Instructions!$E$9</f>
        <v>I</v>
      </c>
      <c r="AX2" s="107" t="str">
        <f>Instructions!$F$9</f>
        <v>N</v>
      </c>
      <c r="AY2" s="107" t="str">
        <f>Instructions!$G$9</f>
        <v>G</v>
      </c>
      <c r="AZ2" s="108" t="str">
        <f>Instructions!$H$9</f>
        <v>O</v>
      </c>
      <c r="BA2" s="109"/>
      <c r="BB2" s="106" t="str">
        <f>Instructions!$D$9</f>
        <v>B</v>
      </c>
      <c r="BC2" s="107" t="str">
        <f>Instructions!$E$9</f>
        <v>I</v>
      </c>
      <c r="BD2" s="107" t="str">
        <f>Instructions!$F$9</f>
        <v>N</v>
      </c>
      <c r="BE2" s="107" t="str">
        <f>Instructions!$G$9</f>
        <v>G</v>
      </c>
      <c r="BF2" s="108" t="str">
        <f>Instructions!$H$9</f>
        <v>O</v>
      </c>
      <c r="BG2" s="106" t="str">
        <f>Instructions!$D$9</f>
        <v>B</v>
      </c>
      <c r="BH2" s="107" t="str">
        <f>Instructions!$E$9</f>
        <v>I</v>
      </c>
      <c r="BI2" s="107" t="str">
        <f>Instructions!$F$9</f>
        <v>N</v>
      </c>
      <c r="BJ2" s="107" t="str">
        <f>Instructions!$G$9</f>
        <v>G</v>
      </c>
      <c r="BK2" s="108" t="str">
        <f>Instructions!$H$9</f>
        <v>O</v>
      </c>
      <c r="BL2" s="109"/>
      <c r="BM2" s="106" t="str">
        <f>Instructions!$D$9</f>
        <v>B</v>
      </c>
      <c r="BN2" s="107" t="str">
        <f>Instructions!$E$9</f>
        <v>I</v>
      </c>
      <c r="BO2" s="107" t="str">
        <f>Instructions!$F$9</f>
        <v>N</v>
      </c>
      <c r="BP2" s="107" t="str">
        <f>Instructions!$G$9</f>
        <v>G</v>
      </c>
      <c r="BQ2" s="108" t="str">
        <f>Instructions!$H$9</f>
        <v>O</v>
      </c>
      <c r="BR2" s="109"/>
      <c r="BS2" s="106" t="str">
        <f>Instructions!$D$9</f>
        <v>B</v>
      </c>
      <c r="BT2" s="107" t="str">
        <f>Instructions!$E$9</f>
        <v>I</v>
      </c>
      <c r="BU2" s="107" t="str">
        <f>Instructions!$F$9</f>
        <v>N</v>
      </c>
      <c r="BV2" s="107" t="str">
        <f>Instructions!$G$9</f>
        <v>G</v>
      </c>
      <c r="BW2" s="108" t="str">
        <f>Instructions!$H$9</f>
        <v>O</v>
      </c>
      <c r="BX2" s="109"/>
      <c r="BY2" s="106" t="str">
        <f>Instructions!$D$9</f>
        <v>B</v>
      </c>
      <c r="BZ2" s="107" t="str">
        <f>Instructions!$E$9</f>
        <v>I</v>
      </c>
      <c r="CA2" s="107" t="str">
        <f>Instructions!$F$9</f>
        <v>N</v>
      </c>
      <c r="CB2" s="107" t="str">
        <f>Instructions!$G$9</f>
        <v>G</v>
      </c>
      <c r="CC2" s="108" t="str">
        <f>Instructions!$H$9</f>
        <v>O</v>
      </c>
      <c r="CD2" s="109"/>
      <c r="CE2" s="106" t="str">
        <f>Instructions!$D$9</f>
        <v>B</v>
      </c>
      <c r="CF2" s="107" t="str">
        <f>Instructions!$E$9</f>
        <v>I</v>
      </c>
      <c r="CG2" s="107" t="str">
        <f>Instructions!$F$9</f>
        <v>N</v>
      </c>
      <c r="CH2" s="107" t="str">
        <f>Instructions!$G$9</f>
        <v>G</v>
      </c>
      <c r="CI2" s="108" t="str">
        <f>Instructions!$H$9</f>
        <v>O</v>
      </c>
      <c r="CJ2" s="106" t="str">
        <f>Instructions!$D$9</f>
        <v>B</v>
      </c>
      <c r="CK2" s="107" t="str">
        <f>Instructions!$E$9</f>
        <v>I</v>
      </c>
      <c r="CL2" s="107" t="str">
        <f>Instructions!$F$9</f>
        <v>N</v>
      </c>
      <c r="CM2" s="107" t="str">
        <f>Instructions!$G$9</f>
        <v>G</v>
      </c>
      <c r="CN2" s="108" t="str">
        <f>Instructions!$H$9</f>
        <v>O</v>
      </c>
      <c r="CO2" s="109"/>
      <c r="CP2" s="106" t="str">
        <f>Instructions!$D$9</f>
        <v>B</v>
      </c>
      <c r="CQ2" s="107" t="str">
        <f>Instructions!$E$9</f>
        <v>I</v>
      </c>
      <c r="CR2" s="107" t="str">
        <f>Instructions!$F$9</f>
        <v>N</v>
      </c>
      <c r="CS2" s="107" t="str">
        <f>Instructions!$G$9</f>
        <v>G</v>
      </c>
      <c r="CT2" s="108" t="str">
        <f>Instructions!$H$9</f>
        <v>O</v>
      </c>
      <c r="CU2" s="109"/>
      <c r="CV2" s="106" t="str">
        <f>Instructions!$D$9</f>
        <v>B</v>
      </c>
      <c r="CW2" s="107" t="str">
        <f>Instructions!$E$9</f>
        <v>I</v>
      </c>
      <c r="CX2" s="107" t="str">
        <f>Instructions!$F$9</f>
        <v>N</v>
      </c>
      <c r="CY2" s="107" t="str">
        <f>Instructions!$G$9</f>
        <v>G</v>
      </c>
      <c r="CZ2" s="108" t="str">
        <f>Instructions!$H$9</f>
        <v>O</v>
      </c>
      <c r="DA2" s="109"/>
      <c r="DB2" s="106" t="str">
        <f>Instructions!$D$9</f>
        <v>B</v>
      </c>
      <c r="DC2" s="107" t="str">
        <f>Instructions!$E$9</f>
        <v>I</v>
      </c>
      <c r="DD2" s="107" t="str">
        <f>Instructions!$F$9</f>
        <v>N</v>
      </c>
      <c r="DE2" s="107" t="str">
        <f>Instructions!$G$9</f>
        <v>G</v>
      </c>
      <c r="DF2" s="108" t="str">
        <f>Instructions!$H$9</f>
        <v>O</v>
      </c>
      <c r="DG2" s="109"/>
      <c r="DH2" s="106" t="str">
        <f>Instructions!$D$9</f>
        <v>B</v>
      </c>
      <c r="DI2" s="107" t="str">
        <f>Instructions!$E$9</f>
        <v>I</v>
      </c>
      <c r="DJ2" s="107" t="str">
        <f>Instructions!$F$9</f>
        <v>N</v>
      </c>
      <c r="DK2" s="107" t="str">
        <f>Instructions!$G$9</f>
        <v>G</v>
      </c>
      <c r="DL2" s="108" t="str">
        <f>Instructions!$H$9</f>
        <v>O</v>
      </c>
      <c r="DM2" s="106" t="str">
        <f>Instructions!$D$9</f>
        <v>B</v>
      </c>
      <c r="DN2" s="107" t="str">
        <f>Instructions!$E$9</f>
        <v>I</v>
      </c>
      <c r="DO2" s="107" t="str">
        <f>Instructions!$F$9</f>
        <v>N</v>
      </c>
      <c r="DP2" s="107" t="str">
        <f>Instructions!$G$9</f>
        <v>G</v>
      </c>
      <c r="DQ2" s="108" t="str">
        <f>Instructions!$H$9</f>
        <v>O</v>
      </c>
      <c r="DR2" s="109"/>
      <c r="DS2" s="106" t="str">
        <f>Instructions!$D$9</f>
        <v>B</v>
      </c>
      <c r="DT2" s="107" t="str">
        <f>Instructions!$E$9</f>
        <v>I</v>
      </c>
      <c r="DU2" s="107" t="str">
        <f>Instructions!$F$9</f>
        <v>N</v>
      </c>
      <c r="DV2" s="107" t="str">
        <f>Instructions!$G$9</f>
        <v>G</v>
      </c>
      <c r="DW2" s="108" t="str">
        <f>Instructions!$H$9</f>
        <v>O</v>
      </c>
      <c r="DX2" s="109"/>
      <c r="DY2" s="106" t="str">
        <f>Instructions!$D$9</f>
        <v>B</v>
      </c>
      <c r="DZ2" s="107" t="str">
        <f>Instructions!$E$9</f>
        <v>I</v>
      </c>
      <c r="EA2" s="107" t="str">
        <f>Instructions!$F$9</f>
        <v>N</v>
      </c>
      <c r="EB2" s="107" t="str">
        <f>Instructions!$G$9</f>
        <v>G</v>
      </c>
      <c r="EC2" s="108" t="str">
        <f>Instructions!$H$9</f>
        <v>O</v>
      </c>
      <c r="ED2" s="109"/>
      <c r="EE2" s="106" t="str">
        <f>Instructions!$D$9</f>
        <v>B</v>
      </c>
      <c r="EF2" s="107" t="str">
        <f>Instructions!$E$9</f>
        <v>I</v>
      </c>
      <c r="EG2" s="107" t="str">
        <f>Instructions!$F$9</f>
        <v>N</v>
      </c>
      <c r="EH2" s="107" t="str">
        <f>Instructions!$G$9</f>
        <v>G</v>
      </c>
      <c r="EI2" s="108" t="str">
        <f>Instructions!$H$9</f>
        <v>O</v>
      </c>
      <c r="EJ2" s="109"/>
      <c r="EK2" s="106" t="str">
        <f>Instructions!$D$9</f>
        <v>B</v>
      </c>
      <c r="EL2" s="107" t="str">
        <f>Instructions!$E$9</f>
        <v>I</v>
      </c>
      <c r="EM2" s="107" t="str">
        <f>Instructions!$F$9</f>
        <v>N</v>
      </c>
      <c r="EN2" s="107" t="str">
        <f>Instructions!$G$9</f>
        <v>G</v>
      </c>
      <c r="EO2" s="108" t="str">
        <f>Instructions!$H$9</f>
        <v>O</v>
      </c>
      <c r="EP2" s="106" t="str">
        <f>Instructions!$D$9</f>
        <v>B</v>
      </c>
      <c r="EQ2" s="107" t="str">
        <f>Instructions!$E$9</f>
        <v>I</v>
      </c>
      <c r="ER2" s="107" t="str">
        <f>Instructions!$F$9</f>
        <v>N</v>
      </c>
      <c r="ES2" s="107" t="str">
        <f>Instructions!$G$9</f>
        <v>G</v>
      </c>
      <c r="ET2" s="108" t="str">
        <f>Instructions!$H$9</f>
        <v>O</v>
      </c>
      <c r="EU2" s="109"/>
      <c r="EV2" s="106" t="str">
        <f>Instructions!$D$9</f>
        <v>B</v>
      </c>
      <c r="EW2" s="107" t="str">
        <f>Instructions!$E$9</f>
        <v>I</v>
      </c>
      <c r="EX2" s="107" t="str">
        <f>Instructions!$F$9</f>
        <v>N</v>
      </c>
      <c r="EY2" s="107" t="str">
        <f>Instructions!$G$9</f>
        <v>G</v>
      </c>
      <c r="EZ2" s="108" t="str">
        <f>Instructions!$H$9</f>
        <v>O</v>
      </c>
      <c r="FA2" s="109"/>
      <c r="FB2" s="106" t="str">
        <f>Instructions!$D$9</f>
        <v>B</v>
      </c>
      <c r="FC2" s="107" t="str">
        <f>Instructions!$E$9</f>
        <v>I</v>
      </c>
      <c r="FD2" s="107" t="str">
        <f>Instructions!$F$9</f>
        <v>N</v>
      </c>
      <c r="FE2" s="107" t="str">
        <f>Instructions!$G$9</f>
        <v>G</v>
      </c>
      <c r="FF2" s="108" t="str">
        <f>Instructions!$H$9</f>
        <v>O</v>
      </c>
      <c r="FG2" s="109"/>
      <c r="FH2" s="106" t="str">
        <f>Instructions!$D$9</f>
        <v>B</v>
      </c>
      <c r="FI2" s="107" t="str">
        <f>Instructions!$E$9</f>
        <v>I</v>
      </c>
      <c r="FJ2" s="107" t="str">
        <f>Instructions!$F$9</f>
        <v>N</v>
      </c>
      <c r="FK2" s="107" t="str">
        <f>Instructions!$G$9</f>
        <v>G</v>
      </c>
      <c r="FL2" s="108" t="str">
        <f>Instructions!$H$9</f>
        <v>O</v>
      </c>
      <c r="FM2" s="109"/>
      <c r="FN2" s="106" t="str">
        <f>Instructions!$D$9</f>
        <v>B</v>
      </c>
      <c r="FO2" s="107" t="str">
        <f>Instructions!$E$9</f>
        <v>I</v>
      </c>
      <c r="FP2" s="107" t="str">
        <f>Instructions!$F$9</f>
        <v>N</v>
      </c>
      <c r="FQ2" s="107" t="str">
        <f>Instructions!$G$9</f>
        <v>G</v>
      </c>
      <c r="FR2" s="108" t="str">
        <f>Instructions!$H$9</f>
        <v>O</v>
      </c>
    </row>
    <row r="3" spans="1:174" s="99" customFormat="1" ht="26" customHeight="1">
      <c r="A3" s="92">
        <f ca="1">'BingoCardGenerator.com'!$L$2</f>
        <v>5</v>
      </c>
      <c r="B3" s="93">
        <f ca="1">'BingoCardGenerator.com'!$M$2</f>
        <v>25</v>
      </c>
      <c r="C3" s="93">
        <f ca="1">'BingoCardGenerator.com'!$N$2</f>
        <v>42</v>
      </c>
      <c r="D3" s="93">
        <f ca="1">'BingoCardGenerator.com'!$O$2</f>
        <v>46</v>
      </c>
      <c r="E3" s="94">
        <f ca="1">'BingoCardGenerator.com'!$P$2</f>
        <v>70</v>
      </c>
      <c r="F3" s="109"/>
      <c r="G3" s="96">
        <f ca="1">'BingoCardGenerator.com'!$R$2</f>
        <v>3</v>
      </c>
      <c r="H3" s="97">
        <f ca="1">'BingoCardGenerator.com'!$S$2</f>
        <v>17</v>
      </c>
      <c r="I3" s="97">
        <f ca="1">'BingoCardGenerator.com'!$T$2</f>
        <v>44</v>
      </c>
      <c r="J3" s="97">
        <f ca="1">'BingoCardGenerator.com'!$U$2</f>
        <v>48</v>
      </c>
      <c r="K3" s="98">
        <f ca="1">'BingoCardGenerator.com'!$V$2</f>
        <v>69</v>
      </c>
      <c r="L3" s="95"/>
      <c r="M3" s="96">
        <f ca="1">'BingoCardGenerator.com'!$W$2</f>
        <v>8</v>
      </c>
      <c r="N3" s="97">
        <f ca="1">'BingoCardGenerator.com'!$X$2</f>
        <v>28</v>
      </c>
      <c r="O3" s="97">
        <f ca="1">'BingoCardGenerator.com'!$Y$2</f>
        <v>44</v>
      </c>
      <c r="P3" s="97">
        <f ca="1">'BingoCardGenerator.com'!$Z$2</f>
        <v>47</v>
      </c>
      <c r="Q3" s="98">
        <f ca="1">'BingoCardGenerator.com'!$AA$2</f>
        <v>63</v>
      </c>
      <c r="R3" s="95"/>
      <c r="S3" s="92">
        <f ca="1">'BingoCardGenerator.com'!$AC$2</f>
        <v>11</v>
      </c>
      <c r="T3" s="93">
        <f ca="1">'BingoCardGenerator.com'!$AD$2</f>
        <v>17</v>
      </c>
      <c r="U3" s="93">
        <f ca="1">'BingoCardGenerator.com'!$AE$2</f>
        <v>38</v>
      </c>
      <c r="V3" s="93">
        <f ca="1">'BingoCardGenerator.com'!$AF$2</f>
        <v>53</v>
      </c>
      <c r="W3" s="94">
        <f ca="1">'BingoCardGenerator.com'!$AG$2</f>
        <v>62</v>
      </c>
      <c r="X3" s="95"/>
      <c r="Y3" s="92">
        <f ca="1">'BingoCardGenerator.com'!$AH$2</f>
        <v>11</v>
      </c>
      <c r="Z3" s="93">
        <f ca="1">'BingoCardGenerator.com'!$AI$2</f>
        <v>26</v>
      </c>
      <c r="AA3" s="93">
        <f ca="1">'BingoCardGenerator.com'!$AJ$2</f>
        <v>34</v>
      </c>
      <c r="AB3" s="93">
        <f ca="1">'BingoCardGenerator.com'!$AK$2</f>
        <v>46</v>
      </c>
      <c r="AC3" s="94">
        <f ca="1">'BingoCardGenerator.com'!$AL$2</f>
        <v>62</v>
      </c>
      <c r="AD3" s="92">
        <f ca="1">'BingoCardGenerator.com'!$CQ$2</f>
        <v>14</v>
      </c>
      <c r="AE3" s="93">
        <f ca="1">'BingoCardGenerator.com'!$CR$2</f>
        <v>21</v>
      </c>
      <c r="AF3" s="93">
        <f ca="1">'BingoCardGenerator.com'!$CS$2</f>
        <v>32</v>
      </c>
      <c r="AG3" s="93">
        <f ca="1">'BingoCardGenerator.com'!$CT$2</f>
        <v>53</v>
      </c>
      <c r="AH3" s="94">
        <f ca="1">'BingoCardGenerator.com'!$CU$2</f>
        <v>72</v>
      </c>
      <c r="AI3" s="95"/>
      <c r="AJ3" s="92">
        <f ca="1">'BingoCardGenerator.com'!$CV$2</f>
        <v>12</v>
      </c>
      <c r="AK3" s="93">
        <f ca="1">'BingoCardGenerator.com'!$CW$2</f>
        <v>17</v>
      </c>
      <c r="AL3" s="93">
        <f ca="1">'BingoCardGenerator.com'!$CX$2</f>
        <v>38</v>
      </c>
      <c r="AM3" s="93">
        <f ca="1">'BingoCardGenerator.com'!$CY$2</f>
        <v>51</v>
      </c>
      <c r="AN3" s="94">
        <f ca="1">'BingoCardGenerator.com'!$CZ$2</f>
        <v>65</v>
      </c>
      <c r="AO3" s="95"/>
      <c r="AP3" s="92">
        <f ca="1">'BingoCardGenerator.com'!$DB$2</f>
        <v>7</v>
      </c>
      <c r="AQ3" s="93">
        <f ca="1">'BingoCardGenerator.com'!$DC$2</f>
        <v>22</v>
      </c>
      <c r="AR3" s="93">
        <f ca="1">'BingoCardGenerator.com'!$DD$2</f>
        <v>32</v>
      </c>
      <c r="AS3" s="93">
        <f ca="1">'BingoCardGenerator.com'!$DE$2</f>
        <v>49</v>
      </c>
      <c r="AT3" s="94">
        <f ca="1">'BingoCardGenerator.com'!$DF$2</f>
        <v>67</v>
      </c>
      <c r="AU3" s="95"/>
      <c r="AV3" s="92">
        <f ca="1">'BingoCardGenerator.com'!$DG$2</f>
        <v>1</v>
      </c>
      <c r="AW3" s="93">
        <f ca="1">'BingoCardGenerator.com'!$DH$2</f>
        <v>29</v>
      </c>
      <c r="AX3" s="93">
        <f ca="1">'BingoCardGenerator.com'!$DI$2</f>
        <v>41</v>
      </c>
      <c r="AY3" s="93">
        <f ca="1">'BingoCardGenerator.com'!$DJ$2</f>
        <v>57</v>
      </c>
      <c r="AZ3" s="94">
        <f ca="1">'BingoCardGenerator.com'!$DK$2</f>
        <v>66</v>
      </c>
      <c r="BA3" s="95"/>
      <c r="BB3" s="92">
        <f ca="1">'BingoCardGenerator.com'!$DM$2</f>
        <v>6</v>
      </c>
      <c r="BC3" s="93">
        <f ca="1">'BingoCardGenerator.com'!$DN$2</f>
        <v>30</v>
      </c>
      <c r="BD3" s="93">
        <f ca="1">'BingoCardGenerator.com'!$DO$2</f>
        <v>41</v>
      </c>
      <c r="BE3" s="93">
        <f ca="1">'BingoCardGenerator.com'!$DP$2</f>
        <v>53</v>
      </c>
      <c r="BF3" s="94">
        <f ca="1">'BingoCardGenerator.com'!$DQ$2</f>
        <v>69</v>
      </c>
      <c r="BG3" s="92">
        <f ca="1">'BingoCardGenerator.com'!$FU$2</f>
        <v>6</v>
      </c>
      <c r="BH3" s="93">
        <f ca="1">'BingoCardGenerator.com'!$FV$2</f>
        <v>23</v>
      </c>
      <c r="BI3" s="93">
        <f ca="1">'BingoCardGenerator.com'!$FW$2</f>
        <v>40</v>
      </c>
      <c r="BJ3" s="93">
        <f ca="1">'BingoCardGenerator.com'!$FX$2</f>
        <v>50</v>
      </c>
      <c r="BK3" s="94">
        <f ca="1">'BingoCardGenerator.com'!$FY$2</f>
        <v>62</v>
      </c>
      <c r="BL3" s="95"/>
      <c r="BM3" s="92">
        <f ca="1">'BingoCardGenerator.com'!$GA$2</f>
        <v>7</v>
      </c>
      <c r="BN3" s="93">
        <f ca="1">'BingoCardGenerator.com'!$GB$2</f>
        <v>23</v>
      </c>
      <c r="BO3" s="93">
        <f ca="1">'BingoCardGenerator.com'!$GC$2</f>
        <v>45</v>
      </c>
      <c r="BP3" s="93">
        <f ca="1">'BingoCardGenerator.com'!$GD$2</f>
        <v>56</v>
      </c>
      <c r="BQ3" s="94">
        <f ca="1">'BingoCardGenerator.com'!$GE$2</f>
        <v>73</v>
      </c>
      <c r="BR3" s="95"/>
      <c r="BS3" s="92">
        <f ca="1">'BingoCardGenerator.com'!$GF$2</f>
        <v>15</v>
      </c>
      <c r="BT3" s="93">
        <f ca="1">'BingoCardGenerator.com'!$GG$2</f>
        <v>21</v>
      </c>
      <c r="BU3" s="93">
        <f ca="1">'BingoCardGenerator.com'!$GH$2</f>
        <v>43</v>
      </c>
      <c r="BV3" s="93">
        <f ca="1">'BingoCardGenerator.com'!$GI$2</f>
        <v>46</v>
      </c>
      <c r="BW3" s="94">
        <f ca="1">'BingoCardGenerator.com'!$GJ$2</f>
        <v>71</v>
      </c>
      <c r="BX3" s="95"/>
      <c r="BY3" s="92">
        <f ca="1">'BingoCardGenerator.com'!$GL$2</f>
        <v>7</v>
      </c>
      <c r="BZ3" s="93">
        <f ca="1">'BingoCardGenerator.com'!$GM$2</f>
        <v>25</v>
      </c>
      <c r="CA3" s="93">
        <f ca="1">'BingoCardGenerator.com'!$GN$2</f>
        <v>31</v>
      </c>
      <c r="CB3" s="93">
        <f ca="1">'BingoCardGenerator.com'!$GO$2</f>
        <v>58</v>
      </c>
      <c r="CC3" s="94">
        <f ca="1">'BingoCardGenerator.com'!$GP$2</f>
        <v>62</v>
      </c>
      <c r="CD3" s="95"/>
      <c r="CE3" s="92">
        <f ca="1">'BingoCardGenerator.com'!$GQ$2</f>
        <v>9</v>
      </c>
      <c r="CF3" s="93">
        <f ca="1">'BingoCardGenerator.com'!$GR$2</f>
        <v>23</v>
      </c>
      <c r="CG3" s="93">
        <f ca="1">'BingoCardGenerator.com'!$GS$2</f>
        <v>36</v>
      </c>
      <c r="CH3" s="93">
        <f ca="1">'BingoCardGenerator.com'!$GT$2</f>
        <v>60</v>
      </c>
      <c r="CI3" s="94">
        <f ca="1">'BingoCardGenerator.com'!$GU$2</f>
        <v>69</v>
      </c>
      <c r="CJ3" s="92">
        <f ca="1">'BingoCardGenerator.com'!$IZ$2</f>
        <v>4</v>
      </c>
      <c r="CK3" s="93">
        <f ca="1">'BingoCardGenerator.com'!$JA$2</f>
        <v>20</v>
      </c>
      <c r="CL3" s="93">
        <f ca="1">'BingoCardGenerator.com'!$JB$2</f>
        <v>32</v>
      </c>
      <c r="CM3" s="93">
        <f ca="1">'BingoCardGenerator.com'!$JC$2</f>
        <v>49</v>
      </c>
      <c r="CN3" s="94">
        <f ca="1">'BingoCardGenerator.com'!$JD$2</f>
        <v>70</v>
      </c>
      <c r="CO3" s="95"/>
      <c r="CP3" s="92">
        <f ca="1">'BingoCardGenerator.com'!$JE$2</f>
        <v>9</v>
      </c>
      <c r="CQ3" s="93">
        <f ca="1">'BingoCardGenerator.com'!$JF$2</f>
        <v>19</v>
      </c>
      <c r="CR3" s="93">
        <f ca="1">'BingoCardGenerator.com'!$JG$2</f>
        <v>39</v>
      </c>
      <c r="CS3" s="93">
        <f ca="1">'BingoCardGenerator.com'!$JH$2</f>
        <v>54</v>
      </c>
      <c r="CT3" s="94">
        <f ca="1">'BingoCardGenerator.com'!$JI$2</f>
        <v>67</v>
      </c>
      <c r="CU3" s="95"/>
      <c r="CV3" s="92">
        <f ca="1">'BingoCardGenerator.com'!$JK$2</f>
        <v>2</v>
      </c>
      <c r="CW3" s="93">
        <f ca="1">'BingoCardGenerator.com'!$JL$2</f>
        <v>16</v>
      </c>
      <c r="CX3" s="93">
        <f ca="1">'BingoCardGenerator.com'!$JM$2</f>
        <v>39</v>
      </c>
      <c r="CY3" s="93">
        <f ca="1">'BingoCardGenerator.com'!$JN$2</f>
        <v>54</v>
      </c>
      <c r="CZ3" s="94">
        <f ca="1">'BingoCardGenerator.com'!$JO$2</f>
        <v>66</v>
      </c>
      <c r="DA3" s="95"/>
      <c r="DB3" s="92">
        <f ca="1">'BingoCardGenerator.com'!$JP$2</f>
        <v>11</v>
      </c>
      <c r="DC3" s="93">
        <f ca="1">'BingoCardGenerator.com'!$JQ$2</f>
        <v>28</v>
      </c>
      <c r="DD3" s="93">
        <f ca="1">'BingoCardGenerator.com'!$JR$2</f>
        <v>45</v>
      </c>
      <c r="DE3" s="93">
        <f ca="1">'BingoCardGenerator.com'!$JS$2</f>
        <v>46</v>
      </c>
      <c r="DF3" s="94">
        <f ca="1">'BingoCardGenerator.com'!$JT$2</f>
        <v>73</v>
      </c>
      <c r="DG3" s="95"/>
      <c r="DH3" s="92">
        <f ca="1">'BingoCardGenerator.com'!$JV$2</f>
        <v>15</v>
      </c>
      <c r="DI3" s="93">
        <f ca="1">'BingoCardGenerator.com'!$JW$2</f>
        <v>27</v>
      </c>
      <c r="DJ3" s="93">
        <f ca="1">'BingoCardGenerator.com'!$JX$2</f>
        <v>37</v>
      </c>
      <c r="DK3" s="93">
        <f ca="1">'BingoCardGenerator.com'!$JY$2</f>
        <v>58</v>
      </c>
      <c r="DL3" s="94">
        <f ca="1">'BingoCardGenerator.com'!$JZ$2</f>
        <v>65</v>
      </c>
      <c r="DM3" s="92">
        <f ca="1">'BingoCardGenerator.com'!$MD$2</f>
        <v>2</v>
      </c>
      <c r="DN3" s="93">
        <f ca="1">'BingoCardGenerator.com'!$ME$2</f>
        <v>24</v>
      </c>
      <c r="DO3" s="93">
        <f ca="1">'BingoCardGenerator.com'!$MF$2</f>
        <v>44</v>
      </c>
      <c r="DP3" s="93">
        <f ca="1">'BingoCardGenerator.com'!$MG$2</f>
        <v>52</v>
      </c>
      <c r="DQ3" s="94">
        <f ca="1">'BingoCardGenerator.com'!$MH$2</f>
        <v>70</v>
      </c>
      <c r="DR3" s="95"/>
      <c r="DS3" s="92">
        <f ca="1">'BingoCardGenerator.com'!$MJ$2</f>
        <v>7</v>
      </c>
      <c r="DT3" s="93">
        <f ca="1">'BingoCardGenerator.com'!$MK$2</f>
        <v>17</v>
      </c>
      <c r="DU3" s="93">
        <f ca="1">'BingoCardGenerator.com'!$ML$2</f>
        <v>44</v>
      </c>
      <c r="DV3" s="93">
        <f ca="1">'BingoCardGenerator.com'!$MM$2</f>
        <v>60</v>
      </c>
      <c r="DW3" s="94">
        <f ca="1">'BingoCardGenerator.com'!$MN$2</f>
        <v>70</v>
      </c>
      <c r="DX3" s="95"/>
      <c r="DY3" s="92">
        <f ca="1">'BingoCardGenerator.com'!$MO$2</f>
        <v>14</v>
      </c>
      <c r="DZ3" s="93">
        <f ca="1">'BingoCardGenerator.com'!$MP$2</f>
        <v>23</v>
      </c>
      <c r="EA3" s="93">
        <f ca="1">'BingoCardGenerator.com'!$MQ$2</f>
        <v>32</v>
      </c>
      <c r="EB3" s="93">
        <f ca="1">'BingoCardGenerator.com'!$MR$2</f>
        <v>53</v>
      </c>
      <c r="EC3" s="94">
        <f ca="1">'BingoCardGenerator.com'!$MS$2</f>
        <v>62</v>
      </c>
      <c r="ED3" s="95"/>
      <c r="EE3" s="92">
        <f ca="1">'BingoCardGenerator.com'!$MU$2</f>
        <v>6</v>
      </c>
      <c r="EF3" s="93">
        <f ca="1">'BingoCardGenerator.com'!$MV$2</f>
        <v>28</v>
      </c>
      <c r="EG3" s="93">
        <f ca="1">'BingoCardGenerator.com'!$MW$2</f>
        <v>33</v>
      </c>
      <c r="EH3" s="93">
        <f ca="1">'BingoCardGenerator.com'!$MX$2</f>
        <v>60</v>
      </c>
      <c r="EI3" s="94">
        <f ca="1">'BingoCardGenerator.com'!$MY$2</f>
        <v>61</v>
      </c>
      <c r="EJ3" s="95"/>
      <c r="EK3" s="92">
        <f ca="1">'BingoCardGenerator.com'!$MZ$2</f>
        <v>6</v>
      </c>
      <c r="EL3" s="93">
        <f ca="1">'BingoCardGenerator.com'!$NA$2</f>
        <v>18</v>
      </c>
      <c r="EM3" s="93">
        <f ca="1">'BingoCardGenerator.com'!$NB$2</f>
        <v>45</v>
      </c>
      <c r="EN3" s="93">
        <f ca="1">'BingoCardGenerator.com'!$NC$2</f>
        <v>47</v>
      </c>
      <c r="EO3" s="94">
        <f ca="1">'BingoCardGenerator.com'!$ND$2</f>
        <v>67</v>
      </c>
      <c r="EP3" s="92">
        <f ca="1">'BingoCardGenerator.com'!$PI$2</f>
        <v>2</v>
      </c>
      <c r="EQ3" s="93">
        <f ca="1">'BingoCardGenerator.com'!$PJ$2</f>
        <v>25</v>
      </c>
      <c r="ER3" s="93">
        <f ca="1">'BingoCardGenerator.com'!$PK$2</f>
        <v>43</v>
      </c>
      <c r="ES3" s="93">
        <f ca="1">'BingoCardGenerator.com'!$PL$2</f>
        <v>57</v>
      </c>
      <c r="ET3" s="94">
        <f ca="1">'BingoCardGenerator.com'!$PM$2</f>
        <v>62</v>
      </c>
      <c r="EU3" s="95"/>
      <c r="EV3" s="92">
        <f ca="1">'BingoCardGenerator.com'!$PN$2</f>
        <v>12</v>
      </c>
      <c r="EW3" s="93">
        <f ca="1">'BingoCardGenerator.com'!$PO$2</f>
        <v>29</v>
      </c>
      <c r="EX3" s="93">
        <f ca="1">'BingoCardGenerator.com'!$PP$2</f>
        <v>36</v>
      </c>
      <c r="EY3" s="93">
        <f ca="1">'BingoCardGenerator.com'!$PQ$2</f>
        <v>49</v>
      </c>
      <c r="EZ3" s="94">
        <f ca="1">'BingoCardGenerator.com'!$PR$2</f>
        <v>66</v>
      </c>
      <c r="FA3" s="95"/>
      <c r="FB3" s="92">
        <f ca="1">'BingoCardGenerator.com'!$PT$2</f>
        <v>8</v>
      </c>
      <c r="FC3" s="93">
        <f ca="1">'BingoCardGenerator.com'!$PU$2</f>
        <v>19</v>
      </c>
      <c r="FD3" s="93">
        <f ca="1">'BingoCardGenerator.com'!$PV$2</f>
        <v>45</v>
      </c>
      <c r="FE3" s="93">
        <f ca="1">'BingoCardGenerator.com'!$PW$2</f>
        <v>53</v>
      </c>
      <c r="FF3" s="94">
        <f ca="1">'BingoCardGenerator.com'!$PX$2</f>
        <v>75</v>
      </c>
      <c r="FG3" s="95"/>
      <c r="FH3" s="92">
        <f ca="1">'BingoCardGenerator.com'!$PY$2</f>
        <v>4</v>
      </c>
      <c r="FI3" s="93">
        <f ca="1">'BingoCardGenerator.com'!$PZ$2</f>
        <v>26</v>
      </c>
      <c r="FJ3" s="93">
        <f ca="1">'BingoCardGenerator.com'!$QA$2</f>
        <v>45</v>
      </c>
      <c r="FK3" s="93">
        <f ca="1">'BingoCardGenerator.com'!$QB$2</f>
        <v>48</v>
      </c>
      <c r="FL3" s="94">
        <f ca="1">'BingoCardGenerator.com'!$QC$2</f>
        <v>62</v>
      </c>
      <c r="FM3" s="95"/>
      <c r="FN3" s="92">
        <f ca="1">'BingoCardGenerator.com'!$QE$2</f>
        <v>10</v>
      </c>
      <c r="FO3" s="93">
        <f ca="1">'BingoCardGenerator.com'!$QF$2</f>
        <v>20</v>
      </c>
      <c r="FP3" s="93">
        <f ca="1">'BingoCardGenerator.com'!$QG$2</f>
        <v>39</v>
      </c>
      <c r="FQ3" s="93">
        <f ca="1">'BingoCardGenerator.com'!$QH$2</f>
        <v>46</v>
      </c>
      <c r="FR3" s="94">
        <f ca="1">'BingoCardGenerator.com'!$QI$2</f>
        <v>69</v>
      </c>
    </row>
    <row r="4" spans="1:174" s="99" customFormat="1" ht="26" customHeight="1">
      <c r="A4" s="100">
        <f ca="1">'BingoCardGenerator.com'!$L$3</f>
        <v>2</v>
      </c>
      <c r="B4" s="101">
        <f ca="1">'BingoCardGenerator.com'!$M$3</f>
        <v>27</v>
      </c>
      <c r="C4" s="101">
        <f ca="1">'BingoCardGenerator.com'!$N$3</f>
        <v>32</v>
      </c>
      <c r="D4" s="101">
        <f ca="1">'BingoCardGenerator.com'!$O$3</f>
        <v>56</v>
      </c>
      <c r="E4" s="102">
        <f ca="1">'BingoCardGenerator.com'!$P$3</f>
        <v>69</v>
      </c>
      <c r="F4" s="95"/>
      <c r="G4" s="100">
        <f ca="1">'BingoCardGenerator.com'!$R$3</f>
        <v>5</v>
      </c>
      <c r="H4" s="101">
        <f ca="1">'BingoCardGenerator.com'!$S$3</f>
        <v>27</v>
      </c>
      <c r="I4" s="101">
        <f ca="1">'BingoCardGenerator.com'!$T$3</f>
        <v>41</v>
      </c>
      <c r="J4" s="101">
        <f ca="1">'BingoCardGenerator.com'!$U$3</f>
        <v>57</v>
      </c>
      <c r="K4" s="102">
        <f ca="1">'BingoCardGenerator.com'!$V$3</f>
        <v>70</v>
      </c>
      <c r="L4" s="95"/>
      <c r="M4" s="100">
        <f ca="1">'BingoCardGenerator.com'!$W$3</f>
        <v>11</v>
      </c>
      <c r="N4" s="101">
        <f ca="1">'BingoCardGenerator.com'!$X$3</f>
        <v>23</v>
      </c>
      <c r="O4" s="101">
        <f ca="1">'BingoCardGenerator.com'!$Y$3</f>
        <v>36</v>
      </c>
      <c r="P4" s="101">
        <f ca="1">'BingoCardGenerator.com'!$Z$3</f>
        <v>51</v>
      </c>
      <c r="Q4" s="102">
        <f ca="1">'BingoCardGenerator.com'!$AA$3</f>
        <v>72</v>
      </c>
      <c r="R4" s="95"/>
      <c r="S4" s="100">
        <f ca="1">'BingoCardGenerator.com'!$AC$3</f>
        <v>1</v>
      </c>
      <c r="T4" s="101">
        <f ca="1">'BingoCardGenerator.com'!$AD$3</f>
        <v>22</v>
      </c>
      <c r="U4" s="101">
        <f ca="1">'BingoCardGenerator.com'!$AE$3</f>
        <v>32</v>
      </c>
      <c r="V4" s="101">
        <f ca="1">'BingoCardGenerator.com'!$AF$3</f>
        <v>50</v>
      </c>
      <c r="W4" s="102">
        <f ca="1">'BingoCardGenerator.com'!$AG$3</f>
        <v>73</v>
      </c>
      <c r="X4" s="95"/>
      <c r="Y4" s="100">
        <f ca="1">'BingoCardGenerator.com'!$AH$3</f>
        <v>1</v>
      </c>
      <c r="Z4" s="101">
        <f ca="1">'BingoCardGenerator.com'!$AI$3</f>
        <v>28</v>
      </c>
      <c r="AA4" s="101">
        <f ca="1">'BingoCardGenerator.com'!$AJ$3</f>
        <v>44</v>
      </c>
      <c r="AB4" s="101">
        <f ca="1">'BingoCardGenerator.com'!$AK$3</f>
        <v>58</v>
      </c>
      <c r="AC4" s="102">
        <f ca="1">'BingoCardGenerator.com'!$AL$3</f>
        <v>66</v>
      </c>
      <c r="AD4" s="100">
        <f ca="1">'BingoCardGenerator.com'!$CQ$3</f>
        <v>12</v>
      </c>
      <c r="AE4" s="101">
        <f ca="1">'BingoCardGenerator.com'!$CR$3</f>
        <v>17</v>
      </c>
      <c r="AF4" s="101">
        <f ca="1">'BingoCardGenerator.com'!$CS$3</f>
        <v>39</v>
      </c>
      <c r="AG4" s="101">
        <f ca="1">'BingoCardGenerator.com'!$CT$3</f>
        <v>49</v>
      </c>
      <c r="AH4" s="102">
        <f ca="1">'BingoCardGenerator.com'!$CU$3</f>
        <v>62</v>
      </c>
      <c r="AI4" s="95"/>
      <c r="AJ4" s="100">
        <f ca="1">'BingoCardGenerator.com'!$CV$3</f>
        <v>6</v>
      </c>
      <c r="AK4" s="101">
        <f ca="1">'BingoCardGenerator.com'!$CW$3</f>
        <v>27</v>
      </c>
      <c r="AL4" s="101">
        <f ca="1">'BingoCardGenerator.com'!$CX$3</f>
        <v>32</v>
      </c>
      <c r="AM4" s="101">
        <f ca="1">'BingoCardGenerator.com'!$CY$3</f>
        <v>54</v>
      </c>
      <c r="AN4" s="102">
        <f ca="1">'BingoCardGenerator.com'!$CZ$3</f>
        <v>66</v>
      </c>
      <c r="AO4" s="95"/>
      <c r="AP4" s="100">
        <f ca="1">'BingoCardGenerator.com'!$DB$3</f>
        <v>1</v>
      </c>
      <c r="AQ4" s="101">
        <f ca="1">'BingoCardGenerator.com'!$DC$3</f>
        <v>26</v>
      </c>
      <c r="AR4" s="101">
        <f ca="1">'BingoCardGenerator.com'!$DD$3</f>
        <v>35</v>
      </c>
      <c r="AS4" s="101">
        <f ca="1">'BingoCardGenerator.com'!$DE$3</f>
        <v>57</v>
      </c>
      <c r="AT4" s="102">
        <f ca="1">'BingoCardGenerator.com'!$DF$3</f>
        <v>72</v>
      </c>
      <c r="AU4" s="95"/>
      <c r="AV4" s="100">
        <f ca="1">'BingoCardGenerator.com'!$DG$3</f>
        <v>2</v>
      </c>
      <c r="AW4" s="101">
        <f ca="1">'BingoCardGenerator.com'!$DH$3</f>
        <v>19</v>
      </c>
      <c r="AX4" s="101">
        <f ca="1">'BingoCardGenerator.com'!$DI$3</f>
        <v>43</v>
      </c>
      <c r="AY4" s="101">
        <f ca="1">'BingoCardGenerator.com'!$DJ$3</f>
        <v>46</v>
      </c>
      <c r="AZ4" s="102">
        <f ca="1">'BingoCardGenerator.com'!$DK$3</f>
        <v>63</v>
      </c>
      <c r="BA4" s="95"/>
      <c r="BB4" s="100">
        <f ca="1">'BingoCardGenerator.com'!$DM$3</f>
        <v>15</v>
      </c>
      <c r="BC4" s="101">
        <f ca="1">'BingoCardGenerator.com'!$DN$3</f>
        <v>19</v>
      </c>
      <c r="BD4" s="101">
        <f ca="1">'BingoCardGenerator.com'!$DO$3</f>
        <v>31</v>
      </c>
      <c r="BE4" s="101">
        <f ca="1">'BingoCardGenerator.com'!$DP$3</f>
        <v>57</v>
      </c>
      <c r="BF4" s="102">
        <f ca="1">'BingoCardGenerator.com'!$DQ$3</f>
        <v>72</v>
      </c>
      <c r="BG4" s="100">
        <f ca="1">'BingoCardGenerator.com'!$FU$3</f>
        <v>14</v>
      </c>
      <c r="BH4" s="101">
        <f ca="1">'BingoCardGenerator.com'!$FV$3</f>
        <v>25</v>
      </c>
      <c r="BI4" s="101">
        <f ca="1">'BingoCardGenerator.com'!$FW$3</f>
        <v>34</v>
      </c>
      <c r="BJ4" s="101">
        <f ca="1">'BingoCardGenerator.com'!$FX$3</f>
        <v>53</v>
      </c>
      <c r="BK4" s="102">
        <f ca="1">'BingoCardGenerator.com'!$FY$3</f>
        <v>75</v>
      </c>
      <c r="BL4" s="95"/>
      <c r="BM4" s="100">
        <f ca="1">'BingoCardGenerator.com'!$GA$3</f>
        <v>2</v>
      </c>
      <c r="BN4" s="101">
        <f ca="1">'BingoCardGenerator.com'!$GB$3</f>
        <v>16</v>
      </c>
      <c r="BO4" s="101">
        <f ca="1">'BingoCardGenerator.com'!$GC$3</f>
        <v>34</v>
      </c>
      <c r="BP4" s="101">
        <f ca="1">'BingoCardGenerator.com'!$GD$3</f>
        <v>55</v>
      </c>
      <c r="BQ4" s="102">
        <f ca="1">'BingoCardGenerator.com'!$GE$3</f>
        <v>67</v>
      </c>
      <c r="BR4" s="95"/>
      <c r="BS4" s="100">
        <f ca="1">'BingoCardGenerator.com'!$GF$3</f>
        <v>4</v>
      </c>
      <c r="BT4" s="101">
        <f ca="1">'BingoCardGenerator.com'!$GG$3</f>
        <v>17</v>
      </c>
      <c r="BU4" s="101">
        <f ca="1">'BingoCardGenerator.com'!$GH$3</f>
        <v>33</v>
      </c>
      <c r="BV4" s="101">
        <f ca="1">'BingoCardGenerator.com'!$GI$3</f>
        <v>60</v>
      </c>
      <c r="BW4" s="102">
        <f ca="1">'BingoCardGenerator.com'!$GJ$3</f>
        <v>69</v>
      </c>
      <c r="BX4" s="95"/>
      <c r="BY4" s="100">
        <f ca="1">'BingoCardGenerator.com'!$GL$3</f>
        <v>14</v>
      </c>
      <c r="BZ4" s="101">
        <f ca="1">'BingoCardGenerator.com'!$GM$3</f>
        <v>26</v>
      </c>
      <c r="CA4" s="101">
        <f ca="1">'BingoCardGenerator.com'!$GN$3</f>
        <v>39</v>
      </c>
      <c r="CB4" s="101">
        <f ca="1">'BingoCardGenerator.com'!$GO$3</f>
        <v>47</v>
      </c>
      <c r="CC4" s="102">
        <f ca="1">'BingoCardGenerator.com'!$GP$3</f>
        <v>69</v>
      </c>
      <c r="CD4" s="95"/>
      <c r="CE4" s="100">
        <f ca="1">'BingoCardGenerator.com'!$GQ$3</f>
        <v>3</v>
      </c>
      <c r="CF4" s="101">
        <f ca="1">'BingoCardGenerator.com'!$GR$3</f>
        <v>20</v>
      </c>
      <c r="CG4" s="101">
        <f ca="1">'BingoCardGenerator.com'!$GS$3</f>
        <v>35</v>
      </c>
      <c r="CH4" s="101">
        <f ca="1">'BingoCardGenerator.com'!$GT$3</f>
        <v>52</v>
      </c>
      <c r="CI4" s="102">
        <f ca="1">'BingoCardGenerator.com'!$GU$3</f>
        <v>62</v>
      </c>
      <c r="CJ4" s="100">
        <f ca="1">'BingoCardGenerator.com'!$IZ$3</f>
        <v>5</v>
      </c>
      <c r="CK4" s="101">
        <f ca="1">'BingoCardGenerator.com'!$JA$3</f>
        <v>26</v>
      </c>
      <c r="CL4" s="101">
        <f ca="1">'BingoCardGenerator.com'!$JB$3</f>
        <v>31</v>
      </c>
      <c r="CM4" s="101">
        <f ca="1">'BingoCardGenerator.com'!$JC$3</f>
        <v>47</v>
      </c>
      <c r="CN4" s="102">
        <f ca="1">'BingoCardGenerator.com'!$JD$3</f>
        <v>61</v>
      </c>
      <c r="CO4" s="95"/>
      <c r="CP4" s="100">
        <f ca="1">'BingoCardGenerator.com'!$JE$3</f>
        <v>7</v>
      </c>
      <c r="CQ4" s="101">
        <f ca="1">'BingoCardGenerator.com'!$JF$3</f>
        <v>17</v>
      </c>
      <c r="CR4" s="101">
        <f ca="1">'BingoCardGenerator.com'!$JG$3</f>
        <v>42</v>
      </c>
      <c r="CS4" s="101">
        <f ca="1">'BingoCardGenerator.com'!$JH$3</f>
        <v>48</v>
      </c>
      <c r="CT4" s="102">
        <f ca="1">'BingoCardGenerator.com'!$JI$3</f>
        <v>69</v>
      </c>
      <c r="CU4" s="95"/>
      <c r="CV4" s="100">
        <f ca="1">'BingoCardGenerator.com'!$JK$3</f>
        <v>7</v>
      </c>
      <c r="CW4" s="101">
        <f ca="1">'BingoCardGenerator.com'!$JL$3</f>
        <v>27</v>
      </c>
      <c r="CX4" s="101">
        <f ca="1">'BingoCardGenerator.com'!$JM$3</f>
        <v>36</v>
      </c>
      <c r="CY4" s="101">
        <f ca="1">'BingoCardGenerator.com'!$JN$3</f>
        <v>48</v>
      </c>
      <c r="CZ4" s="102">
        <f ca="1">'BingoCardGenerator.com'!$JO$3</f>
        <v>67</v>
      </c>
      <c r="DA4" s="95"/>
      <c r="DB4" s="100">
        <f ca="1">'BingoCardGenerator.com'!$JP$3</f>
        <v>14</v>
      </c>
      <c r="DC4" s="101">
        <f ca="1">'BingoCardGenerator.com'!$JQ$3</f>
        <v>27</v>
      </c>
      <c r="DD4" s="101">
        <f ca="1">'BingoCardGenerator.com'!$JR$3</f>
        <v>41</v>
      </c>
      <c r="DE4" s="101">
        <f ca="1">'BingoCardGenerator.com'!$JS$3</f>
        <v>51</v>
      </c>
      <c r="DF4" s="102">
        <f ca="1">'BingoCardGenerator.com'!$JT$3</f>
        <v>69</v>
      </c>
      <c r="DG4" s="95"/>
      <c r="DH4" s="100">
        <f ca="1">'BingoCardGenerator.com'!$JV$3</f>
        <v>6</v>
      </c>
      <c r="DI4" s="101">
        <f ca="1">'BingoCardGenerator.com'!$JW$3</f>
        <v>17</v>
      </c>
      <c r="DJ4" s="101">
        <f ca="1">'BingoCardGenerator.com'!$JX$3</f>
        <v>41</v>
      </c>
      <c r="DK4" s="101">
        <f ca="1">'BingoCardGenerator.com'!$JY$3</f>
        <v>60</v>
      </c>
      <c r="DL4" s="102">
        <f ca="1">'BingoCardGenerator.com'!$JZ$3</f>
        <v>66</v>
      </c>
      <c r="DM4" s="100">
        <f ca="1">'BingoCardGenerator.com'!$MD$3</f>
        <v>11</v>
      </c>
      <c r="DN4" s="101">
        <f ca="1">'BingoCardGenerator.com'!$ME$3</f>
        <v>26</v>
      </c>
      <c r="DO4" s="101">
        <f ca="1">'BingoCardGenerator.com'!$MF$3</f>
        <v>33</v>
      </c>
      <c r="DP4" s="101">
        <f ca="1">'BingoCardGenerator.com'!$MG$3</f>
        <v>51</v>
      </c>
      <c r="DQ4" s="102">
        <f ca="1">'BingoCardGenerator.com'!$MH$3</f>
        <v>63</v>
      </c>
      <c r="DR4" s="95"/>
      <c r="DS4" s="100">
        <f ca="1">'BingoCardGenerator.com'!$MJ$3</f>
        <v>15</v>
      </c>
      <c r="DT4" s="101">
        <f ca="1">'BingoCardGenerator.com'!$MK$3</f>
        <v>20</v>
      </c>
      <c r="DU4" s="101">
        <f ca="1">'BingoCardGenerator.com'!$ML$3</f>
        <v>42</v>
      </c>
      <c r="DV4" s="101">
        <f ca="1">'BingoCardGenerator.com'!$MM$3</f>
        <v>49</v>
      </c>
      <c r="DW4" s="102">
        <f ca="1">'BingoCardGenerator.com'!$MN$3</f>
        <v>72</v>
      </c>
      <c r="DX4" s="95"/>
      <c r="DY4" s="100">
        <f ca="1">'BingoCardGenerator.com'!$MO$3</f>
        <v>6</v>
      </c>
      <c r="DZ4" s="101">
        <f ca="1">'BingoCardGenerator.com'!$MP$3</f>
        <v>21</v>
      </c>
      <c r="EA4" s="101">
        <f ca="1">'BingoCardGenerator.com'!$MQ$3</f>
        <v>37</v>
      </c>
      <c r="EB4" s="101">
        <f ca="1">'BingoCardGenerator.com'!$MR$3</f>
        <v>46</v>
      </c>
      <c r="EC4" s="102">
        <f ca="1">'BingoCardGenerator.com'!$MS$3</f>
        <v>75</v>
      </c>
      <c r="ED4" s="95"/>
      <c r="EE4" s="100">
        <f ca="1">'BingoCardGenerator.com'!$MU$3</f>
        <v>5</v>
      </c>
      <c r="EF4" s="101">
        <f ca="1">'BingoCardGenerator.com'!$MV$3</f>
        <v>19</v>
      </c>
      <c r="EG4" s="101">
        <f ca="1">'BingoCardGenerator.com'!$MW$3</f>
        <v>35</v>
      </c>
      <c r="EH4" s="101">
        <f ca="1">'BingoCardGenerator.com'!$MX$3</f>
        <v>47</v>
      </c>
      <c r="EI4" s="102">
        <f ca="1">'BingoCardGenerator.com'!$MY$3</f>
        <v>68</v>
      </c>
      <c r="EJ4" s="95"/>
      <c r="EK4" s="100">
        <f ca="1">'BingoCardGenerator.com'!$MZ$3</f>
        <v>7</v>
      </c>
      <c r="EL4" s="101">
        <f ca="1">'BingoCardGenerator.com'!$NA$3</f>
        <v>16</v>
      </c>
      <c r="EM4" s="101">
        <f ca="1">'BingoCardGenerator.com'!$NB$3</f>
        <v>43</v>
      </c>
      <c r="EN4" s="101">
        <f ca="1">'BingoCardGenerator.com'!$NC$3</f>
        <v>59</v>
      </c>
      <c r="EO4" s="102">
        <f ca="1">'BingoCardGenerator.com'!$ND$3</f>
        <v>62</v>
      </c>
      <c r="EP4" s="100">
        <f ca="1">'BingoCardGenerator.com'!$PI$3</f>
        <v>15</v>
      </c>
      <c r="EQ4" s="101">
        <f ca="1">'BingoCardGenerator.com'!$PJ$3</f>
        <v>16</v>
      </c>
      <c r="ER4" s="101">
        <f ca="1">'BingoCardGenerator.com'!$PK$3</f>
        <v>31</v>
      </c>
      <c r="ES4" s="101">
        <f ca="1">'BingoCardGenerator.com'!$PL$3</f>
        <v>54</v>
      </c>
      <c r="ET4" s="102">
        <f ca="1">'BingoCardGenerator.com'!$PM$3</f>
        <v>75</v>
      </c>
      <c r="EU4" s="95"/>
      <c r="EV4" s="100">
        <f ca="1">'BingoCardGenerator.com'!$PN$3</f>
        <v>10</v>
      </c>
      <c r="EW4" s="101">
        <f ca="1">'BingoCardGenerator.com'!$PO$3</f>
        <v>22</v>
      </c>
      <c r="EX4" s="101">
        <f ca="1">'BingoCardGenerator.com'!$PP$3</f>
        <v>32</v>
      </c>
      <c r="EY4" s="101">
        <f ca="1">'BingoCardGenerator.com'!$PQ$3</f>
        <v>50</v>
      </c>
      <c r="EZ4" s="102">
        <f ca="1">'BingoCardGenerator.com'!$PR$3</f>
        <v>71</v>
      </c>
      <c r="FA4" s="95"/>
      <c r="FB4" s="100">
        <f ca="1">'BingoCardGenerator.com'!$PT$3</f>
        <v>9</v>
      </c>
      <c r="FC4" s="101">
        <f ca="1">'BingoCardGenerator.com'!$PU$3</f>
        <v>20</v>
      </c>
      <c r="FD4" s="101">
        <f ca="1">'BingoCardGenerator.com'!$PV$3</f>
        <v>39</v>
      </c>
      <c r="FE4" s="101">
        <f ca="1">'BingoCardGenerator.com'!$PW$3</f>
        <v>54</v>
      </c>
      <c r="FF4" s="102">
        <f ca="1">'BingoCardGenerator.com'!$PX$3</f>
        <v>64</v>
      </c>
      <c r="FG4" s="95"/>
      <c r="FH4" s="100">
        <f ca="1">'BingoCardGenerator.com'!$PY$3</f>
        <v>9</v>
      </c>
      <c r="FI4" s="101">
        <f ca="1">'BingoCardGenerator.com'!$PZ$3</f>
        <v>21</v>
      </c>
      <c r="FJ4" s="101">
        <f ca="1">'BingoCardGenerator.com'!$QA$3</f>
        <v>32</v>
      </c>
      <c r="FK4" s="101">
        <f ca="1">'BingoCardGenerator.com'!$QB$3</f>
        <v>46</v>
      </c>
      <c r="FL4" s="102">
        <f ca="1">'BingoCardGenerator.com'!$QC$3</f>
        <v>64</v>
      </c>
      <c r="FM4" s="95"/>
      <c r="FN4" s="100">
        <f ca="1">'BingoCardGenerator.com'!$QE$3</f>
        <v>6</v>
      </c>
      <c r="FO4" s="101">
        <f ca="1">'BingoCardGenerator.com'!$QF$3</f>
        <v>17</v>
      </c>
      <c r="FP4" s="101">
        <f ca="1">'BingoCardGenerator.com'!$QG$3</f>
        <v>33</v>
      </c>
      <c r="FQ4" s="101">
        <f ca="1">'BingoCardGenerator.com'!$QH$3</f>
        <v>59</v>
      </c>
      <c r="FR4" s="102">
        <f ca="1">'BingoCardGenerator.com'!$QI$3</f>
        <v>73</v>
      </c>
    </row>
    <row r="5" spans="1:174" s="99" customFormat="1" ht="26" customHeight="1">
      <c r="A5" s="100">
        <f ca="1">'BingoCardGenerator.com'!$L$4</f>
        <v>3</v>
      </c>
      <c r="B5" s="101">
        <f ca="1">'BingoCardGenerator.com'!$M$4</f>
        <v>19</v>
      </c>
      <c r="C5" s="90" t="str">
        <f>Instructions!$F$12</f>
        <v>FREE</v>
      </c>
      <c r="D5" s="101">
        <f ca="1">'BingoCardGenerator.com'!$O$4</f>
        <v>55</v>
      </c>
      <c r="E5" s="102">
        <f ca="1">'BingoCardGenerator.com'!$P$4</f>
        <v>67</v>
      </c>
      <c r="F5" s="95"/>
      <c r="G5" s="100">
        <f ca="1">'BingoCardGenerator.com'!$R$4</f>
        <v>12</v>
      </c>
      <c r="H5" s="101">
        <f ca="1">'BingoCardGenerator.com'!$S$4</f>
        <v>18</v>
      </c>
      <c r="I5" s="90" t="str">
        <f>Instructions!$F$12</f>
        <v>FREE</v>
      </c>
      <c r="J5" s="101">
        <f ca="1">'BingoCardGenerator.com'!$U$4</f>
        <v>46</v>
      </c>
      <c r="K5" s="102">
        <f ca="1">'BingoCardGenerator.com'!$V$4</f>
        <v>75</v>
      </c>
      <c r="L5" s="95"/>
      <c r="M5" s="100">
        <f ca="1">'BingoCardGenerator.com'!$W$4</f>
        <v>14</v>
      </c>
      <c r="N5" s="101">
        <f ca="1">'BingoCardGenerator.com'!$X$4</f>
        <v>17</v>
      </c>
      <c r="O5" s="90" t="str">
        <f>Instructions!$F$12</f>
        <v>FREE</v>
      </c>
      <c r="P5" s="101">
        <f ca="1">'BingoCardGenerator.com'!$Z$4</f>
        <v>58</v>
      </c>
      <c r="Q5" s="102">
        <f ca="1">'BingoCardGenerator.com'!$AA$4</f>
        <v>68</v>
      </c>
      <c r="R5" s="95"/>
      <c r="S5" s="100">
        <f ca="1">'BingoCardGenerator.com'!$AC$4</f>
        <v>4</v>
      </c>
      <c r="T5" s="101">
        <f ca="1">'BingoCardGenerator.com'!$AD$4</f>
        <v>23</v>
      </c>
      <c r="U5" s="90" t="str">
        <f>Instructions!$F$12</f>
        <v>FREE</v>
      </c>
      <c r="V5" s="101">
        <f ca="1">'BingoCardGenerator.com'!$AF$4</f>
        <v>56</v>
      </c>
      <c r="W5" s="102">
        <f ca="1">'BingoCardGenerator.com'!$AG$4</f>
        <v>66</v>
      </c>
      <c r="X5" s="95"/>
      <c r="Y5" s="100">
        <f ca="1">'BingoCardGenerator.com'!$AH$4</f>
        <v>4</v>
      </c>
      <c r="Z5" s="101">
        <f ca="1">'BingoCardGenerator.com'!$AI$4</f>
        <v>16</v>
      </c>
      <c r="AA5" s="90" t="str">
        <f>Instructions!$F$12</f>
        <v>FREE</v>
      </c>
      <c r="AB5" s="101">
        <f ca="1">'BingoCardGenerator.com'!$AK$4</f>
        <v>51</v>
      </c>
      <c r="AC5" s="102">
        <f ca="1">'BingoCardGenerator.com'!$AL$4</f>
        <v>64</v>
      </c>
      <c r="AD5" s="100">
        <f ca="1">'BingoCardGenerator.com'!$CQ$4</f>
        <v>13</v>
      </c>
      <c r="AE5" s="101">
        <f ca="1">'BingoCardGenerator.com'!$CR$4</f>
        <v>30</v>
      </c>
      <c r="AF5" s="90" t="str">
        <f>Instructions!$F$12</f>
        <v>FREE</v>
      </c>
      <c r="AG5" s="101">
        <f ca="1">'BingoCardGenerator.com'!$CT$4</f>
        <v>59</v>
      </c>
      <c r="AH5" s="102">
        <f ca="1">'BingoCardGenerator.com'!$CU$4</f>
        <v>73</v>
      </c>
      <c r="AI5" s="95"/>
      <c r="AJ5" s="100">
        <f ca="1">'BingoCardGenerator.com'!$CV$4</f>
        <v>2</v>
      </c>
      <c r="AK5" s="101">
        <f ca="1">'BingoCardGenerator.com'!$CW$4</f>
        <v>20</v>
      </c>
      <c r="AL5" s="90" t="str">
        <f>Instructions!$F$12</f>
        <v>FREE</v>
      </c>
      <c r="AM5" s="101">
        <f ca="1">'BingoCardGenerator.com'!$CY$4</f>
        <v>53</v>
      </c>
      <c r="AN5" s="102">
        <f ca="1">'BingoCardGenerator.com'!$CZ$4</f>
        <v>72</v>
      </c>
      <c r="AO5" s="95"/>
      <c r="AP5" s="100">
        <f ca="1">'BingoCardGenerator.com'!$DB$4</f>
        <v>2</v>
      </c>
      <c r="AQ5" s="101">
        <f ca="1">'BingoCardGenerator.com'!$DC$4</f>
        <v>29</v>
      </c>
      <c r="AR5" s="90" t="str">
        <f>Instructions!$F$12</f>
        <v>FREE</v>
      </c>
      <c r="AS5" s="101">
        <f ca="1">'BingoCardGenerator.com'!$DE$4</f>
        <v>56</v>
      </c>
      <c r="AT5" s="102">
        <f ca="1">'BingoCardGenerator.com'!$DF$4</f>
        <v>68</v>
      </c>
      <c r="AU5" s="95"/>
      <c r="AV5" s="100">
        <f ca="1">'BingoCardGenerator.com'!$DG$4</f>
        <v>12</v>
      </c>
      <c r="AW5" s="101">
        <f ca="1">'BingoCardGenerator.com'!$DH$4</f>
        <v>27</v>
      </c>
      <c r="AX5" s="90" t="str">
        <f>Instructions!$F$12</f>
        <v>FREE</v>
      </c>
      <c r="AY5" s="101">
        <f ca="1">'BingoCardGenerator.com'!$DJ$4</f>
        <v>50</v>
      </c>
      <c r="AZ5" s="102">
        <f ca="1">'BingoCardGenerator.com'!$DK$4</f>
        <v>61</v>
      </c>
      <c r="BA5" s="95"/>
      <c r="BB5" s="100">
        <f ca="1">'BingoCardGenerator.com'!$DM$4</f>
        <v>13</v>
      </c>
      <c r="BC5" s="101">
        <f ca="1">'BingoCardGenerator.com'!$DN$4</f>
        <v>17</v>
      </c>
      <c r="BD5" s="90" t="str">
        <f>Instructions!$F$12</f>
        <v>FREE</v>
      </c>
      <c r="BE5" s="101">
        <f ca="1">'BingoCardGenerator.com'!$DP$4</f>
        <v>59</v>
      </c>
      <c r="BF5" s="102">
        <f ca="1">'BingoCardGenerator.com'!$DQ$4</f>
        <v>75</v>
      </c>
      <c r="BG5" s="100">
        <f ca="1">'BingoCardGenerator.com'!$FU$4</f>
        <v>11</v>
      </c>
      <c r="BH5" s="101">
        <f ca="1">'BingoCardGenerator.com'!$FV$4</f>
        <v>28</v>
      </c>
      <c r="BI5" s="90" t="str">
        <f>Instructions!$F$12</f>
        <v>FREE</v>
      </c>
      <c r="BJ5" s="101">
        <f ca="1">'BingoCardGenerator.com'!$FX$4</f>
        <v>47</v>
      </c>
      <c r="BK5" s="102">
        <f ca="1">'BingoCardGenerator.com'!$FY$4</f>
        <v>66</v>
      </c>
      <c r="BL5" s="95"/>
      <c r="BM5" s="100">
        <f ca="1">'BingoCardGenerator.com'!$GA$4</f>
        <v>15</v>
      </c>
      <c r="BN5" s="101">
        <f ca="1">'BingoCardGenerator.com'!$GB$4</f>
        <v>27</v>
      </c>
      <c r="BO5" s="90" t="str">
        <f>Instructions!$F$12</f>
        <v>FREE</v>
      </c>
      <c r="BP5" s="101">
        <f ca="1">'BingoCardGenerator.com'!$GD$4</f>
        <v>59</v>
      </c>
      <c r="BQ5" s="102">
        <f ca="1">'BingoCardGenerator.com'!$GE$4</f>
        <v>61</v>
      </c>
      <c r="BR5" s="95"/>
      <c r="BS5" s="100">
        <f ca="1">'BingoCardGenerator.com'!$GF$4</f>
        <v>11</v>
      </c>
      <c r="BT5" s="101">
        <f ca="1">'BingoCardGenerator.com'!$GG$4</f>
        <v>19</v>
      </c>
      <c r="BU5" s="90" t="str">
        <f>Instructions!$F$12</f>
        <v>FREE</v>
      </c>
      <c r="BV5" s="101">
        <f ca="1">'BingoCardGenerator.com'!$GI$4</f>
        <v>56</v>
      </c>
      <c r="BW5" s="102">
        <f ca="1">'BingoCardGenerator.com'!$GJ$4</f>
        <v>64</v>
      </c>
      <c r="BX5" s="95"/>
      <c r="BY5" s="100">
        <f ca="1">'BingoCardGenerator.com'!$GL$4</f>
        <v>1</v>
      </c>
      <c r="BZ5" s="101">
        <f ca="1">'BingoCardGenerator.com'!$GM$4</f>
        <v>21</v>
      </c>
      <c r="CA5" s="90" t="str">
        <f>Instructions!$F$12</f>
        <v>FREE</v>
      </c>
      <c r="CB5" s="101">
        <f ca="1">'BingoCardGenerator.com'!$GO$4</f>
        <v>56</v>
      </c>
      <c r="CC5" s="102">
        <f ca="1">'BingoCardGenerator.com'!$GP$4</f>
        <v>73</v>
      </c>
      <c r="CD5" s="95"/>
      <c r="CE5" s="100">
        <f ca="1">'BingoCardGenerator.com'!$GQ$4</f>
        <v>10</v>
      </c>
      <c r="CF5" s="101">
        <f ca="1">'BingoCardGenerator.com'!$GR$4</f>
        <v>26</v>
      </c>
      <c r="CG5" s="90" t="str">
        <f>Instructions!$F$12</f>
        <v>FREE</v>
      </c>
      <c r="CH5" s="101">
        <f ca="1">'BingoCardGenerator.com'!$GT$4</f>
        <v>50</v>
      </c>
      <c r="CI5" s="102">
        <f ca="1">'BingoCardGenerator.com'!$GU$4</f>
        <v>74</v>
      </c>
      <c r="CJ5" s="100">
        <f ca="1">'BingoCardGenerator.com'!$IZ$4</f>
        <v>10</v>
      </c>
      <c r="CK5" s="101">
        <f ca="1">'BingoCardGenerator.com'!$JA$4</f>
        <v>16</v>
      </c>
      <c r="CL5" s="90" t="str">
        <f>Instructions!$F$12</f>
        <v>FREE</v>
      </c>
      <c r="CM5" s="101">
        <f ca="1">'BingoCardGenerator.com'!$JC$4</f>
        <v>56</v>
      </c>
      <c r="CN5" s="102">
        <f ca="1">'BingoCardGenerator.com'!$JD$4</f>
        <v>65</v>
      </c>
      <c r="CO5" s="95"/>
      <c r="CP5" s="100">
        <f ca="1">'BingoCardGenerator.com'!$JE$4</f>
        <v>12</v>
      </c>
      <c r="CQ5" s="101">
        <f ca="1">'BingoCardGenerator.com'!$JF$4</f>
        <v>29</v>
      </c>
      <c r="CR5" s="90" t="str">
        <f>Instructions!$F$12</f>
        <v>FREE</v>
      </c>
      <c r="CS5" s="101">
        <f ca="1">'BingoCardGenerator.com'!$JH$4</f>
        <v>47</v>
      </c>
      <c r="CT5" s="102">
        <f ca="1">'BingoCardGenerator.com'!$JI$4</f>
        <v>74</v>
      </c>
      <c r="CU5" s="95"/>
      <c r="CV5" s="100">
        <f ca="1">'BingoCardGenerator.com'!$JK$4</f>
        <v>10</v>
      </c>
      <c r="CW5" s="101">
        <f ca="1">'BingoCardGenerator.com'!$JL$4</f>
        <v>26</v>
      </c>
      <c r="CX5" s="90" t="str">
        <f>Instructions!$F$12</f>
        <v>FREE</v>
      </c>
      <c r="CY5" s="101">
        <f ca="1">'BingoCardGenerator.com'!$JN$4</f>
        <v>57</v>
      </c>
      <c r="CZ5" s="102">
        <f ca="1">'BingoCardGenerator.com'!$JO$4</f>
        <v>63</v>
      </c>
      <c r="DA5" s="95"/>
      <c r="DB5" s="100">
        <f ca="1">'BingoCardGenerator.com'!$JP$4</f>
        <v>15</v>
      </c>
      <c r="DC5" s="101">
        <f ca="1">'BingoCardGenerator.com'!$JQ$4</f>
        <v>20</v>
      </c>
      <c r="DD5" s="90" t="str">
        <f>Instructions!$F$12</f>
        <v>FREE</v>
      </c>
      <c r="DE5" s="101">
        <f ca="1">'BingoCardGenerator.com'!$JS$4</f>
        <v>54</v>
      </c>
      <c r="DF5" s="102">
        <f ca="1">'BingoCardGenerator.com'!$JT$4</f>
        <v>70</v>
      </c>
      <c r="DG5" s="95"/>
      <c r="DH5" s="100">
        <f ca="1">'BingoCardGenerator.com'!$JV$4</f>
        <v>7</v>
      </c>
      <c r="DI5" s="101">
        <f ca="1">'BingoCardGenerator.com'!$JW$4</f>
        <v>21</v>
      </c>
      <c r="DJ5" s="90" t="str">
        <f>Instructions!$F$12</f>
        <v>FREE</v>
      </c>
      <c r="DK5" s="101">
        <f ca="1">'BingoCardGenerator.com'!$JY$4</f>
        <v>56</v>
      </c>
      <c r="DL5" s="102">
        <f ca="1">'BingoCardGenerator.com'!$JZ$4</f>
        <v>62</v>
      </c>
      <c r="DM5" s="100">
        <f ca="1">'BingoCardGenerator.com'!$MD$4</f>
        <v>10</v>
      </c>
      <c r="DN5" s="101">
        <f ca="1">'BingoCardGenerator.com'!$ME$4</f>
        <v>19</v>
      </c>
      <c r="DO5" s="90" t="str">
        <f>Instructions!$F$12</f>
        <v>FREE</v>
      </c>
      <c r="DP5" s="101">
        <f ca="1">'BingoCardGenerator.com'!$MG$4</f>
        <v>50</v>
      </c>
      <c r="DQ5" s="102">
        <f ca="1">'BingoCardGenerator.com'!$MH$4</f>
        <v>68</v>
      </c>
      <c r="DR5" s="95"/>
      <c r="DS5" s="100">
        <f ca="1">'BingoCardGenerator.com'!$MJ$4</f>
        <v>1</v>
      </c>
      <c r="DT5" s="101">
        <f ca="1">'BingoCardGenerator.com'!$MK$4</f>
        <v>22</v>
      </c>
      <c r="DU5" s="90" t="str">
        <f>Instructions!$F$12</f>
        <v>FREE</v>
      </c>
      <c r="DV5" s="101">
        <f ca="1">'BingoCardGenerator.com'!$MM$4</f>
        <v>54</v>
      </c>
      <c r="DW5" s="102">
        <f ca="1">'BingoCardGenerator.com'!$MN$4</f>
        <v>73</v>
      </c>
      <c r="DX5" s="95"/>
      <c r="DY5" s="100">
        <f ca="1">'BingoCardGenerator.com'!$MO$4</f>
        <v>8</v>
      </c>
      <c r="DZ5" s="101">
        <f ca="1">'BingoCardGenerator.com'!$MP$4</f>
        <v>18</v>
      </c>
      <c r="EA5" s="90" t="str">
        <f>Instructions!$F$12</f>
        <v>FREE</v>
      </c>
      <c r="EB5" s="101">
        <f ca="1">'BingoCardGenerator.com'!$MR$4</f>
        <v>48</v>
      </c>
      <c r="EC5" s="102">
        <f ca="1">'BingoCardGenerator.com'!$MS$4</f>
        <v>72</v>
      </c>
      <c r="ED5" s="95"/>
      <c r="EE5" s="100">
        <f ca="1">'BingoCardGenerator.com'!$MU$4</f>
        <v>14</v>
      </c>
      <c r="EF5" s="101">
        <f ca="1">'BingoCardGenerator.com'!$MV$4</f>
        <v>30</v>
      </c>
      <c r="EG5" s="90" t="str">
        <f>Instructions!$F$12</f>
        <v>FREE</v>
      </c>
      <c r="EH5" s="101">
        <f ca="1">'BingoCardGenerator.com'!$MX$4</f>
        <v>56</v>
      </c>
      <c r="EI5" s="102">
        <f ca="1">'BingoCardGenerator.com'!$MY$4</f>
        <v>72</v>
      </c>
      <c r="EJ5" s="95"/>
      <c r="EK5" s="100">
        <f ca="1">'BingoCardGenerator.com'!$MZ$4</f>
        <v>10</v>
      </c>
      <c r="EL5" s="101">
        <f ca="1">'BingoCardGenerator.com'!$NA$4</f>
        <v>17</v>
      </c>
      <c r="EM5" s="90" t="str">
        <f>Instructions!$F$12</f>
        <v>FREE</v>
      </c>
      <c r="EN5" s="101">
        <f ca="1">'BingoCardGenerator.com'!$NC$4</f>
        <v>53</v>
      </c>
      <c r="EO5" s="102">
        <f ca="1">'BingoCardGenerator.com'!$ND$4</f>
        <v>61</v>
      </c>
      <c r="EP5" s="100">
        <f ca="1">'BingoCardGenerator.com'!$PI$4</f>
        <v>12</v>
      </c>
      <c r="EQ5" s="101">
        <f ca="1">'BingoCardGenerator.com'!$PJ$4</f>
        <v>20</v>
      </c>
      <c r="ER5" s="128" t="str">
        <f>Instructions!$F$12</f>
        <v>FREE</v>
      </c>
      <c r="ES5" s="101">
        <f ca="1">'BingoCardGenerator.com'!$PL$4</f>
        <v>53</v>
      </c>
      <c r="ET5" s="102">
        <f ca="1">'BingoCardGenerator.com'!$PM$4</f>
        <v>65</v>
      </c>
      <c r="EU5" s="95"/>
      <c r="EV5" s="100">
        <f ca="1">'BingoCardGenerator.com'!$PN$4</f>
        <v>13</v>
      </c>
      <c r="EW5" s="101">
        <f ca="1">'BingoCardGenerator.com'!$PO$4</f>
        <v>28</v>
      </c>
      <c r="EX5" s="128" t="str">
        <f>Instructions!$F$12</f>
        <v>FREE</v>
      </c>
      <c r="EY5" s="101">
        <f ca="1">'BingoCardGenerator.com'!$PQ$4</f>
        <v>60</v>
      </c>
      <c r="EZ5" s="102">
        <f ca="1">'BingoCardGenerator.com'!$PR$4</f>
        <v>64</v>
      </c>
      <c r="FA5" s="95"/>
      <c r="FB5" s="100">
        <f ca="1">'BingoCardGenerator.com'!$PT$4</f>
        <v>14</v>
      </c>
      <c r="FC5" s="101">
        <f ca="1">'BingoCardGenerator.com'!$PU$4</f>
        <v>29</v>
      </c>
      <c r="FD5" s="128" t="str">
        <f>Instructions!$F$12</f>
        <v>FREE</v>
      </c>
      <c r="FE5" s="101">
        <f ca="1">'BingoCardGenerator.com'!$PW$4</f>
        <v>59</v>
      </c>
      <c r="FF5" s="102">
        <f ca="1">'BingoCardGenerator.com'!$PX$4</f>
        <v>62</v>
      </c>
      <c r="FG5" s="95"/>
      <c r="FH5" s="100">
        <f ca="1">'BingoCardGenerator.com'!$PY$4</f>
        <v>6</v>
      </c>
      <c r="FI5" s="101">
        <f ca="1">'BingoCardGenerator.com'!$PZ$4</f>
        <v>23</v>
      </c>
      <c r="FJ5" s="128" t="str">
        <f>Instructions!$F$12</f>
        <v>FREE</v>
      </c>
      <c r="FK5" s="101">
        <f ca="1">'BingoCardGenerator.com'!$QB$4</f>
        <v>53</v>
      </c>
      <c r="FL5" s="102">
        <f ca="1">'BingoCardGenerator.com'!$QC$4</f>
        <v>75</v>
      </c>
      <c r="FM5" s="95"/>
      <c r="FN5" s="100">
        <f ca="1">'BingoCardGenerator.com'!$QE$4</f>
        <v>2</v>
      </c>
      <c r="FO5" s="101">
        <f ca="1">'BingoCardGenerator.com'!$QF$4</f>
        <v>28</v>
      </c>
      <c r="FP5" s="128" t="str">
        <f>Instructions!$F$12</f>
        <v>FREE</v>
      </c>
      <c r="FQ5" s="101">
        <f ca="1">'BingoCardGenerator.com'!$QH$4</f>
        <v>47</v>
      </c>
      <c r="FR5" s="102">
        <f ca="1">'BingoCardGenerator.com'!$QI$4</f>
        <v>68</v>
      </c>
    </row>
    <row r="6" spans="1:174" s="99" customFormat="1" ht="26" customHeight="1">
      <c r="A6" s="100">
        <f ca="1">'BingoCardGenerator.com'!$L$5</f>
        <v>13</v>
      </c>
      <c r="B6" s="101">
        <f ca="1">'BingoCardGenerator.com'!$M$5</f>
        <v>18</v>
      </c>
      <c r="C6" s="101">
        <f ca="1">'BingoCardGenerator.com'!$N$5</f>
        <v>37</v>
      </c>
      <c r="D6" s="101">
        <f ca="1">'BingoCardGenerator.com'!$O$5</f>
        <v>58</v>
      </c>
      <c r="E6" s="102">
        <f ca="1">'BingoCardGenerator.com'!$P$5</f>
        <v>74</v>
      </c>
      <c r="F6" s="95"/>
      <c r="G6" s="100">
        <f ca="1">'BingoCardGenerator.com'!$R$5</f>
        <v>6</v>
      </c>
      <c r="H6" s="101">
        <f ca="1">'BingoCardGenerator.com'!$S$5</f>
        <v>22</v>
      </c>
      <c r="I6" s="101">
        <f ca="1">'BingoCardGenerator.com'!$T$5</f>
        <v>40</v>
      </c>
      <c r="J6" s="101">
        <f ca="1">'BingoCardGenerator.com'!$U$5</f>
        <v>56</v>
      </c>
      <c r="K6" s="102">
        <f ca="1">'BingoCardGenerator.com'!$V$5</f>
        <v>73</v>
      </c>
      <c r="L6" s="95"/>
      <c r="M6" s="100">
        <f ca="1">'BingoCardGenerator.com'!$W$5</f>
        <v>7</v>
      </c>
      <c r="N6" s="101">
        <f ca="1">'BingoCardGenerator.com'!$X$5</f>
        <v>19</v>
      </c>
      <c r="O6" s="101">
        <f ca="1">'BingoCardGenerator.com'!$Y$5</f>
        <v>38</v>
      </c>
      <c r="P6" s="101">
        <f ca="1">'BingoCardGenerator.com'!$Z$5</f>
        <v>48</v>
      </c>
      <c r="Q6" s="102">
        <f ca="1">'BingoCardGenerator.com'!$AA$5</f>
        <v>67</v>
      </c>
      <c r="R6" s="95"/>
      <c r="S6" s="100">
        <f ca="1">'BingoCardGenerator.com'!$AC$5</f>
        <v>10</v>
      </c>
      <c r="T6" s="101">
        <f ca="1">'BingoCardGenerator.com'!$AD$5</f>
        <v>26</v>
      </c>
      <c r="U6" s="101">
        <f ca="1">'BingoCardGenerator.com'!$AE$5</f>
        <v>41</v>
      </c>
      <c r="V6" s="101">
        <f ca="1">'BingoCardGenerator.com'!$AF$5</f>
        <v>51</v>
      </c>
      <c r="W6" s="102">
        <f ca="1">'BingoCardGenerator.com'!$AG$5</f>
        <v>68</v>
      </c>
      <c r="X6" s="95"/>
      <c r="Y6" s="100">
        <f ca="1">'BingoCardGenerator.com'!$AH$5</f>
        <v>2</v>
      </c>
      <c r="Z6" s="101">
        <f ca="1">'BingoCardGenerator.com'!$AI$5</f>
        <v>20</v>
      </c>
      <c r="AA6" s="101">
        <f ca="1">'BingoCardGenerator.com'!$AJ$5</f>
        <v>32</v>
      </c>
      <c r="AB6" s="101">
        <f ca="1">'BingoCardGenerator.com'!$AK$5</f>
        <v>52</v>
      </c>
      <c r="AC6" s="102">
        <f ca="1">'BingoCardGenerator.com'!$AL$5</f>
        <v>70</v>
      </c>
      <c r="AD6" s="100">
        <f ca="1">'BingoCardGenerator.com'!$CQ$5</f>
        <v>15</v>
      </c>
      <c r="AE6" s="101">
        <f ca="1">'BingoCardGenerator.com'!$CR$5</f>
        <v>28</v>
      </c>
      <c r="AF6" s="101">
        <f ca="1">'BingoCardGenerator.com'!$CS$5</f>
        <v>34</v>
      </c>
      <c r="AG6" s="101">
        <f ca="1">'BingoCardGenerator.com'!$CT$5</f>
        <v>54</v>
      </c>
      <c r="AH6" s="102">
        <f ca="1">'BingoCardGenerator.com'!$CU$5</f>
        <v>65</v>
      </c>
      <c r="AI6" s="95"/>
      <c r="AJ6" s="100">
        <f ca="1">'BingoCardGenerator.com'!$CV$5</f>
        <v>3</v>
      </c>
      <c r="AK6" s="101">
        <f ca="1">'BingoCardGenerator.com'!$CW$5</f>
        <v>29</v>
      </c>
      <c r="AL6" s="101">
        <f ca="1">'BingoCardGenerator.com'!$CX$5</f>
        <v>45</v>
      </c>
      <c r="AM6" s="101">
        <f ca="1">'BingoCardGenerator.com'!$CY$5</f>
        <v>58</v>
      </c>
      <c r="AN6" s="102">
        <f ca="1">'BingoCardGenerator.com'!$CZ$5</f>
        <v>70</v>
      </c>
      <c r="AO6" s="95"/>
      <c r="AP6" s="100">
        <f ca="1">'BingoCardGenerator.com'!$DB$5</f>
        <v>10</v>
      </c>
      <c r="AQ6" s="101">
        <f ca="1">'BingoCardGenerator.com'!$DC$5</f>
        <v>24</v>
      </c>
      <c r="AR6" s="101">
        <f ca="1">'BingoCardGenerator.com'!$DD$5</f>
        <v>38</v>
      </c>
      <c r="AS6" s="101">
        <f ca="1">'BingoCardGenerator.com'!$DE$5</f>
        <v>60</v>
      </c>
      <c r="AT6" s="102">
        <f ca="1">'BingoCardGenerator.com'!$DF$5</f>
        <v>64</v>
      </c>
      <c r="AU6" s="95"/>
      <c r="AV6" s="100">
        <f ca="1">'BingoCardGenerator.com'!$DG$5</f>
        <v>13</v>
      </c>
      <c r="AW6" s="101">
        <f ca="1">'BingoCardGenerator.com'!$DH$5</f>
        <v>26</v>
      </c>
      <c r="AX6" s="101">
        <f ca="1">'BingoCardGenerator.com'!$DI$5</f>
        <v>42</v>
      </c>
      <c r="AY6" s="101">
        <f ca="1">'BingoCardGenerator.com'!$DJ$5</f>
        <v>49</v>
      </c>
      <c r="AZ6" s="102">
        <f ca="1">'BingoCardGenerator.com'!$DK$5</f>
        <v>75</v>
      </c>
      <c r="BA6" s="95"/>
      <c r="BB6" s="100">
        <f ca="1">'BingoCardGenerator.com'!$DM$5</f>
        <v>7</v>
      </c>
      <c r="BC6" s="101">
        <f ca="1">'BingoCardGenerator.com'!$DN$5</f>
        <v>20</v>
      </c>
      <c r="BD6" s="101">
        <f ca="1">'BingoCardGenerator.com'!$DO$5</f>
        <v>38</v>
      </c>
      <c r="BE6" s="101">
        <f ca="1">'BingoCardGenerator.com'!$DP$5</f>
        <v>56</v>
      </c>
      <c r="BF6" s="102">
        <f ca="1">'BingoCardGenerator.com'!$DQ$5</f>
        <v>68</v>
      </c>
      <c r="BG6" s="100">
        <f ca="1">'BingoCardGenerator.com'!$FU$5</f>
        <v>4</v>
      </c>
      <c r="BH6" s="101">
        <f ca="1">'BingoCardGenerator.com'!$FV$5</f>
        <v>21</v>
      </c>
      <c r="BI6" s="101">
        <f ca="1">'BingoCardGenerator.com'!$FW$5</f>
        <v>39</v>
      </c>
      <c r="BJ6" s="101">
        <f ca="1">'BingoCardGenerator.com'!$FX$5</f>
        <v>56</v>
      </c>
      <c r="BK6" s="102">
        <f ca="1">'BingoCardGenerator.com'!$FY$5</f>
        <v>63</v>
      </c>
      <c r="BL6" s="95"/>
      <c r="BM6" s="100">
        <f ca="1">'BingoCardGenerator.com'!$GA$5</f>
        <v>3</v>
      </c>
      <c r="BN6" s="101">
        <f ca="1">'BingoCardGenerator.com'!$GB$5</f>
        <v>24</v>
      </c>
      <c r="BO6" s="101">
        <f ca="1">'BingoCardGenerator.com'!$GC$5</f>
        <v>32</v>
      </c>
      <c r="BP6" s="101">
        <f ca="1">'BingoCardGenerator.com'!$GD$5</f>
        <v>54</v>
      </c>
      <c r="BQ6" s="102">
        <f ca="1">'BingoCardGenerator.com'!$GE$5</f>
        <v>71</v>
      </c>
      <c r="BR6" s="95"/>
      <c r="BS6" s="100">
        <f ca="1">'BingoCardGenerator.com'!$GF$5</f>
        <v>8</v>
      </c>
      <c r="BT6" s="101">
        <f ca="1">'BingoCardGenerator.com'!$GG$5</f>
        <v>23</v>
      </c>
      <c r="BU6" s="101">
        <f ca="1">'BingoCardGenerator.com'!$GH$5</f>
        <v>44</v>
      </c>
      <c r="BV6" s="101">
        <f ca="1">'BingoCardGenerator.com'!$GI$5</f>
        <v>49</v>
      </c>
      <c r="BW6" s="102">
        <f ca="1">'BingoCardGenerator.com'!$GJ$5</f>
        <v>66</v>
      </c>
      <c r="BX6" s="95"/>
      <c r="BY6" s="100">
        <f ca="1">'BingoCardGenerator.com'!$GL$5</f>
        <v>2</v>
      </c>
      <c r="BZ6" s="101">
        <f ca="1">'BingoCardGenerator.com'!$GM$5</f>
        <v>30</v>
      </c>
      <c r="CA6" s="101">
        <f ca="1">'BingoCardGenerator.com'!$GN$5</f>
        <v>43</v>
      </c>
      <c r="CB6" s="101">
        <f ca="1">'BingoCardGenerator.com'!$GO$5</f>
        <v>53</v>
      </c>
      <c r="CC6" s="102">
        <f ca="1">'BingoCardGenerator.com'!$GP$5</f>
        <v>71</v>
      </c>
      <c r="CD6" s="95"/>
      <c r="CE6" s="100">
        <f ca="1">'BingoCardGenerator.com'!$GQ$5</f>
        <v>15</v>
      </c>
      <c r="CF6" s="101">
        <f ca="1">'BingoCardGenerator.com'!$GR$5</f>
        <v>21</v>
      </c>
      <c r="CG6" s="101">
        <f ca="1">'BingoCardGenerator.com'!$GS$5</f>
        <v>38</v>
      </c>
      <c r="CH6" s="101">
        <f ca="1">'BingoCardGenerator.com'!$GT$5</f>
        <v>48</v>
      </c>
      <c r="CI6" s="102">
        <f ca="1">'BingoCardGenerator.com'!$GU$5</f>
        <v>72</v>
      </c>
      <c r="CJ6" s="100">
        <f ca="1">'BingoCardGenerator.com'!$IZ$5</f>
        <v>3</v>
      </c>
      <c r="CK6" s="101">
        <f ca="1">'BingoCardGenerator.com'!$JA$5</f>
        <v>25</v>
      </c>
      <c r="CL6" s="101">
        <f ca="1">'BingoCardGenerator.com'!$JB$5</f>
        <v>33</v>
      </c>
      <c r="CM6" s="101">
        <f ca="1">'BingoCardGenerator.com'!$JC$5</f>
        <v>53</v>
      </c>
      <c r="CN6" s="102">
        <f ca="1">'BingoCardGenerator.com'!$JD$5</f>
        <v>74</v>
      </c>
      <c r="CO6" s="95"/>
      <c r="CP6" s="100">
        <f ca="1">'BingoCardGenerator.com'!$JE$5</f>
        <v>15</v>
      </c>
      <c r="CQ6" s="101">
        <f ca="1">'BingoCardGenerator.com'!$JF$5</f>
        <v>18</v>
      </c>
      <c r="CR6" s="101">
        <f ca="1">'BingoCardGenerator.com'!$JG$5</f>
        <v>35</v>
      </c>
      <c r="CS6" s="101">
        <f ca="1">'BingoCardGenerator.com'!$JH$5</f>
        <v>51</v>
      </c>
      <c r="CT6" s="102">
        <f ca="1">'BingoCardGenerator.com'!$JI$5</f>
        <v>70</v>
      </c>
      <c r="CU6" s="95"/>
      <c r="CV6" s="100">
        <f ca="1">'BingoCardGenerator.com'!$JK$5</f>
        <v>4</v>
      </c>
      <c r="CW6" s="101">
        <f ca="1">'BingoCardGenerator.com'!$JL$5</f>
        <v>24</v>
      </c>
      <c r="CX6" s="101">
        <f ca="1">'BingoCardGenerator.com'!$JM$5</f>
        <v>33</v>
      </c>
      <c r="CY6" s="101">
        <f ca="1">'BingoCardGenerator.com'!$JN$5</f>
        <v>52</v>
      </c>
      <c r="CZ6" s="102">
        <f ca="1">'BingoCardGenerator.com'!$JO$5</f>
        <v>75</v>
      </c>
      <c r="DA6" s="95"/>
      <c r="DB6" s="100">
        <f ca="1">'BingoCardGenerator.com'!$JP$5</f>
        <v>1</v>
      </c>
      <c r="DC6" s="101">
        <f ca="1">'BingoCardGenerator.com'!$JQ$5</f>
        <v>17</v>
      </c>
      <c r="DD6" s="101">
        <f ca="1">'BingoCardGenerator.com'!$JR$5</f>
        <v>37</v>
      </c>
      <c r="DE6" s="101">
        <f ca="1">'BingoCardGenerator.com'!$JS$5</f>
        <v>56</v>
      </c>
      <c r="DF6" s="102">
        <f ca="1">'BingoCardGenerator.com'!$JT$5</f>
        <v>66</v>
      </c>
      <c r="DG6" s="95"/>
      <c r="DH6" s="100">
        <f ca="1">'BingoCardGenerator.com'!$JV$5</f>
        <v>3</v>
      </c>
      <c r="DI6" s="101">
        <f ca="1">'BingoCardGenerator.com'!$JW$5</f>
        <v>24</v>
      </c>
      <c r="DJ6" s="101">
        <f ca="1">'BingoCardGenerator.com'!$JX$5</f>
        <v>45</v>
      </c>
      <c r="DK6" s="101">
        <f ca="1">'BingoCardGenerator.com'!$JY$5</f>
        <v>46</v>
      </c>
      <c r="DL6" s="102">
        <f ca="1">'BingoCardGenerator.com'!$JZ$5</f>
        <v>67</v>
      </c>
      <c r="DM6" s="100">
        <f ca="1">'BingoCardGenerator.com'!$MD$5</f>
        <v>3</v>
      </c>
      <c r="DN6" s="101">
        <f ca="1">'BingoCardGenerator.com'!$ME$5</f>
        <v>27</v>
      </c>
      <c r="DO6" s="101">
        <f ca="1">'BingoCardGenerator.com'!$MF$5</f>
        <v>40</v>
      </c>
      <c r="DP6" s="101">
        <f ca="1">'BingoCardGenerator.com'!$MG$5</f>
        <v>54</v>
      </c>
      <c r="DQ6" s="102">
        <f ca="1">'BingoCardGenerator.com'!$MH$5</f>
        <v>72</v>
      </c>
      <c r="DR6" s="95"/>
      <c r="DS6" s="100">
        <f ca="1">'BingoCardGenerator.com'!$MJ$5</f>
        <v>12</v>
      </c>
      <c r="DT6" s="101">
        <f ca="1">'BingoCardGenerator.com'!$MK$5</f>
        <v>28</v>
      </c>
      <c r="DU6" s="101">
        <f ca="1">'BingoCardGenerator.com'!$ML$5</f>
        <v>38</v>
      </c>
      <c r="DV6" s="101">
        <f ca="1">'BingoCardGenerator.com'!$MM$5</f>
        <v>57</v>
      </c>
      <c r="DW6" s="102">
        <f ca="1">'BingoCardGenerator.com'!$MN$5</f>
        <v>64</v>
      </c>
      <c r="DX6" s="95"/>
      <c r="DY6" s="100">
        <f ca="1">'BingoCardGenerator.com'!$MO$5</f>
        <v>4</v>
      </c>
      <c r="DZ6" s="101">
        <f ca="1">'BingoCardGenerator.com'!$MP$5</f>
        <v>22</v>
      </c>
      <c r="EA6" s="101">
        <f ca="1">'BingoCardGenerator.com'!$MQ$5</f>
        <v>33</v>
      </c>
      <c r="EB6" s="101">
        <f ca="1">'BingoCardGenerator.com'!$MR$5</f>
        <v>52</v>
      </c>
      <c r="EC6" s="102">
        <f ca="1">'BingoCardGenerator.com'!$MS$5</f>
        <v>69</v>
      </c>
      <c r="ED6" s="95"/>
      <c r="EE6" s="100">
        <f ca="1">'BingoCardGenerator.com'!$MU$5</f>
        <v>1</v>
      </c>
      <c r="EF6" s="101">
        <f ca="1">'BingoCardGenerator.com'!$MV$5</f>
        <v>29</v>
      </c>
      <c r="EG6" s="101">
        <f ca="1">'BingoCardGenerator.com'!$MW$5</f>
        <v>42</v>
      </c>
      <c r="EH6" s="101">
        <f ca="1">'BingoCardGenerator.com'!$MX$5</f>
        <v>57</v>
      </c>
      <c r="EI6" s="102">
        <f ca="1">'BingoCardGenerator.com'!$MY$5</f>
        <v>69</v>
      </c>
      <c r="EJ6" s="95"/>
      <c r="EK6" s="100">
        <f ca="1">'BingoCardGenerator.com'!$MZ$5</f>
        <v>3</v>
      </c>
      <c r="EL6" s="101">
        <f ca="1">'BingoCardGenerator.com'!$NA$5</f>
        <v>27</v>
      </c>
      <c r="EM6" s="101">
        <f ca="1">'BingoCardGenerator.com'!$NB$5</f>
        <v>35</v>
      </c>
      <c r="EN6" s="101">
        <f ca="1">'BingoCardGenerator.com'!$NC$5</f>
        <v>55</v>
      </c>
      <c r="EO6" s="102">
        <f ca="1">'BingoCardGenerator.com'!$ND$5</f>
        <v>66</v>
      </c>
      <c r="EP6" s="100">
        <f ca="1">'BingoCardGenerator.com'!$PI$5</f>
        <v>6</v>
      </c>
      <c r="EQ6" s="101">
        <f ca="1">'BingoCardGenerator.com'!$PJ$5</f>
        <v>21</v>
      </c>
      <c r="ER6" s="101">
        <f ca="1">'BingoCardGenerator.com'!$PK$5</f>
        <v>33</v>
      </c>
      <c r="ES6" s="101">
        <f ca="1">'BingoCardGenerator.com'!$PL$5</f>
        <v>46</v>
      </c>
      <c r="ET6" s="102">
        <f ca="1">'BingoCardGenerator.com'!$PM$5</f>
        <v>67</v>
      </c>
      <c r="EU6" s="95"/>
      <c r="EV6" s="100">
        <f ca="1">'BingoCardGenerator.com'!$PN$5</f>
        <v>14</v>
      </c>
      <c r="EW6" s="101">
        <f ca="1">'BingoCardGenerator.com'!$PO$5</f>
        <v>27</v>
      </c>
      <c r="EX6" s="101">
        <f ca="1">'BingoCardGenerator.com'!$PP$5</f>
        <v>43</v>
      </c>
      <c r="EY6" s="101">
        <f ca="1">'BingoCardGenerator.com'!$PQ$5</f>
        <v>58</v>
      </c>
      <c r="EZ6" s="102">
        <f ca="1">'BingoCardGenerator.com'!$PR$5</f>
        <v>62</v>
      </c>
      <c r="FA6" s="95"/>
      <c r="FB6" s="100">
        <f ca="1">'BingoCardGenerator.com'!$PT$5</f>
        <v>15</v>
      </c>
      <c r="FC6" s="101">
        <f ca="1">'BingoCardGenerator.com'!$PU$5</f>
        <v>17</v>
      </c>
      <c r="FD6" s="101">
        <f ca="1">'BingoCardGenerator.com'!$PV$5</f>
        <v>36</v>
      </c>
      <c r="FE6" s="101">
        <f ca="1">'BingoCardGenerator.com'!$PW$5</f>
        <v>47</v>
      </c>
      <c r="FF6" s="102">
        <f ca="1">'BingoCardGenerator.com'!$PX$5</f>
        <v>65</v>
      </c>
      <c r="FG6" s="95"/>
      <c r="FH6" s="100">
        <f ca="1">'BingoCardGenerator.com'!$PY$5</f>
        <v>13</v>
      </c>
      <c r="FI6" s="101">
        <f ca="1">'BingoCardGenerator.com'!$PZ$5</f>
        <v>16</v>
      </c>
      <c r="FJ6" s="101">
        <f ca="1">'BingoCardGenerator.com'!$QA$5</f>
        <v>37</v>
      </c>
      <c r="FK6" s="101">
        <f ca="1">'BingoCardGenerator.com'!$QB$5</f>
        <v>54</v>
      </c>
      <c r="FL6" s="102">
        <f ca="1">'BingoCardGenerator.com'!$QC$5</f>
        <v>61</v>
      </c>
      <c r="FM6" s="95"/>
      <c r="FN6" s="100">
        <f ca="1">'BingoCardGenerator.com'!$QE$5</f>
        <v>1</v>
      </c>
      <c r="FO6" s="101">
        <f ca="1">'BingoCardGenerator.com'!$QF$5</f>
        <v>27</v>
      </c>
      <c r="FP6" s="101">
        <f ca="1">'BingoCardGenerator.com'!$QG$5</f>
        <v>45</v>
      </c>
      <c r="FQ6" s="101">
        <f ca="1">'BingoCardGenerator.com'!$QH$5</f>
        <v>53</v>
      </c>
      <c r="FR6" s="102">
        <f ca="1">'BingoCardGenerator.com'!$QI$5</f>
        <v>71</v>
      </c>
    </row>
    <row r="7" spans="1:174" s="99" customFormat="1" ht="26" customHeight="1" thickBot="1">
      <c r="A7" s="103">
        <f ca="1">'BingoCardGenerator.com'!$L$6</f>
        <v>6</v>
      </c>
      <c r="B7" s="104">
        <f ca="1">'BingoCardGenerator.com'!$M$6</f>
        <v>23</v>
      </c>
      <c r="C7" s="104">
        <f ca="1">'BingoCardGenerator.com'!$N$6</f>
        <v>34</v>
      </c>
      <c r="D7" s="104">
        <f ca="1">'BingoCardGenerator.com'!$O$6</f>
        <v>50</v>
      </c>
      <c r="E7" s="105">
        <f ca="1">'BingoCardGenerator.com'!$P$6</f>
        <v>66</v>
      </c>
      <c r="F7" s="95"/>
      <c r="G7" s="103">
        <f ca="1">'BingoCardGenerator.com'!$R$6</f>
        <v>2</v>
      </c>
      <c r="H7" s="104">
        <f ca="1">'BingoCardGenerator.com'!$S$6</f>
        <v>30</v>
      </c>
      <c r="I7" s="104">
        <f ca="1">'BingoCardGenerator.com'!$T$6</f>
        <v>32</v>
      </c>
      <c r="J7" s="104">
        <f ca="1">'BingoCardGenerator.com'!$U$6</f>
        <v>49</v>
      </c>
      <c r="K7" s="105">
        <f ca="1">'BingoCardGenerator.com'!$V$6</f>
        <v>71</v>
      </c>
      <c r="L7" s="95"/>
      <c r="M7" s="103">
        <f ca="1">'BingoCardGenerator.com'!$W$6</f>
        <v>12</v>
      </c>
      <c r="N7" s="104">
        <f ca="1">'BingoCardGenerator.com'!$X$6</f>
        <v>18</v>
      </c>
      <c r="O7" s="104">
        <f ca="1">'BingoCardGenerator.com'!$Y$6</f>
        <v>35</v>
      </c>
      <c r="P7" s="104">
        <f ca="1">'BingoCardGenerator.com'!$Z$6</f>
        <v>57</v>
      </c>
      <c r="Q7" s="105">
        <f ca="1">'BingoCardGenerator.com'!$AA$6</f>
        <v>62</v>
      </c>
      <c r="R7" s="95"/>
      <c r="S7" s="103">
        <f ca="1">'BingoCardGenerator.com'!$AC$6</f>
        <v>7</v>
      </c>
      <c r="T7" s="104">
        <f ca="1">'BingoCardGenerator.com'!$AD$6</f>
        <v>25</v>
      </c>
      <c r="U7" s="104">
        <f ca="1">'BingoCardGenerator.com'!$AE$6</f>
        <v>45</v>
      </c>
      <c r="V7" s="104">
        <f ca="1">'BingoCardGenerator.com'!$AF$6</f>
        <v>48</v>
      </c>
      <c r="W7" s="105">
        <f ca="1">'BingoCardGenerator.com'!$AG$6</f>
        <v>74</v>
      </c>
      <c r="X7" s="95"/>
      <c r="Y7" s="103">
        <f ca="1">'BingoCardGenerator.com'!$AH$6</f>
        <v>3</v>
      </c>
      <c r="Z7" s="104">
        <f ca="1">'BingoCardGenerator.com'!$AI$6</f>
        <v>17</v>
      </c>
      <c r="AA7" s="104">
        <f ca="1">'BingoCardGenerator.com'!$AJ$6</f>
        <v>43</v>
      </c>
      <c r="AB7" s="104">
        <f ca="1">'BingoCardGenerator.com'!$AK$6</f>
        <v>60</v>
      </c>
      <c r="AC7" s="105">
        <f ca="1">'BingoCardGenerator.com'!$AL$6</f>
        <v>73</v>
      </c>
      <c r="AD7" s="103">
        <f ca="1">'BingoCardGenerator.com'!$CQ$6</f>
        <v>1</v>
      </c>
      <c r="AE7" s="104">
        <f ca="1">'BingoCardGenerator.com'!$CR$6</f>
        <v>19</v>
      </c>
      <c r="AF7" s="104">
        <f ca="1">'BingoCardGenerator.com'!$CS$6</f>
        <v>38</v>
      </c>
      <c r="AG7" s="104">
        <f ca="1">'BingoCardGenerator.com'!$CT$6</f>
        <v>57</v>
      </c>
      <c r="AH7" s="105">
        <f ca="1">'BingoCardGenerator.com'!$CU$6</f>
        <v>68</v>
      </c>
      <c r="AI7" s="95"/>
      <c r="AJ7" s="103">
        <f ca="1">'BingoCardGenerator.com'!$CV$6</f>
        <v>8</v>
      </c>
      <c r="AK7" s="104">
        <f ca="1">'BingoCardGenerator.com'!$CW$6</f>
        <v>24</v>
      </c>
      <c r="AL7" s="104">
        <f ca="1">'BingoCardGenerator.com'!$CX$6</f>
        <v>40</v>
      </c>
      <c r="AM7" s="104">
        <f ca="1">'BingoCardGenerator.com'!$CY$6</f>
        <v>59</v>
      </c>
      <c r="AN7" s="105">
        <f ca="1">'BingoCardGenerator.com'!$CZ$6</f>
        <v>61</v>
      </c>
      <c r="AO7" s="95"/>
      <c r="AP7" s="103">
        <f ca="1">'BingoCardGenerator.com'!$DB$6</f>
        <v>6</v>
      </c>
      <c r="AQ7" s="104">
        <f ca="1">'BingoCardGenerator.com'!$DC$6</f>
        <v>19</v>
      </c>
      <c r="AR7" s="104">
        <f ca="1">'BingoCardGenerator.com'!$DD$6</f>
        <v>33</v>
      </c>
      <c r="AS7" s="104">
        <f ca="1">'BingoCardGenerator.com'!$DE$6</f>
        <v>46</v>
      </c>
      <c r="AT7" s="105">
        <f ca="1">'BingoCardGenerator.com'!$DF$6</f>
        <v>70</v>
      </c>
      <c r="AU7" s="95"/>
      <c r="AV7" s="103">
        <f ca="1">'BingoCardGenerator.com'!$DG$6</f>
        <v>9</v>
      </c>
      <c r="AW7" s="104">
        <f ca="1">'BingoCardGenerator.com'!$DH$6</f>
        <v>20</v>
      </c>
      <c r="AX7" s="104">
        <f ca="1">'BingoCardGenerator.com'!$DI$6</f>
        <v>34</v>
      </c>
      <c r="AY7" s="104">
        <f ca="1">'BingoCardGenerator.com'!$DJ$6</f>
        <v>54</v>
      </c>
      <c r="AZ7" s="105">
        <f ca="1">'BingoCardGenerator.com'!$DK$6</f>
        <v>73</v>
      </c>
      <c r="BA7" s="95"/>
      <c r="BB7" s="103">
        <f ca="1">'BingoCardGenerator.com'!$DM$6</f>
        <v>12</v>
      </c>
      <c r="BC7" s="104">
        <f ca="1">'BingoCardGenerator.com'!$DN$6</f>
        <v>23</v>
      </c>
      <c r="BD7" s="104">
        <f ca="1">'BingoCardGenerator.com'!$DO$6</f>
        <v>34</v>
      </c>
      <c r="BE7" s="104">
        <f ca="1">'BingoCardGenerator.com'!$DP$6</f>
        <v>55</v>
      </c>
      <c r="BF7" s="105">
        <f ca="1">'BingoCardGenerator.com'!$DQ$6</f>
        <v>65</v>
      </c>
      <c r="BG7" s="103">
        <f ca="1">'BingoCardGenerator.com'!$FU$6</f>
        <v>7</v>
      </c>
      <c r="BH7" s="104">
        <f ca="1">'BingoCardGenerator.com'!$FV$6</f>
        <v>27</v>
      </c>
      <c r="BI7" s="104">
        <f ca="1">'BingoCardGenerator.com'!$FW$6</f>
        <v>33</v>
      </c>
      <c r="BJ7" s="104">
        <f ca="1">'BingoCardGenerator.com'!$FX$6</f>
        <v>54</v>
      </c>
      <c r="BK7" s="105">
        <f ca="1">'BingoCardGenerator.com'!$FY$6</f>
        <v>70</v>
      </c>
      <c r="BL7" s="95"/>
      <c r="BM7" s="103">
        <f ca="1">'BingoCardGenerator.com'!$GA$6</f>
        <v>11</v>
      </c>
      <c r="BN7" s="104">
        <f ca="1">'BingoCardGenerator.com'!$GB$6</f>
        <v>28</v>
      </c>
      <c r="BO7" s="104">
        <f ca="1">'BingoCardGenerator.com'!$GC$6</f>
        <v>43</v>
      </c>
      <c r="BP7" s="104">
        <f ca="1">'BingoCardGenerator.com'!$GD$6</f>
        <v>51</v>
      </c>
      <c r="BQ7" s="105">
        <f ca="1">'BingoCardGenerator.com'!$GE$6</f>
        <v>62</v>
      </c>
      <c r="BR7" s="95"/>
      <c r="BS7" s="103">
        <f ca="1">'BingoCardGenerator.com'!$GF$6</f>
        <v>9</v>
      </c>
      <c r="BT7" s="104">
        <f ca="1">'BingoCardGenerator.com'!$GG$6</f>
        <v>16</v>
      </c>
      <c r="BU7" s="104">
        <f ca="1">'BingoCardGenerator.com'!$GH$6</f>
        <v>41</v>
      </c>
      <c r="BV7" s="104">
        <f ca="1">'BingoCardGenerator.com'!$GI$6</f>
        <v>59</v>
      </c>
      <c r="BW7" s="105">
        <f ca="1">'BingoCardGenerator.com'!$GJ$6</f>
        <v>70</v>
      </c>
      <c r="BX7" s="95"/>
      <c r="BY7" s="103">
        <f ca="1">'BingoCardGenerator.com'!$GL$6</f>
        <v>8</v>
      </c>
      <c r="BZ7" s="104">
        <f ca="1">'BingoCardGenerator.com'!$GM$6</f>
        <v>24</v>
      </c>
      <c r="CA7" s="104">
        <f ca="1">'BingoCardGenerator.com'!$GN$6</f>
        <v>41</v>
      </c>
      <c r="CB7" s="104">
        <f ca="1">'BingoCardGenerator.com'!$GO$6</f>
        <v>48</v>
      </c>
      <c r="CC7" s="105">
        <f ca="1">'BingoCardGenerator.com'!$GP$6</f>
        <v>66</v>
      </c>
      <c r="CD7" s="95"/>
      <c r="CE7" s="103">
        <f ca="1">'BingoCardGenerator.com'!$GQ$6</f>
        <v>1</v>
      </c>
      <c r="CF7" s="104">
        <f ca="1">'BingoCardGenerator.com'!$GR$6</f>
        <v>28</v>
      </c>
      <c r="CG7" s="104">
        <f ca="1">'BingoCardGenerator.com'!$GS$6</f>
        <v>42</v>
      </c>
      <c r="CH7" s="104">
        <f ca="1">'BingoCardGenerator.com'!$GT$6</f>
        <v>55</v>
      </c>
      <c r="CI7" s="105">
        <f ca="1">'BingoCardGenerator.com'!$GU$6</f>
        <v>68</v>
      </c>
      <c r="CJ7" s="103">
        <f ca="1">'BingoCardGenerator.com'!$IZ$6</f>
        <v>7</v>
      </c>
      <c r="CK7" s="104">
        <f ca="1">'BingoCardGenerator.com'!$JA$6</f>
        <v>17</v>
      </c>
      <c r="CL7" s="104">
        <f ca="1">'BingoCardGenerator.com'!$JB$6</f>
        <v>44</v>
      </c>
      <c r="CM7" s="104">
        <f ca="1">'BingoCardGenerator.com'!$JC$6</f>
        <v>52</v>
      </c>
      <c r="CN7" s="105">
        <f ca="1">'BingoCardGenerator.com'!$JD$6</f>
        <v>68</v>
      </c>
      <c r="CO7" s="95"/>
      <c r="CP7" s="103">
        <f ca="1">'BingoCardGenerator.com'!$JE$6</f>
        <v>2</v>
      </c>
      <c r="CQ7" s="104">
        <f ca="1">'BingoCardGenerator.com'!$JF$6</f>
        <v>20</v>
      </c>
      <c r="CR7" s="104">
        <f ca="1">'BingoCardGenerator.com'!$JG$6</f>
        <v>40</v>
      </c>
      <c r="CS7" s="104">
        <f ca="1">'BingoCardGenerator.com'!$JH$6</f>
        <v>57</v>
      </c>
      <c r="CT7" s="105">
        <f ca="1">'BingoCardGenerator.com'!$JI$6</f>
        <v>72</v>
      </c>
      <c r="CU7" s="95"/>
      <c r="CV7" s="103">
        <f ca="1">'BingoCardGenerator.com'!$JK$6</f>
        <v>14</v>
      </c>
      <c r="CW7" s="104">
        <f ca="1">'BingoCardGenerator.com'!$JL$6</f>
        <v>28</v>
      </c>
      <c r="CX7" s="104">
        <f ca="1">'BingoCardGenerator.com'!$JM$6</f>
        <v>31</v>
      </c>
      <c r="CY7" s="104">
        <f ca="1">'BingoCardGenerator.com'!$JN$6</f>
        <v>56</v>
      </c>
      <c r="CZ7" s="105">
        <f ca="1">'BingoCardGenerator.com'!$JO$6</f>
        <v>72</v>
      </c>
      <c r="DA7" s="95"/>
      <c r="DB7" s="103">
        <f ca="1">'BingoCardGenerator.com'!$JP$6</f>
        <v>2</v>
      </c>
      <c r="DC7" s="104">
        <f ca="1">'BingoCardGenerator.com'!$JQ$6</f>
        <v>26</v>
      </c>
      <c r="DD7" s="104">
        <f ca="1">'BingoCardGenerator.com'!$JR$6</f>
        <v>33</v>
      </c>
      <c r="DE7" s="104">
        <f ca="1">'BingoCardGenerator.com'!$JS$6</f>
        <v>55</v>
      </c>
      <c r="DF7" s="105">
        <f ca="1">'BingoCardGenerator.com'!$JT$6</f>
        <v>62</v>
      </c>
      <c r="DG7" s="95"/>
      <c r="DH7" s="103">
        <f ca="1">'BingoCardGenerator.com'!$JV$6</f>
        <v>14</v>
      </c>
      <c r="DI7" s="104">
        <f ca="1">'BingoCardGenerator.com'!$JW$6</f>
        <v>19</v>
      </c>
      <c r="DJ7" s="104">
        <f ca="1">'BingoCardGenerator.com'!$JX$6</f>
        <v>35</v>
      </c>
      <c r="DK7" s="104">
        <f ca="1">'BingoCardGenerator.com'!$JY$6</f>
        <v>48</v>
      </c>
      <c r="DL7" s="105">
        <f ca="1">'BingoCardGenerator.com'!$JZ$6</f>
        <v>75</v>
      </c>
      <c r="DM7" s="103">
        <f ca="1">'BingoCardGenerator.com'!$MD$6</f>
        <v>8</v>
      </c>
      <c r="DN7" s="104">
        <f ca="1">'BingoCardGenerator.com'!$ME$6</f>
        <v>30</v>
      </c>
      <c r="DO7" s="104">
        <f ca="1">'BingoCardGenerator.com'!$MF$6</f>
        <v>36</v>
      </c>
      <c r="DP7" s="104">
        <f ca="1">'BingoCardGenerator.com'!$MG$6</f>
        <v>53</v>
      </c>
      <c r="DQ7" s="105">
        <f ca="1">'BingoCardGenerator.com'!$MH$6</f>
        <v>64</v>
      </c>
      <c r="DR7" s="95"/>
      <c r="DS7" s="103">
        <f ca="1">'BingoCardGenerator.com'!$MJ$6</f>
        <v>14</v>
      </c>
      <c r="DT7" s="104">
        <f ca="1">'BingoCardGenerator.com'!$MK$6</f>
        <v>26</v>
      </c>
      <c r="DU7" s="104">
        <f ca="1">'BingoCardGenerator.com'!$ML$6</f>
        <v>32</v>
      </c>
      <c r="DV7" s="104">
        <f ca="1">'BingoCardGenerator.com'!$MM$6</f>
        <v>50</v>
      </c>
      <c r="DW7" s="105">
        <f ca="1">'BingoCardGenerator.com'!$MN$6</f>
        <v>67</v>
      </c>
      <c r="DX7" s="95"/>
      <c r="DY7" s="103">
        <f ca="1">'BingoCardGenerator.com'!$MO$6</f>
        <v>1</v>
      </c>
      <c r="DZ7" s="104">
        <f ca="1">'BingoCardGenerator.com'!$MP$6</f>
        <v>30</v>
      </c>
      <c r="EA7" s="104">
        <f ca="1">'BingoCardGenerator.com'!$MQ$6</f>
        <v>45</v>
      </c>
      <c r="EB7" s="104">
        <f ca="1">'BingoCardGenerator.com'!$MR$6</f>
        <v>47</v>
      </c>
      <c r="EC7" s="105">
        <f ca="1">'BingoCardGenerator.com'!$MS$6</f>
        <v>73</v>
      </c>
      <c r="ED7" s="95"/>
      <c r="EE7" s="103">
        <f ca="1">'BingoCardGenerator.com'!$MU$6</f>
        <v>8</v>
      </c>
      <c r="EF7" s="104">
        <f ca="1">'BingoCardGenerator.com'!$MV$6</f>
        <v>16</v>
      </c>
      <c r="EG7" s="104">
        <f ca="1">'BingoCardGenerator.com'!$MW$6</f>
        <v>38</v>
      </c>
      <c r="EH7" s="104">
        <f ca="1">'BingoCardGenerator.com'!$MX$6</f>
        <v>54</v>
      </c>
      <c r="EI7" s="105">
        <f ca="1">'BingoCardGenerator.com'!$MY$6</f>
        <v>65</v>
      </c>
      <c r="EJ7" s="95"/>
      <c r="EK7" s="103">
        <f ca="1">'BingoCardGenerator.com'!$MZ$6</f>
        <v>14</v>
      </c>
      <c r="EL7" s="104">
        <f ca="1">'BingoCardGenerator.com'!$NA$6</f>
        <v>30</v>
      </c>
      <c r="EM7" s="104">
        <f ca="1">'BingoCardGenerator.com'!$NB$6</f>
        <v>41</v>
      </c>
      <c r="EN7" s="104">
        <f ca="1">'BingoCardGenerator.com'!$NC$6</f>
        <v>60</v>
      </c>
      <c r="EO7" s="105">
        <f ca="1">'BingoCardGenerator.com'!$ND$6</f>
        <v>64</v>
      </c>
      <c r="EP7" s="103">
        <f ca="1">'BingoCardGenerator.com'!$PI$6</f>
        <v>3</v>
      </c>
      <c r="EQ7" s="104">
        <f ca="1">'BingoCardGenerator.com'!$PJ$6</f>
        <v>27</v>
      </c>
      <c r="ER7" s="104">
        <f ca="1">'BingoCardGenerator.com'!$PK$6</f>
        <v>38</v>
      </c>
      <c r="ES7" s="104">
        <f ca="1">'BingoCardGenerator.com'!$PL$6</f>
        <v>50</v>
      </c>
      <c r="ET7" s="105">
        <f ca="1">'BingoCardGenerator.com'!$PM$6</f>
        <v>74</v>
      </c>
      <c r="EU7" s="95"/>
      <c r="EV7" s="103">
        <f ca="1">'BingoCardGenerator.com'!$PN$6</f>
        <v>9</v>
      </c>
      <c r="EW7" s="104">
        <f ca="1">'BingoCardGenerator.com'!$PO$6</f>
        <v>24</v>
      </c>
      <c r="EX7" s="104">
        <f ca="1">'BingoCardGenerator.com'!$PP$6</f>
        <v>39</v>
      </c>
      <c r="EY7" s="104">
        <f ca="1">'BingoCardGenerator.com'!$PQ$6</f>
        <v>59</v>
      </c>
      <c r="EZ7" s="105">
        <f ca="1">'BingoCardGenerator.com'!$PR$6</f>
        <v>61</v>
      </c>
      <c r="FA7" s="95"/>
      <c r="FB7" s="103">
        <f ca="1">'BingoCardGenerator.com'!$PT$6</f>
        <v>10</v>
      </c>
      <c r="FC7" s="104">
        <f ca="1">'BingoCardGenerator.com'!$PU$6</f>
        <v>26</v>
      </c>
      <c r="FD7" s="104">
        <f ca="1">'BingoCardGenerator.com'!$PV$6</f>
        <v>42</v>
      </c>
      <c r="FE7" s="104">
        <f ca="1">'BingoCardGenerator.com'!$PW$6</f>
        <v>49</v>
      </c>
      <c r="FF7" s="105">
        <f ca="1">'BingoCardGenerator.com'!$PX$6</f>
        <v>67</v>
      </c>
      <c r="FG7" s="95"/>
      <c r="FH7" s="103">
        <f ca="1">'BingoCardGenerator.com'!$PY$6</f>
        <v>5</v>
      </c>
      <c r="FI7" s="104">
        <f ca="1">'BingoCardGenerator.com'!$PZ$6</f>
        <v>18</v>
      </c>
      <c r="FJ7" s="104">
        <f ca="1">'BingoCardGenerator.com'!$QA$6</f>
        <v>33</v>
      </c>
      <c r="FK7" s="104">
        <f ca="1">'BingoCardGenerator.com'!$QB$6</f>
        <v>55</v>
      </c>
      <c r="FL7" s="105">
        <f ca="1">'BingoCardGenerator.com'!$QC$6</f>
        <v>63</v>
      </c>
      <c r="FM7" s="95"/>
      <c r="FN7" s="103">
        <f ca="1">'BingoCardGenerator.com'!$QE$6</f>
        <v>13</v>
      </c>
      <c r="FO7" s="104">
        <f ca="1">'BingoCardGenerator.com'!$QF$6</f>
        <v>24</v>
      </c>
      <c r="FP7" s="104">
        <f ca="1">'BingoCardGenerator.com'!$QG$6</f>
        <v>32</v>
      </c>
      <c r="FQ7" s="104">
        <f ca="1">'BingoCardGenerator.com'!$QH$6</f>
        <v>57</v>
      </c>
      <c r="FR7" s="105">
        <f ca="1">'BingoCardGenerator.com'!$QI$6</f>
        <v>67</v>
      </c>
    </row>
    <row r="8" spans="1:174" s="127" customFormat="1" ht="15" customHeight="1">
      <c r="A8" s="111">
        <f>IF('Numbers from 1 to 75'!$G$1=TRUE,C1,"")</f>
        <v>1</v>
      </c>
      <c r="B8" s="125"/>
      <c r="C8" s="125">
        <f>'BingoCardGenerator.com'!C$37</f>
        <v>1</v>
      </c>
      <c r="D8" s="125"/>
      <c r="E8" s="126">
        <f>IF('Numbers from 1 to 75'!$G$1=TRUE,C1,"")</f>
        <v>1</v>
      </c>
      <c r="F8" s="125"/>
      <c r="G8" s="111">
        <f>IF('Numbers from 1 to 75'!$G$1=TRUE,I1,"")</f>
        <v>2</v>
      </c>
      <c r="H8" s="125"/>
      <c r="I8" s="125">
        <f>'BingoCardGenerator.com'!I$37</f>
        <v>2</v>
      </c>
      <c r="J8" s="125"/>
      <c r="K8" s="126">
        <f>IF('Numbers from 1 to 75'!$G$1=TRUE,I1,"")</f>
        <v>2</v>
      </c>
      <c r="L8" s="125"/>
      <c r="M8" s="111">
        <f>IF('Numbers from 1 to 75'!$G$1=TRUE,O1,"")</f>
        <v>3</v>
      </c>
      <c r="N8" s="125"/>
      <c r="O8" s="125">
        <f>'BingoCardGenerator.com'!N$37</f>
        <v>3</v>
      </c>
      <c r="P8" s="125"/>
      <c r="Q8" s="126">
        <f>IF('Numbers from 1 to 75'!$G$1=TRUE,O1,"")</f>
        <v>3</v>
      </c>
      <c r="R8" s="125"/>
      <c r="S8" s="111">
        <f>IF('Numbers from 1 to 75'!$G$1=TRUE,U1,"")</f>
        <v>4</v>
      </c>
      <c r="T8" s="125"/>
      <c r="U8" s="125">
        <f>'BingoCardGenerator.com'!T$37</f>
        <v>4</v>
      </c>
      <c r="V8" s="125"/>
      <c r="W8" s="126">
        <f>IF('Numbers from 1 to 75'!$G$1=TRUE,U1,"")</f>
        <v>4</v>
      </c>
      <c r="X8" s="125"/>
      <c r="Y8" s="111">
        <f>IF('Numbers from 1 to 75'!$G$1=TRUE,AA1,"")</f>
        <v>5</v>
      </c>
      <c r="Z8" s="125"/>
      <c r="AA8" s="125">
        <f>'BingoCardGenerator.com'!Y$37</f>
        <v>5</v>
      </c>
      <c r="AB8" s="125"/>
      <c r="AC8" s="126">
        <f>IF('Numbers from 1 to 75'!$G$1=TRUE,AA1,"")</f>
        <v>5</v>
      </c>
      <c r="AD8" s="111">
        <f>IF('Numbers from 1 to 75'!$G$1=TRUE,AF1,"")</f>
        <v>16</v>
      </c>
      <c r="AE8" s="125"/>
      <c r="AF8" s="125">
        <f>'BingoCardGenerator.com'!CH$37</f>
        <v>16</v>
      </c>
      <c r="AG8" s="125"/>
      <c r="AH8" s="126">
        <f>IF('Numbers from 1 to 75'!$G$1=TRUE,AF1,"")</f>
        <v>16</v>
      </c>
      <c r="AI8" s="125"/>
      <c r="AJ8" s="111">
        <f>IF('Numbers from 1 to 75'!$G$1=TRUE,AL1,"")</f>
        <v>17</v>
      </c>
      <c r="AK8" s="125"/>
      <c r="AL8" s="125">
        <f>'BingoCardGenerator.com'!CM$37</f>
        <v>17</v>
      </c>
      <c r="AM8" s="125"/>
      <c r="AN8" s="126">
        <f>IF('Numbers from 1 to 75'!$G$1=TRUE,AL1,"")</f>
        <v>17</v>
      </c>
      <c r="AO8" s="125"/>
      <c r="AP8" s="111">
        <f>IF('Numbers from 1 to 75'!$G$1=TRUE,AR1,"")</f>
        <v>18</v>
      </c>
      <c r="AQ8" s="125"/>
      <c r="AR8" s="125">
        <f>'BingoCardGenerator.com'!CS$37</f>
        <v>18</v>
      </c>
      <c r="AS8" s="125"/>
      <c r="AT8" s="126">
        <f>IF('Numbers from 1 to 75'!$G$1=TRUE,AR1,"")</f>
        <v>18</v>
      </c>
      <c r="AU8" s="125"/>
      <c r="AV8" s="111">
        <f>IF('Numbers from 1 to 75'!$G$1=TRUE,AX1,"")</f>
        <v>19</v>
      </c>
      <c r="AW8" s="125"/>
      <c r="AX8" s="125">
        <f>'BingoCardGenerator.com'!CX$37</f>
        <v>19</v>
      </c>
      <c r="AY8" s="125"/>
      <c r="AZ8" s="126">
        <f>IF('Numbers from 1 to 75'!$G$1=TRUE,AX1,"")</f>
        <v>19</v>
      </c>
      <c r="BA8" s="125"/>
      <c r="BB8" s="111">
        <f>IF('Numbers from 1 to 75'!$G$1=TRUE,BD1,"")</f>
        <v>20</v>
      </c>
      <c r="BC8" s="125"/>
      <c r="BD8" s="125">
        <f>'BingoCardGenerator.com'!DD$37</f>
        <v>20</v>
      </c>
      <c r="BE8" s="125"/>
      <c r="BF8" s="126">
        <f>IF('Numbers from 1 to 75'!$G$1=TRUE,BD1,"")</f>
        <v>20</v>
      </c>
      <c r="BG8" s="111">
        <f>IF('Numbers from 1 to 75'!$G$1=TRUE,BI1,"")</f>
        <v>31</v>
      </c>
      <c r="BH8" s="125"/>
      <c r="BI8" s="125">
        <f>'BingoCardGenerator.com'!FL$37</f>
        <v>31</v>
      </c>
      <c r="BJ8" s="125"/>
      <c r="BK8" s="126">
        <f>IF('Numbers from 1 to 75'!$G$1=TRUE,BI1,"")</f>
        <v>31</v>
      </c>
      <c r="BL8" s="125"/>
      <c r="BM8" s="111">
        <f>IF('Numbers from 1 to 75'!$G$1=TRUE,BO1,"")</f>
        <v>32</v>
      </c>
      <c r="BN8" s="125"/>
      <c r="BO8" s="125">
        <f>'BingoCardGenerator.com'!FR$37</f>
        <v>32</v>
      </c>
      <c r="BP8" s="125"/>
      <c r="BQ8" s="126">
        <f>IF('Numbers from 1 to 75'!$G$1=TRUE,BO1,"")</f>
        <v>32</v>
      </c>
      <c r="BR8" s="125"/>
      <c r="BS8" s="111">
        <f>IF('Numbers from 1 to 75'!$G$1=TRUE,BU1,"")</f>
        <v>33</v>
      </c>
      <c r="BT8" s="125"/>
      <c r="BU8" s="125">
        <f>'BingoCardGenerator.com'!FW$37</f>
        <v>33</v>
      </c>
      <c r="BV8" s="125"/>
      <c r="BW8" s="126">
        <f>IF('Numbers from 1 to 75'!$G$1=TRUE,BU1,"")</f>
        <v>33</v>
      </c>
      <c r="BX8" s="125"/>
      <c r="BY8" s="111">
        <f>IF('Numbers from 1 to 75'!$G$1=TRUE,CA1,"")</f>
        <v>34</v>
      </c>
      <c r="BZ8" s="125"/>
      <c r="CA8" s="125">
        <f>'BingoCardGenerator.com'!GC$37</f>
        <v>34</v>
      </c>
      <c r="CB8" s="125"/>
      <c r="CC8" s="126">
        <f>IF('Numbers from 1 to 75'!$G$1=TRUE,CA1,"")</f>
        <v>34</v>
      </c>
      <c r="CD8" s="125"/>
      <c r="CE8" s="111">
        <f>IF('Numbers from 1 to 75'!$G$1=TRUE,CG1,"")</f>
        <v>35</v>
      </c>
      <c r="CF8" s="125"/>
      <c r="CG8" s="125">
        <f>'BingoCardGenerator.com'!GH$37</f>
        <v>35</v>
      </c>
      <c r="CH8" s="125"/>
      <c r="CI8" s="126">
        <f>IF('Numbers from 1 to 75'!$G$1=TRUE,CG1,"")</f>
        <v>35</v>
      </c>
      <c r="CJ8" s="111">
        <f>IF('Numbers from 1 to 75'!$G$1=TRUE,CL1,"")</f>
        <v>46</v>
      </c>
      <c r="CK8" s="125"/>
      <c r="CL8" s="125">
        <f>'BingoCardGenerator.com'!IQ$37</f>
        <v>46</v>
      </c>
      <c r="CM8" s="125"/>
      <c r="CN8" s="126">
        <f>IF('Numbers from 1 to 75'!$G$1=TRUE,CL1,"")</f>
        <v>46</v>
      </c>
      <c r="CO8" s="125"/>
      <c r="CP8" s="111">
        <f>IF('Numbers from 1 to 75'!$G$1=TRUE,CR1,"")</f>
        <v>47</v>
      </c>
      <c r="CQ8" s="125"/>
      <c r="CR8" s="125">
        <f>'BingoCardGenerator.com'!IV$37</f>
        <v>47</v>
      </c>
      <c r="CS8" s="125"/>
      <c r="CT8" s="126">
        <f>IF('Numbers from 1 to 75'!$G$1=TRUE,CR1,"")</f>
        <v>47</v>
      </c>
      <c r="CU8" s="125"/>
      <c r="CV8" s="111">
        <f>IF('Numbers from 1 to 75'!$G$1=TRUE,CX1,"")</f>
        <v>48</v>
      </c>
      <c r="CW8" s="125"/>
      <c r="CX8" s="125">
        <f>'BingoCardGenerator.com'!JB$37</f>
        <v>48</v>
      </c>
      <c r="CY8" s="125"/>
      <c r="CZ8" s="126">
        <f>IF('Numbers from 1 to 75'!$G$1=TRUE,CX1,"")</f>
        <v>48</v>
      </c>
      <c r="DA8" s="125"/>
      <c r="DB8" s="111">
        <f>IF('Numbers from 1 to 75'!$G$1=TRUE,DD1,"")</f>
        <v>49</v>
      </c>
      <c r="DC8" s="125"/>
      <c r="DD8" s="125">
        <f>'BingoCardGenerator.com'!JG$37</f>
        <v>49</v>
      </c>
      <c r="DE8" s="125"/>
      <c r="DF8" s="126">
        <f>IF('Numbers from 1 to 75'!$G$1=TRUE,DD1,"")</f>
        <v>49</v>
      </c>
      <c r="DG8" s="125"/>
      <c r="DH8" s="111">
        <f>IF('Numbers from 1 to 75'!$G$1=TRUE,DJ1,"")</f>
        <v>50</v>
      </c>
      <c r="DI8" s="125"/>
      <c r="DJ8" s="125">
        <f>'BingoCardGenerator.com'!JM$37</f>
        <v>50</v>
      </c>
      <c r="DK8" s="125"/>
      <c r="DL8" s="126">
        <f>IF('Numbers from 1 to 75'!$G$1=TRUE,DJ1,"")</f>
        <v>50</v>
      </c>
      <c r="DM8" s="111">
        <f>IF('Numbers from 1 to 75'!$G$1=TRUE,DO1,"")</f>
        <v>61</v>
      </c>
      <c r="DN8" s="125"/>
      <c r="DO8" s="125">
        <f>'BingoCardGenerator.com'!LU$37</f>
        <v>61</v>
      </c>
      <c r="DP8" s="125"/>
      <c r="DQ8" s="126">
        <f>IF('Numbers from 1 to 75'!$G$1=TRUE,DO1,"")</f>
        <v>61</v>
      </c>
      <c r="DR8" s="125"/>
      <c r="DS8" s="111">
        <f>IF('Numbers from 1 to 75'!$G$1=TRUE,DU1,"")</f>
        <v>62</v>
      </c>
      <c r="DT8" s="125"/>
      <c r="DU8" s="125">
        <f>'BingoCardGenerator.com'!MA$37</f>
        <v>62</v>
      </c>
      <c r="DV8" s="125"/>
      <c r="DW8" s="126">
        <f>IF('Numbers from 1 to 75'!$G$1=TRUE,DU1,"")</f>
        <v>62</v>
      </c>
      <c r="DX8" s="125"/>
      <c r="DY8" s="111">
        <f>IF('Numbers from 1 to 75'!$G$1=TRUE,EA1,"")</f>
        <v>63</v>
      </c>
      <c r="DZ8" s="125"/>
      <c r="EA8" s="125">
        <f>'BingoCardGenerator.com'!MF$37</f>
        <v>63</v>
      </c>
      <c r="EB8" s="125"/>
      <c r="EC8" s="126">
        <f>IF('Numbers from 1 to 75'!$G$1=TRUE,EA1,"")</f>
        <v>63</v>
      </c>
      <c r="ED8" s="125"/>
      <c r="EE8" s="111">
        <f>IF('Numbers from 1 to 75'!$G$1=TRUE,EG1,"")</f>
        <v>64</v>
      </c>
      <c r="EF8" s="125"/>
      <c r="EG8" s="125">
        <f>'BingoCardGenerator.com'!ML$37</f>
        <v>64</v>
      </c>
      <c r="EH8" s="125"/>
      <c r="EI8" s="126">
        <f>IF('Numbers from 1 to 75'!$G$1=TRUE,EG1,"")</f>
        <v>64</v>
      </c>
      <c r="EJ8" s="125"/>
      <c r="EK8" s="111">
        <f>IF('Numbers from 1 to 75'!$G$1=TRUE,EM1,"")</f>
        <v>65</v>
      </c>
      <c r="EL8" s="125"/>
      <c r="EM8" s="125">
        <f>'BingoCardGenerator.com'!MQ$37</f>
        <v>65</v>
      </c>
      <c r="EN8" s="125"/>
      <c r="EO8" s="126">
        <f>IF('Numbers from 1 to 75'!$G$1=TRUE,EM1,"")</f>
        <v>65</v>
      </c>
      <c r="EP8" s="111">
        <f>IF('Numbers from 1 to 75'!$G$1=TRUE,ER1,"")</f>
        <v>76</v>
      </c>
      <c r="EQ8" s="125"/>
      <c r="ER8" s="125">
        <f>'BingoCardGenerator.com'!OZ$37</f>
        <v>76</v>
      </c>
      <c r="ES8" s="125"/>
      <c r="ET8" s="126">
        <f>IF('Numbers from 1 to 75'!$G$1=TRUE,ER1,"")</f>
        <v>76</v>
      </c>
      <c r="EU8" s="125"/>
      <c r="EV8" s="111">
        <f>IF('Numbers from 1 to 75'!$G$1=TRUE,EX1,"")</f>
        <v>77</v>
      </c>
      <c r="EW8" s="125"/>
      <c r="EX8" s="125">
        <f>'BingoCardGenerator.com'!PE$37</f>
        <v>77</v>
      </c>
      <c r="EY8" s="125"/>
      <c r="EZ8" s="126">
        <f>IF('Numbers from 1 to 75'!$G$1=TRUE,EX1,"")</f>
        <v>77</v>
      </c>
      <c r="FA8" s="125"/>
      <c r="FB8" s="111">
        <f>IF('Numbers from 1 to 75'!$G$1=TRUE,FD1,"")</f>
        <v>78</v>
      </c>
      <c r="FC8" s="125"/>
      <c r="FD8" s="125">
        <f>'BingoCardGenerator.com'!PK$37</f>
        <v>78</v>
      </c>
      <c r="FE8" s="125"/>
      <c r="FF8" s="126">
        <f>IF('Numbers from 1 to 75'!$G$1=TRUE,FD1,"")</f>
        <v>78</v>
      </c>
      <c r="FG8" s="125"/>
      <c r="FH8" s="111">
        <f>IF('Numbers from 1 to 75'!$G$1=TRUE,FJ1,"")</f>
        <v>79</v>
      </c>
      <c r="FI8" s="125"/>
      <c r="FJ8" s="125">
        <f>'BingoCardGenerator.com'!PP$37</f>
        <v>79</v>
      </c>
      <c r="FK8" s="125"/>
      <c r="FL8" s="126">
        <f>IF('Numbers from 1 to 75'!$G$1=TRUE,FJ1,"")</f>
        <v>79</v>
      </c>
      <c r="FM8" s="125"/>
      <c r="FN8" s="111">
        <f>IF('Numbers from 1 to 75'!$G$1=TRUE,FP1,"")</f>
        <v>80</v>
      </c>
      <c r="FO8" s="125"/>
      <c r="FP8" s="125">
        <f>'BingoCardGenerator.com'!PV$37</f>
        <v>80</v>
      </c>
      <c r="FQ8" s="125"/>
      <c r="FR8" s="126">
        <f>IF('Numbers from 1 to 75'!$G$1=TRUE,FP1,"")</f>
        <v>80</v>
      </c>
    </row>
    <row r="9" spans="1:174" s="118" customFormat="1" ht="15" customHeight="1" thickBot="1">
      <c r="A9" s="113">
        <f>IF('Numbers from 1 to 75'!$G$1=TRUE,C9,"")</f>
        <v>6</v>
      </c>
      <c r="B9" s="114"/>
      <c r="C9" s="115">
        <f>'BingoCardGenerator.com'!AE$37</f>
        <v>6</v>
      </c>
      <c r="D9" s="114"/>
      <c r="E9" s="116">
        <f>IF('Numbers from 1 to 75'!$G$1=TRUE,C9,"")</f>
        <v>6</v>
      </c>
      <c r="F9" s="117"/>
      <c r="G9" s="113">
        <f>IF('Numbers from 1 to 75'!$G$1=TRUE,I9,"")</f>
        <v>7</v>
      </c>
      <c r="H9" s="114"/>
      <c r="I9" s="115">
        <f>'BingoCardGenerator.com'!AJ$37</f>
        <v>7</v>
      </c>
      <c r="J9" s="114"/>
      <c r="K9" s="116">
        <f>IF('Numbers from 1 to 75'!$G$1=TRUE,I9,"")</f>
        <v>7</v>
      </c>
      <c r="L9" s="117"/>
      <c r="M9" s="113">
        <f>IF('Numbers from 1 to 75'!$G$1=TRUE,O9,"")</f>
        <v>8</v>
      </c>
      <c r="N9" s="114"/>
      <c r="O9" s="115">
        <f>'BingoCardGenerator.com'!AP$37</f>
        <v>8</v>
      </c>
      <c r="P9" s="114"/>
      <c r="Q9" s="116">
        <f>IF('Numbers from 1 to 75'!$G$1=TRUE,O9,"")</f>
        <v>8</v>
      </c>
      <c r="R9" s="117"/>
      <c r="S9" s="113">
        <f>IF('Numbers from 1 to 75'!$G$1=TRUE,U9,"")</f>
        <v>9</v>
      </c>
      <c r="T9" s="114"/>
      <c r="U9" s="115">
        <f>'BingoCardGenerator.com'!AU$37</f>
        <v>9</v>
      </c>
      <c r="V9" s="114"/>
      <c r="W9" s="116">
        <f>IF('Numbers from 1 to 75'!$G$1=TRUE,U9,"")</f>
        <v>9</v>
      </c>
      <c r="X9" s="117"/>
      <c r="Y9" s="113">
        <f>IF('Numbers from 1 to 75'!$G$1=TRUE,AA9,"")</f>
        <v>10</v>
      </c>
      <c r="Z9" s="114"/>
      <c r="AA9" s="115">
        <f>'BingoCardGenerator.com'!BA$37</f>
        <v>10</v>
      </c>
      <c r="AB9" s="114"/>
      <c r="AC9" s="116">
        <f>IF('Numbers from 1 to 75'!$G$1=TRUE,AA9,"")</f>
        <v>10</v>
      </c>
      <c r="AD9" s="113">
        <f>IF('Numbers from 1 to 75'!$G$1=TRUE,AF9,"")</f>
        <v>21</v>
      </c>
      <c r="AE9" s="114"/>
      <c r="AF9" s="115">
        <f>'BingoCardGenerator.com'!DI$37</f>
        <v>21</v>
      </c>
      <c r="AG9" s="114"/>
      <c r="AH9" s="116">
        <f>IF('Numbers from 1 to 75'!$G$1=TRUE,AF9,"")</f>
        <v>21</v>
      </c>
      <c r="AI9" s="117"/>
      <c r="AJ9" s="113">
        <f>IF('Numbers from 1 to 75'!$G$1=TRUE,AL9,"")</f>
        <v>22</v>
      </c>
      <c r="AK9" s="114"/>
      <c r="AL9" s="115">
        <f>'BingoCardGenerator.com'!DO$37</f>
        <v>22</v>
      </c>
      <c r="AM9" s="114"/>
      <c r="AN9" s="116">
        <f>IF('Numbers from 1 to 75'!$G$1=TRUE,AL9,"")</f>
        <v>22</v>
      </c>
      <c r="AO9" s="117"/>
      <c r="AP9" s="113">
        <f>IF('Numbers from 1 to 75'!$G$1=TRUE,AR9,"")</f>
        <v>23</v>
      </c>
      <c r="AQ9" s="114"/>
      <c r="AR9" s="115">
        <f>'BingoCardGenerator.com'!DT$37</f>
        <v>23</v>
      </c>
      <c r="AS9" s="114"/>
      <c r="AT9" s="116">
        <f>IF('Numbers from 1 to 75'!$G$1=TRUE,AR9,"")</f>
        <v>23</v>
      </c>
      <c r="AU9" s="117"/>
      <c r="AV9" s="113">
        <f>IF('Numbers from 1 to 75'!$G$1=TRUE,AX9,"")</f>
        <v>24</v>
      </c>
      <c r="AW9" s="114"/>
      <c r="AX9" s="115">
        <f>'BingoCardGenerator.com'!DZ$37</f>
        <v>24</v>
      </c>
      <c r="AY9" s="114"/>
      <c r="AZ9" s="116">
        <f>IF('Numbers from 1 to 75'!$G$1=TRUE,AX9,"")</f>
        <v>24</v>
      </c>
      <c r="BA9" s="117"/>
      <c r="BB9" s="113">
        <f>IF('Numbers from 1 to 75'!$G$1=TRUE,BD9,"")</f>
        <v>25</v>
      </c>
      <c r="BC9" s="114"/>
      <c r="BD9" s="115">
        <f>'BingoCardGenerator.com'!EE$37</f>
        <v>25</v>
      </c>
      <c r="BE9" s="114"/>
      <c r="BF9" s="116">
        <f>IF('Numbers from 1 to 75'!$G$1=TRUE,BD9,"")</f>
        <v>25</v>
      </c>
      <c r="BG9" s="113">
        <f>IF('Numbers from 1 to 75'!$G$1=TRUE,BI9,"")</f>
        <v>36</v>
      </c>
      <c r="BH9" s="114"/>
      <c r="BI9" s="115">
        <f>'BingoCardGenerator.com'!GN$37</f>
        <v>36</v>
      </c>
      <c r="BJ9" s="114"/>
      <c r="BK9" s="116">
        <f>IF('Numbers from 1 to 75'!$G$1=TRUE,BI9,"")</f>
        <v>36</v>
      </c>
      <c r="BL9" s="117"/>
      <c r="BM9" s="113">
        <f>IF('Numbers from 1 to 75'!$G$1=TRUE,BO9,"")</f>
        <v>37</v>
      </c>
      <c r="BN9" s="114"/>
      <c r="BO9" s="115">
        <f>'BingoCardGenerator.com'!GS$37</f>
        <v>37</v>
      </c>
      <c r="BP9" s="114"/>
      <c r="BQ9" s="116">
        <f>IF('Numbers from 1 to 75'!$G$1=TRUE,BO9,"")</f>
        <v>37</v>
      </c>
      <c r="BR9" s="117"/>
      <c r="BS9" s="113">
        <f>IF('Numbers from 1 to 75'!$G$1=TRUE,BU9,"")</f>
        <v>38</v>
      </c>
      <c r="BT9" s="114"/>
      <c r="BU9" s="115">
        <f>'BingoCardGenerator.com'!GY$37</f>
        <v>38</v>
      </c>
      <c r="BV9" s="114"/>
      <c r="BW9" s="116">
        <f>IF('Numbers from 1 to 75'!$G$1=TRUE,BU9,"")</f>
        <v>38</v>
      </c>
      <c r="BX9" s="117"/>
      <c r="BY9" s="113">
        <f>IF('Numbers from 1 to 75'!$G$1=TRUE,CA9,"")</f>
        <v>39</v>
      </c>
      <c r="BZ9" s="114"/>
      <c r="CA9" s="115">
        <f>'BingoCardGenerator.com'!HD$37</f>
        <v>39</v>
      </c>
      <c r="CB9" s="114"/>
      <c r="CC9" s="116">
        <f>IF('Numbers from 1 to 75'!$G$1=TRUE,CA9,"")</f>
        <v>39</v>
      </c>
      <c r="CD9" s="117"/>
      <c r="CE9" s="113">
        <f>IF('Numbers from 1 to 75'!$G$1=TRUE,CG9,"")</f>
        <v>40</v>
      </c>
      <c r="CF9" s="114"/>
      <c r="CG9" s="115">
        <f>'BingoCardGenerator.com'!HJ$37</f>
        <v>40</v>
      </c>
      <c r="CH9" s="114"/>
      <c r="CI9" s="116">
        <f>IF('Numbers from 1 to 75'!$G$1=TRUE,CG9,"")</f>
        <v>40</v>
      </c>
      <c r="CJ9" s="113">
        <f>IF('Numbers from 1 to 75'!$G$1=TRUE,CL9,"")</f>
        <v>51</v>
      </c>
      <c r="CK9" s="114"/>
      <c r="CL9" s="115">
        <f>'BingoCardGenerator.com'!JR$37</f>
        <v>51</v>
      </c>
      <c r="CM9" s="114"/>
      <c r="CN9" s="116">
        <f>IF('Numbers from 1 to 75'!$G$1=TRUE,CL9,"")</f>
        <v>51</v>
      </c>
      <c r="CO9" s="117"/>
      <c r="CP9" s="113">
        <f>IF('Numbers from 1 to 75'!$G$1=TRUE,CR9,"")</f>
        <v>52</v>
      </c>
      <c r="CQ9" s="114"/>
      <c r="CR9" s="115">
        <f>'BingoCardGenerator.com'!JX$37</f>
        <v>52</v>
      </c>
      <c r="CS9" s="114"/>
      <c r="CT9" s="116">
        <f>IF('Numbers from 1 to 75'!$G$1=TRUE,CR9,"")</f>
        <v>52</v>
      </c>
      <c r="CU9" s="117"/>
      <c r="CV9" s="113">
        <f>IF('Numbers from 1 to 75'!$G$1=TRUE,CX9,"")</f>
        <v>53</v>
      </c>
      <c r="CW9" s="114"/>
      <c r="CX9" s="115">
        <f>'BingoCardGenerator.com'!KC$37</f>
        <v>53</v>
      </c>
      <c r="CY9" s="114"/>
      <c r="CZ9" s="116">
        <f>IF('Numbers from 1 to 75'!$G$1=TRUE,CX9,"")</f>
        <v>53</v>
      </c>
      <c r="DA9" s="117"/>
      <c r="DB9" s="113">
        <f>IF('Numbers from 1 to 75'!$G$1=TRUE,DD9,"")</f>
        <v>54</v>
      </c>
      <c r="DC9" s="114"/>
      <c r="DD9" s="115">
        <f>'BingoCardGenerator.com'!KI$37</f>
        <v>54</v>
      </c>
      <c r="DE9" s="114"/>
      <c r="DF9" s="116">
        <f>IF('Numbers from 1 to 75'!$G$1=TRUE,DD9,"")</f>
        <v>54</v>
      </c>
      <c r="DG9" s="117"/>
      <c r="DH9" s="113">
        <f>IF('Numbers from 1 to 75'!$G$1=TRUE,DJ9,"")</f>
        <v>55</v>
      </c>
      <c r="DI9" s="114"/>
      <c r="DJ9" s="115">
        <f>'BingoCardGenerator.com'!KN$37</f>
        <v>55</v>
      </c>
      <c r="DK9" s="114"/>
      <c r="DL9" s="116">
        <f>IF('Numbers from 1 to 75'!$G$1=TRUE,DJ9,"")</f>
        <v>55</v>
      </c>
      <c r="DM9" s="113">
        <f>IF('Numbers from 1 to 75'!$G$1=TRUE,DO9,"")</f>
        <v>66</v>
      </c>
      <c r="DN9" s="114"/>
      <c r="DO9" s="115">
        <f>'BingoCardGenerator.com'!MW$37</f>
        <v>66</v>
      </c>
      <c r="DP9" s="114"/>
      <c r="DQ9" s="116">
        <f>IF('Numbers from 1 to 75'!$G$1=TRUE,DO9,"")</f>
        <v>66</v>
      </c>
      <c r="DR9" s="117"/>
      <c r="DS9" s="113">
        <f>IF('Numbers from 1 to 75'!$G$1=TRUE,DU9,"")</f>
        <v>67</v>
      </c>
      <c r="DT9" s="114"/>
      <c r="DU9" s="115">
        <f>'BingoCardGenerator.com'!NB$37</f>
        <v>67</v>
      </c>
      <c r="DV9" s="114"/>
      <c r="DW9" s="116">
        <f>IF('Numbers from 1 to 75'!$G$1=TRUE,DU9,"")</f>
        <v>67</v>
      </c>
      <c r="DX9" s="117"/>
      <c r="DY9" s="113">
        <f>IF('Numbers from 1 to 75'!$G$1=TRUE,EA9,"")</f>
        <v>68</v>
      </c>
      <c r="DZ9" s="114"/>
      <c r="EA9" s="115">
        <f>'BingoCardGenerator.com'!NH$37</f>
        <v>68</v>
      </c>
      <c r="EB9" s="114"/>
      <c r="EC9" s="116">
        <f>IF('Numbers from 1 to 75'!$G$1=TRUE,EA9,"")</f>
        <v>68</v>
      </c>
      <c r="ED9" s="117"/>
      <c r="EE9" s="113">
        <f>IF('Numbers from 1 to 75'!$G$1=TRUE,EG9,"")</f>
        <v>69</v>
      </c>
      <c r="EF9" s="114"/>
      <c r="EG9" s="115">
        <f>'BingoCardGenerator.com'!NM$37</f>
        <v>69</v>
      </c>
      <c r="EH9" s="114"/>
      <c r="EI9" s="116">
        <f>IF('Numbers from 1 to 75'!$G$1=TRUE,EG9,"")</f>
        <v>69</v>
      </c>
      <c r="EJ9" s="117"/>
      <c r="EK9" s="113">
        <f>IF('Numbers from 1 to 75'!$G$1=TRUE,EM9,"")</f>
        <v>70</v>
      </c>
      <c r="EL9" s="114"/>
      <c r="EM9" s="115">
        <f>'BingoCardGenerator.com'!NS$37</f>
        <v>70</v>
      </c>
      <c r="EN9" s="114"/>
      <c r="EO9" s="116">
        <f>IF('Numbers from 1 to 75'!$G$1=TRUE,EM9,"")</f>
        <v>70</v>
      </c>
      <c r="EP9" s="113">
        <f>IF('Numbers from 1 to 75'!$G$1=TRUE,ER9,"")</f>
        <v>81</v>
      </c>
      <c r="EQ9" s="114"/>
      <c r="ER9" s="115">
        <f>'BingoCardGenerator.com'!QA$37</f>
        <v>81</v>
      </c>
      <c r="ES9" s="114"/>
      <c r="ET9" s="116">
        <f>IF('Numbers from 1 to 75'!$G$1=TRUE,ER9,"")</f>
        <v>81</v>
      </c>
      <c r="EU9" s="117"/>
      <c r="EV9" s="113">
        <f>IF('Numbers from 1 to 75'!$G$1=TRUE,EX9,"")</f>
        <v>82</v>
      </c>
      <c r="EW9" s="114"/>
      <c r="EX9" s="115">
        <f>'BingoCardGenerator.com'!QG$37</f>
        <v>82</v>
      </c>
      <c r="EY9" s="114"/>
      <c r="EZ9" s="116">
        <f>IF('Numbers from 1 to 75'!$G$1=TRUE,EX9,"")</f>
        <v>82</v>
      </c>
      <c r="FA9" s="117"/>
      <c r="FB9" s="113">
        <f>IF('Numbers from 1 to 75'!$G$1=TRUE,FD9,"")</f>
        <v>83</v>
      </c>
      <c r="FC9" s="114"/>
      <c r="FD9" s="115">
        <f>'BingoCardGenerator.com'!QL$37</f>
        <v>83</v>
      </c>
      <c r="FE9" s="114"/>
      <c r="FF9" s="116">
        <f>IF('Numbers from 1 to 75'!$G$1=TRUE,FD9,"")</f>
        <v>83</v>
      </c>
      <c r="FG9" s="117"/>
      <c r="FH9" s="113">
        <f>IF('Numbers from 1 to 75'!$G$1=TRUE,FJ9,"")</f>
        <v>84</v>
      </c>
      <c r="FI9" s="114"/>
      <c r="FJ9" s="115">
        <f>'BingoCardGenerator.com'!QR$37</f>
        <v>84</v>
      </c>
      <c r="FK9" s="114"/>
      <c r="FL9" s="116">
        <f>IF('Numbers from 1 to 75'!$G$1=TRUE,FJ9,"")</f>
        <v>84</v>
      </c>
      <c r="FM9" s="117"/>
      <c r="FN9" s="113">
        <f>IF('Numbers from 1 to 75'!$G$1=TRUE,FP9,"")</f>
        <v>85</v>
      </c>
      <c r="FO9" s="114"/>
      <c r="FP9" s="115">
        <f>'BingoCardGenerator.com'!QW$37</f>
        <v>85</v>
      </c>
      <c r="FQ9" s="114"/>
      <c r="FR9" s="116">
        <f>IF('Numbers from 1 to 75'!$G$1=TRUE,FP9,"")</f>
        <v>85</v>
      </c>
    </row>
    <row r="10" spans="1:174" s="91" customFormat="1" ht="21" customHeight="1" thickBot="1">
      <c r="A10" s="106" t="str">
        <f>Instructions!$D$9</f>
        <v>B</v>
      </c>
      <c r="B10" s="107" t="str">
        <f>Instructions!$E$9</f>
        <v>I</v>
      </c>
      <c r="C10" s="107" t="str">
        <f>Instructions!$F$9</f>
        <v>N</v>
      </c>
      <c r="D10" s="107" t="str">
        <f>Instructions!$G$9</f>
        <v>G</v>
      </c>
      <c r="E10" s="108" t="str">
        <f>Instructions!$H$9</f>
        <v>O</v>
      </c>
      <c r="F10" s="109"/>
      <c r="G10" s="106" t="str">
        <f>Instructions!$D$9</f>
        <v>B</v>
      </c>
      <c r="H10" s="107" t="str">
        <f>Instructions!$E$9</f>
        <v>I</v>
      </c>
      <c r="I10" s="107" t="str">
        <f>Instructions!$F$9</f>
        <v>N</v>
      </c>
      <c r="J10" s="107" t="str">
        <f>Instructions!$G$9</f>
        <v>G</v>
      </c>
      <c r="K10" s="108" t="str">
        <f>Instructions!$H$9</f>
        <v>O</v>
      </c>
      <c r="L10" s="109"/>
      <c r="M10" s="106" t="str">
        <f>Instructions!$D$9</f>
        <v>B</v>
      </c>
      <c r="N10" s="107" t="str">
        <f>Instructions!$E$9</f>
        <v>I</v>
      </c>
      <c r="O10" s="107" t="str">
        <f>Instructions!$F$9</f>
        <v>N</v>
      </c>
      <c r="P10" s="107" t="str">
        <f>Instructions!$G$9</f>
        <v>G</v>
      </c>
      <c r="Q10" s="108" t="str">
        <f>Instructions!$H$9</f>
        <v>O</v>
      </c>
      <c r="R10" s="109"/>
      <c r="S10" s="106" t="str">
        <f>Instructions!$D$9</f>
        <v>B</v>
      </c>
      <c r="T10" s="107" t="str">
        <f>Instructions!$E$9</f>
        <v>I</v>
      </c>
      <c r="U10" s="107" t="str">
        <f>Instructions!$F$9</f>
        <v>N</v>
      </c>
      <c r="V10" s="107" t="str">
        <f>Instructions!$G$9</f>
        <v>G</v>
      </c>
      <c r="W10" s="108" t="str">
        <f>Instructions!$H$9</f>
        <v>O</v>
      </c>
      <c r="X10" s="109"/>
      <c r="Y10" s="106" t="str">
        <f>Instructions!$D$9</f>
        <v>B</v>
      </c>
      <c r="Z10" s="107" t="str">
        <f>Instructions!$E$9</f>
        <v>I</v>
      </c>
      <c r="AA10" s="107" t="str">
        <f>Instructions!$F$9</f>
        <v>N</v>
      </c>
      <c r="AB10" s="107" t="str">
        <f>Instructions!$G$9</f>
        <v>G</v>
      </c>
      <c r="AC10" s="108" t="str">
        <f>Instructions!$H$9</f>
        <v>O</v>
      </c>
      <c r="AD10" s="106" t="str">
        <f>Instructions!$D$9</f>
        <v>B</v>
      </c>
      <c r="AE10" s="107" t="str">
        <f>Instructions!$E$9</f>
        <v>I</v>
      </c>
      <c r="AF10" s="107" t="str">
        <f>Instructions!$F$9</f>
        <v>N</v>
      </c>
      <c r="AG10" s="107" t="str">
        <f>Instructions!$G$9</f>
        <v>G</v>
      </c>
      <c r="AH10" s="108" t="str">
        <f>Instructions!$H$9</f>
        <v>O</v>
      </c>
      <c r="AI10" s="109"/>
      <c r="AJ10" s="106" t="str">
        <f>Instructions!$D$9</f>
        <v>B</v>
      </c>
      <c r="AK10" s="107" t="str">
        <f>Instructions!$E$9</f>
        <v>I</v>
      </c>
      <c r="AL10" s="107" t="str">
        <f>Instructions!$F$9</f>
        <v>N</v>
      </c>
      <c r="AM10" s="107" t="str">
        <f>Instructions!$G$9</f>
        <v>G</v>
      </c>
      <c r="AN10" s="108" t="str">
        <f>Instructions!$H$9</f>
        <v>O</v>
      </c>
      <c r="AO10" s="109"/>
      <c r="AP10" s="106" t="str">
        <f>Instructions!$D$9</f>
        <v>B</v>
      </c>
      <c r="AQ10" s="107" t="str">
        <f>Instructions!$E$9</f>
        <v>I</v>
      </c>
      <c r="AR10" s="107" t="str">
        <f>Instructions!$F$9</f>
        <v>N</v>
      </c>
      <c r="AS10" s="107" t="str">
        <f>Instructions!$G$9</f>
        <v>G</v>
      </c>
      <c r="AT10" s="108" t="str">
        <f>Instructions!$H$9</f>
        <v>O</v>
      </c>
      <c r="AU10" s="109"/>
      <c r="AV10" s="106" t="str">
        <f>Instructions!$D$9</f>
        <v>B</v>
      </c>
      <c r="AW10" s="107" t="str">
        <f>Instructions!$E$9</f>
        <v>I</v>
      </c>
      <c r="AX10" s="107" t="str">
        <f>Instructions!$F$9</f>
        <v>N</v>
      </c>
      <c r="AY10" s="107" t="str">
        <f>Instructions!$G$9</f>
        <v>G</v>
      </c>
      <c r="AZ10" s="108" t="str">
        <f>Instructions!$H$9</f>
        <v>O</v>
      </c>
      <c r="BA10" s="109"/>
      <c r="BB10" s="106" t="str">
        <f>Instructions!$D$9</f>
        <v>B</v>
      </c>
      <c r="BC10" s="107" t="str">
        <f>Instructions!$E$9</f>
        <v>I</v>
      </c>
      <c r="BD10" s="107" t="str">
        <f>Instructions!$F$9</f>
        <v>N</v>
      </c>
      <c r="BE10" s="107" t="str">
        <f>Instructions!$G$9</f>
        <v>G</v>
      </c>
      <c r="BF10" s="108" t="str">
        <f>Instructions!$H$9</f>
        <v>O</v>
      </c>
      <c r="BG10" s="106" t="str">
        <f>Instructions!$D$9</f>
        <v>B</v>
      </c>
      <c r="BH10" s="107" t="str">
        <f>Instructions!$E$9</f>
        <v>I</v>
      </c>
      <c r="BI10" s="107" t="str">
        <f>Instructions!$F$9</f>
        <v>N</v>
      </c>
      <c r="BJ10" s="107" t="str">
        <f>Instructions!$G$9</f>
        <v>G</v>
      </c>
      <c r="BK10" s="108" t="str">
        <f>Instructions!$H$9</f>
        <v>O</v>
      </c>
      <c r="BL10" s="109"/>
      <c r="BM10" s="106" t="str">
        <f>Instructions!$D$9</f>
        <v>B</v>
      </c>
      <c r="BN10" s="107" t="str">
        <f>Instructions!$E$9</f>
        <v>I</v>
      </c>
      <c r="BO10" s="107" t="str">
        <f>Instructions!$F$9</f>
        <v>N</v>
      </c>
      <c r="BP10" s="107" t="str">
        <f>Instructions!$G$9</f>
        <v>G</v>
      </c>
      <c r="BQ10" s="108" t="str">
        <f>Instructions!$H$9</f>
        <v>O</v>
      </c>
      <c r="BR10" s="109"/>
      <c r="BS10" s="106" t="str">
        <f>Instructions!$D$9</f>
        <v>B</v>
      </c>
      <c r="BT10" s="107" t="str">
        <f>Instructions!$E$9</f>
        <v>I</v>
      </c>
      <c r="BU10" s="107" t="str">
        <f>Instructions!$F$9</f>
        <v>N</v>
      </c>
      <c r="BV10" s="107" t="str">
        <f>Instructions!$G$9</f>
        <v>G</v>
      </c>
      <c r="BW10" s="108" t="str">
        <f>Instructions!$H$9</f>
        <v>O</v>
      </c>
      <c r="BX10" s="109"/>
      <c r="BY10" s="106" t="str">
        <f>Instructions!$D$9</f>
        <v>B</v>
      </c>
      <c r="BZ10" s="107" t="str">
        <f>Instructions!$E$9</f>
        <v>I</v>
      </c>
      <c r="CA10" s="107" t="str">
        <f>Instructions!$F$9</f>
        <v>N</v>
      </c>
      <c r="CB10" s="107" t="str">
        <f>Instructions!$G$9</f>
        <v>G</v>
      </c>
      <c r="CC10" s="108" t="str">
        <f>Instructions!$H$9</f>
        <v>O</v>
      </c>
      <c r="CD10" s="109"/>
      <c r="CE10" s="106" t="str">
        <f>Instructions!$D$9</f>
        <v>B</v>
      </c>
      <c r="CF10" s="107" t="str">
        <f>Instructions!$E$9</f>
        <v>I</v>
      </c>
      <c r="CG10" s="107" t="str">
        <f>Instructions!$F$9</f>
        <v>N</v>
      </c>
      <c r="CH10" s="107" t="str">
        <f>Instructions!$G$9</f>
        <v>G</v>
      </c>
      <c r="CI10" s="108" t="str">
        <f>Instructions!$H$9</f>
        <v>O</v>
      </c>
      <c r="CJ10" s="106" t="str">
        <f>Instructions!$D$9</f>
        <v>B</v>
      </c>
      <c r="CK10" s="107" t="str">
        <f>Instructions!$E$9</f>
        <v>I</v>
      </c>
      <c r="CL10" s="107" t="str">
        <f>Instructions!$F$9</f>
        <v>N</v>
      </c>
      <c r="CM10" s="107" t="str">
        <f>Instructions!$G$9</f>
        <v>G</v>
      </c>
      <c r="CN10" s="108" t="str">
        <f>Instructions!$H$9</f>
        <v>O</v>
      </c>
      <c r="CO10" s="109"/>
      <c r="CP10" s="106" t="str">
        <f>Instructions!$D$9</f>
        <v>B</v>
      </c>
      <c r="CQ10" s="107" t="str">
        <f>Instructions!$E$9</f>
        <v>I</v>
      </c>
      <c r="CR10" s="107" t="str">
        <f>Instructions!$F$9</f>
        <v>N</v>
      </c>
      <c r="CS10" s="107" t="str">
        <f>Instructions!$G$9</f>
        <v>G</v>
      </c>
      <c r="CT10" s="108" t="str">
        <f>Instructions!$H$9</f>
        <v>O</v>
      </c>
      <c r="CU10" s="109"/>
      <c r="CV10" s="106" t="str">
        <f>Instructions!$D$9</f>
        <v>B</v>
      </c>
      <c r="CW10" s="107" t="str">
        <f>Instructions!$E$9</f>
        <v>I</v>
      </c>
      <c r="CX10" s="107" t="str">
        <f>Instructions!$F$9</f>
        <v>N</v>
      </c>
      <c r="CY10" s="107" t="str">
        <f>Instructions!$G$9</f>
        <v>G</v>
      </c>
      <c r="CZ10" s="108" t="str">
        <f>Instructions!$H$9</f>
        <v>O</v>
      </c>
      <c r="DA10" s="109"/>
      <c r="DB10" s="106" t="str">
        <f>Instructions!$D$9</f>
        <v>B</v>
      </c>
      <c r="DC10" s="107" t="str">
        <f>Instructions!$E$9</f>
        <v>I</v>
      </c>
      <c r="DD10" s="107" t="str">
        <f>Instructions!$F$9</f>
        <v>N</v>
      </c>
      <c r="DE10" s="107" t="str">
        <f>Instructions!$G$9</f>
        <v>G</v>
      </c>
      <c r="DF10" s="108" t="str">
        <f>Instructions!$H$9</f>
        <v>O</v>
      </c>
      <c r="DG10" s="109"/>
      <c r="DH10" s="106" t="str">
        <f>Instructions!$D$9</f>
        <v>B</v>
      </c>
      <c r="DI10" s="107" t="str">
        <f>Instructions!$E$9</f>
        <v>I</v>
      </c>
      <c r="DJ10" s="107" t="str">
        <f>Instructions!$F$9</f>
        <v>N</v>
      </c>
      <c r="DK10" s="107" t="str">
        <f>Instructions!$G$9</f>
        <v>G</v>
      </c>
      <c r="DL10" s="108" t="str">
        <f>Instructions!$H$9</f>
        <v>O</v>
      </c>
      <c r="DM10" s="106" t="str">
        <f>Instructions!$D$9</f>
        <v>B</v>
      </c>
      <c r="DN10" s="107" t="str">
        <f>Instructions!$E$9</f>
        <v>I</v>
      </c>
      <c r="DO10" s="107" t="str">
        <f>Instructions!$F$9</f>
        <v>N</v>
      </c>
      <c r="DP10" s="107" t="str">
        <f>Instructions!$G$9</f>
        <v>G</v>
      </c>
      <c r="DQ10" s="108" t="str">
        <f>Instructions!$H$9</f>
        <v>O</v>
      </c>
      <c r="DR10" s="109"/>
      <c r="DS10" s="106" t="str">
        <f>Instructions!$D$9</f>
        <v>B</v>
      </c>
      <c r="DT10" s="107" t="str">
        <f>Instructions!$E$9</f>
        <v>I</v>
      </c>
      <c r="DU10" s="107" t="str">
        <f>Instructions!$F$9</f>
        <v>N</v>
      </c>
      <c r="DV10" s="107" t="str">
        <f>Instructions!$G$9</f>
        <v>G</v>
      </c>
      <c r="DW10" s="108" t="str">
        <f>Instructions!$H$9</f>
        <v>O</v>
      </c>
      <c r="DX10" s="109"/>
      <c r="DY10" s="106" t="str">
        <f>Instructions!$D$9</f>
        <v>B</v>
      </c>
      <c r="DZ10" s="107" t="str">
        <f>Instructions!$E$9</f>
        <v>I</v>
      </c>
      <c r="EA10" s="107" t="str">
        <f>Instructions!$F$9</f>
        <v>N</v>
      </c>
      <c r="EB10" s="107" t="str">
        <f>Instructions!$G$9</f>
        <v>G</v>
      </c>
      <c r="EC10" s="108" t="str">
        <f>Instructions!$H$9</f>
        <v>O</v>
      </c>
      <c r="ED10" s="109"/>
      <c r="EE10" s="106" t="str">
        <f>Instructions!$D$9</f>
        <v>B</v>
      </c>
      <c r="EF10" s="107" t="str">
        <f>Instructions!$E$9</f>
        <v>I</v>
      </c>
      <c r="EG10" s="107" t="str">
        <f>Instructions!$F$9</f>
        <v>N</v>
      </c>
      <c r="EH10" s="107" t="str">
        <f>Instructions!$G$9</f>
        <v>G</v>
      </c>
      <c r="EI10" s="108" t="str">
        <f>Instructions!$H$9</f>
        <v>O</v>
      </c>
      <c r="EJ10" s="109"/>
      <c r="EK10" s="106" t="str">
        <f>Instructions!$D$9</f>
        <v>B</v>
      </c>
      <c r="EL10" s="107" t="str">
        <f>Instructions!$E$9</f>
        <v>I</v>
      </c>
      <c r="EM10" s="107" t="str">
        <f>Instructions!$F$9</f>
        <v>N</v>
      </c>
      <c r="EN10" s="107" t="str">
        <f>Instructions!$G$9</f>
        <v>G</v>
      </c>
      <c r="EO10" s="108" t="str">
        <f>Instructions!$H$9</f>
        <v>O</v>
      </c>
      <c r="EP10" s="106" t="str">
        <f>Instructions!$D$9</f>
        <v>B</v>
      </c>
      <c r="EQ10" s="107" t="str">
        <f>Instructions!$E$9</f>
        <v>I</v>
      </c>
      <c r="ER10" s="107" t="str">
        <f>Instructions!$F$9</f>
        <v>N</v>
      </c>
      <c r="ES10" s="107" t="str">
        <f>Instructions!$G$9</f>
        <v>G</v>
      </c>
      <c r="ET10" s="108" t="str">
        <f>Instructions!$H$9</f>
        <v>O</v>
      </c>
      <c r="EU10" s="109"/>
      <c r="EV10" s="106" t="str">
        <f>Instructions!$D$9</f>
        <v>B</v>
      </c>
      <c r="EW10" s="107" t="str">
        <f>Instructions!$E$9</f>
        <v>I</v>
      </c>
      <c r="EX10" s="107" t="str">
        <f>Instructions!$F$9</f>
        <v>N</v>
      </c>
      <c r="EY10" s="107" t="str">
        <f>Instructions!$G$9</f>
        <v>G</v>
      </c>
      <c r="EZ10" s="108" t="str">
        <f>Instructions!$H$9</f>
        <v>O</v>
      </c>
      <c r="FA10" s="109"/>
      <c r="FB10" s="106" t="str">
        <f>Instructions!$D$9</f>
        <v>B</v>
      </c>
      <c r="FC10" s="107" t="str">
        <f>Instructions!$E$9</f>
        <v>I</v>
      </c>
      <c r="FD10" s="107" t="str">
        <f>Instructions!$F$9</f>
        <v>N</v>
      </c>
      <c r="FE10" s="107" t="str">
        <f>Instructions!$G$9</f>
        <v>G</v>
      </c>
      <c r="FF10" s="108" t="str">
        <f>Instructions!$H$9</f>
        <v>O</v>
      </c>
      <c r="FG10" s="109"/>
      <c r="FH10" s="106" t="str">
        <f>Instructions!$D$9</f>
        <v>B</v>
      </c>
      <c r="FI10" s="107" t="str">
        <f>Instructions!$E$9</f>
        <v>I</v>
      </c>
      <c r="FJ10" s="107" t="str">
        <f>Instructions!$F$9</f>
        <v>N</v>
      </c>
      <c r="FK10" s="107" t="str">
        <f>Instructions!$G$9</f>
        <v>G</v>
      </c>
      <c r="FL10" s="108" t="str">
        <f>Instructions!$H$9</f>
        <v>O</v>
      </c>
      <c r="FM10" s="109"/>
      <c r="FN10" s="106" t="str">
        <f>Instructions!$D$9</f>
        <v>B</v>
      </c>
      <c r="FO10" s="107" t="str">
        <f>Instructions!$E$9</f>
        <v>I</v>
      </c>
      <c r="FP10" s="107" t="str">
        <f>Instructions!$F$9</f>
        <v>N</v>
      </c>
      <c r="FQ10" s="107" t="str">
        <f>Instructions!$G$9</f>
        <v>G</v>
      </c>
      <c r="FR10" s="108" t="str">
        <f>Instructions!$H$9</f>
        <v>O</v>
      </c>
    </row>
    <row r="11" spans="1:174" ht="26" customHeight="1">
      <c r="A11" s="92">
        <f ca="1">'BingoCardGenerator.com'!$AN$2</f>
        <v>11</v>
      </c>
      <c r="B11" s="93">
        <f ca="1">'BingoCardGenerator.com'!$AO$2</f>
        <v>30</v>
      </c>
      <c r="C11" s="93">
        <f ca="1">'BingoCardGenerator.com'!$AP$2</f>
        <v>42</v>
      </c>
      <c r="D11" s="93">
        <f ca="1">'BingoCardGenerator.com'!$AQ$2</f>
        <v>48</v>
      </c>
      <c r="E11" s="94">
        <f ca="1">'BingoCardGenerator.com'!$AR$2</f>
        <v>63</v>
      </c>
      <c r="F11" s="95"/>
      <c r="G11" s="92">
        <f ca="1">'BingoCardGenerator.com'!$AS$2</f>
        <v>9</v>
      </c>
      <c r="H11" s="93">
        <f ca="1">'BingoCardGenerator.com'!$AT$2</f>
        <v>30</v>
      </c>
      <c r="I11" s="93">
        <f ca="1">'BingoCardGenerator.com'!$AU$2</f>
        <v>43</v>
      </c>
      <c r="J11" s="93">
        <f ca="1">'BingoCardGenerator.com'!$AV$2</f>
        <v>49</v>
      </c>
      <c r="K11" s="94">
        <f ca="1">'BingoCardGenerator.com'!$AW$2</f>
        <v>73</v>
      </c>
      <c r="L11" s="95"/>
      <c r="M11" s="96">
        <f ca="1">'BingoCardGenerator.com'!$AY$2</f>
        <v>11</v>
      </c>
      <c r="N11" s="97">
        <f ca="1">'BingoCardGenerator.com'!$AZ$2</f>
        <v>17</v>
      </c>
      <c r="O11" s="97">
        <f ca="1">'BingoCardGenerator.com'!$BA$2</f>
        <v>37</v>
      </c>
      <c r="P11" s="97">
        <f ca="1">'BingoCardGenerator.com'!$BB$2</f>
        <v>52</v>
      </c>
      <c r="Q11" s="98">
        <f ca="1">'BingoCardGenerator.com'!$BC$2</f>
        <v>68</v>
      </c>
      <c r="R11" s="95"/>
      <c r="S11" s="96">
        <f ca="1">'BingoCardGenerator.com'!$BD$2</f>
        <v>14</v>
      </c>
      <c r="T11" s="97">
        <f ca="1">'BingoCardGenerator.com'!$BE$2</f>
        <v>21</v>
      </c>
      <c r="U11" s="97">
        <f ca="1">'BingoCardGenerator.com'!$BF$2</f>
        <v>40</v>
      </c>
      <c r="V11" s="97">
        <f ca="1">'BingoCardGenerator.com'!$BG$2</f>
        <v>47</v>
      </c>
      <c r="W11" s="98">
        <f ca="1">'BingoCardGenerator.com'!$BH$2</f>
        <v>74</v>
      </c>
      <c r="X11" s="95"/>
      <c r="Y11" s="92">
        <f ca="1">'BingoCardGenerator.com'!$BJ$2</f>
        <v>7</v>
      </c>
      <c r="Z11" s="93">
        <f ca="1">'BingoCardGenerator.com'!$BK$2</f>
        <v>28</v>
      </c>
      <c r="AA11" s="93">
        <f ca="1">'BingoCardGenerator.com'!$BL$2</f>
        <v>44</v>
      </c>
      <c r="AB11" s="93">
        <f ca="1">'BingoCardGenerator.com'!$BM$2</f>
        <v>50</v>
      </c>
      <c r="AC11" s="94">
        <f ca="1">'BingoCardGenerator.com'!$BN$2</f>
        <v>73</v>
      </c>
      <c r="AD11" s="92">
        <f ca="1">'BingoCardGenerator.com'!$DR$2</f>
        <v>2</v>
      </c>
      <c r="AE11" s="93">
        <f ca="1">'BingoCardGenerator.com'!$DS$2</f>
        <v>22</v>
      </c>
      <c r="AF11" s="93">
        <f ca="1">'BingoCardGenerator.com'!$DT$2</f>
        <v>33</v>
      </c>
      <c r="AG11" s="93">
        <f ca="1">'BingoCardGenerator.com'!$DU$2</f>
        <v>51</v>
      </c>
      <c r="AH11" s="94">
        <f ca="1">'BingoCardGenerator.com'!$DV$2</f>
        <v>73</v>
      </c>
      <c r="AI11" s="95"/>
      <c r="AJ11" s="92">
        <f ca="1">'BingoCardGenerator.com'!$DX$2</f>
        <v>8</v>
      </c>
      <c r="AK11" s="93">
        <f ca="1">'BingoCardGenerator.com'!$DY$2</f>
        <v>23</v>
      </c>
      <c r="AL11" s="93">
        <f ca="1">'BingoCardGenerator.com'!$DZ$2</f>
        <v>40</v>
      </c>
      <c r="AM11" s="93">
        <f ca="1">'BingoCardGenerator.com'!$EA$2</f>
        <v>51</v>
      </c>
      <c r="AN11" s="94">
        <f ca="1">'BingoCardGenerator.com'!$EB$2</f>
        <v>70</v>
      </c>
      <c r="AO11" s="95"/>
      <c r="AP11" s="92">
        <f ca="1">'BingoCardGenerator.com'!$EC$2</f>
        <v>10</v>
      </c>
      <c r="AQ11" s="93">
        <f ca="1">'BingoCardGenerator.com'!$ED$2</f>
        <v>26</v>
      </c>
      <c r="AR11" s="93">
        <f ca="1">'BingoCardGenerator.com'!$EE$2</f>
        <v>41</v>
      </c>
      <c r="AS11" s="93">
        <f ca="1">'BingoCardGenerator.com'!$EF$2</f>
        <v>55</v>
      </c>
      <c r="AT11" s="94">
        <f ca="1">'BingoCardGenerator.com'!$EG$2</f>
        <v>67</v>
      </c>
      <c r="AU11" s="95"/>
      <c r="AV11" s="92">
        <f ca="1">'BingoCardGenerator.com'!$EI$2</f>
        <v>2</v>
      </c>
      <c r="AW11" s="93">
        <f ca="1">'BingoCardGenerator.com'!$EJ$2</f>
        <v>21</v>
      </c>
      <c r="AX11" s="93">
        <f ca="1">'BingoCardGenerator.com'!$EK$2</f>
        <v>43</v>
      </c>
      <c r="AY11" s="93">
        <f ca="1">'BingoCardGenerator.com'!$EL$2</f>
        <v>54</v>
      </c>
      <c r="AZ11" s="94">
        <f ca="1">'BingoCardGenerator.com'!$EM$2</f>
        <v>63</v>
      </c>
      <c r="BA11" s="95"/>
      <c r="BB11" s="92">
        <f ca="1">'BingoCardGenerator.com'!$EN$2</f>
        <v>5</v>
      </c>
      <c r="BC11" s="93">
        <f ca="1">'BingoCardGenerator.com'!$EO$2</f>
        <v>23</v>
      </c>
      <c r="BD11" s="93">
        <f ca="1">'BingoCardGenerator.com'!$EP$2</f>
        <v>43</v>
      </c>
      <c r="BE11" s="93">
        <f ca="1">'BingoCardGenerator.com'!$EQ$2</f>
        <v>50</v>
      </c>
      <c r="BF11" s="94">
        <f ca="1">'BingoCardGenerator.com'!$ER$2</f>
        <v>64</v>
      </c>
      <c r="BG11" s="92">
        <f ca="1">'BingoCardGenerator.com'!$GW$2</f>
        <v>9</v>
      </c>
      <c r="BH11" s="93">
        <f ca="1">'BingoCardGenerator.com'!$GX$2</f>
        <v>27</v>
      </c>
      <c r="BI11" s="93">
        <f ca="1">'BingoCardGenerator.com'!$GY$2</f>
        <v>39</v>
      </c>
      <c r="BJ11" s="93">
        <f ca="1">'BingoCardGenerator.com'!$GZ$2</f>
        <v>52</v>
      </c>
      <c r="BK11" s="94">
        <f ca="1">'BingoCardGenerator.com'!$HA$2</f>
        <v>64</v>
      </c>
      <c r="BL11" s="95"/>
      <c r="BM11" s="92">
        <f ca="1">'BingoCardGenerator.com'!$HB$2</f>
        <v>14</v>
      </c>
      <c r="BN11" s="93">
        <f ca="1">'BingoCardGenerator.com'!$HC$2</f>
        <v>30</v>
      </c>
      <c r="BO11" s="93">
        <f ca="1">'BingoCardGenerator.com'!$HD$2</f>
        <v>31</v>
      </c>
      <c r="BP11" s="93">
        <f ca="1">'BingoCardGenerator.com'!$HE$2</f>
        <v>46</v>
      </c>
      <c r="BQ11" s="94">
        <f ca="1">'BingoCardGenerator.com'!$HF$2</f>
        <v>71</v>
      </c>
      <c r="BR11" s="95"/>
      <c r="BS11" s="92">
        <f ca="1">'BingoCardGenerator.com'!$HH$2</f>
        <v>12</v>
      </c>
      <c r="BT11" s="93">
        <f ca="1">'BingoCardGenerator.com'!$HI$2</f>
        <v>20</v>
      </c>
      <c r="BU11" s="93">
        <f ca="1">'BingoCardGenerator.com'!$HJ$2</f>
        <v>38</v>
      </c>
      <c r="BV11" s="93">
        <f ca="1">'BingoCardGenerator.com'!$HK$2</f>
        <v>57</v>
      </c>
      <c r="BW11" s="94">
        <f ca="1">'BingoCardGenerator.com'!$HL$2</f>
        <v>73</v>
      </c>
      <c r="BX11" s="95"/>
      <c r="BY11" s="92">
        <f ca="1">'BingoCardGenerator.com'!$HM$2</f>
        <v>12</v>
      </c>
      <c r="BZ11" s="93">
        <f ca="1">'BingoCardGenerator.com'!$HN$2</f>
        <v>21</v>
      </c>
      <c r="CA11" s="93">
        <f ca="1">'BingoCardGenerator.com'!$HO$2</f>
        <v>45</v>
      </c>
      <c r="CB11" s="93">
        <f ca="1">'BingoCardGenerator.com'!$HP$2</f>
        <v>54</v>
      </c>
      <c r="CC11" s="94">
        <f ca="1">'BingoCardGenerator.com'!$HQ$2</f>
        <v>66</v>
      </c>
      <c r="CD11" s="95"/>
      <c r="CE11" s="92">
        <f ca="1">'BingoCardGenerator.com'!$HS$2</f>
        <v>15</v>
      </c>
      <c r="CF11" s="93">
        <f ca="1">'BingoCardGenerator.com'!$HT$2</f>
        <v>29</v>
      </c>
      <c r="CG11" s="93">
        <f ca="1">'BingoCardGenerator.com'!$HU$2</f>
        <v>41</v>
      </c>
      <c r="CH11" s="93">
        <f ca="1">'BingoCardGenerator.com'!$HV$2</f>
        <v>58</v>
      </c>
      <c r="CI11" s="94">
        <f ca="1">'BingoCardGenerator.com'!$HW$2</f>
        <v>75</v>
      </c>
      <c r="CJ11" s="92">
        <f ca="1">'BingoCardGenerator.com'!$KA$2</f>
        <v>3</v>
      </c>
      <c r="CK11" s="93">
        <f ca="1">'BingoCardGenerator.com'!$KB$2</f>
        <v>24</v>
      </c>
      <c r="CL11" s="93">
        <f ca="1">'BingoCardGenerator.com'!$KC$2</f>
        <v>36</v>
      </c>
      <c r="CM11" s="93">
        <f ca="1">'BingoCardGenerator.com'!$KD$2</f>
        <v>47</v>
      </c>
      <c r="CN11" s="94">
        <f ca="1">'BingoCardGenerator.com'!$KE$2</f>
        <v>68</v>
      </c>
      <c r="CO11" s="95"/>
      <c r="CP11" s="92">
        <f ca="1">'BingoCardGenerator.com'!$KG$2</f>
        <v>7</v>
      </c>
      <c r="CQ11" s="93">
        <f ca="1">'BingoCardGenerator.com'!$KH$2</f>
        <v>22</v>
      </c>
      <c r="CR11" s="93">
        <f ca="1">'BingoCardGenerator.com'!$KI$2</f>
        <v>44</v>
      </c>
      <c r="CS11" s="93">
        <f ca="1">'BingoCardGenerator.com'!$KJ$2</f>
        <v>55</v>
      </c>
      <c r="CT11" s="94">
        <f ca="1">'BingoCardGenerator.com'!$KK$2</f>
        <v>66</v>
      </c>
      <c r="CU11" s="95"/>
      <c r="CV11" s="92">
        <f ca="1">'BingoCardGenerator.com'!$KL$2</f>
        <v>5</v>
      </c>
      <c r="CW11" s="93">
        <f ca="1">'BingoCardGenerator.com'!$KM$2</f>
        <v>26</v>
      </c>
      <c r="CX11" s="93">
        <f ca="1">'BingoCardGenerator.com'!$KN$2</f>
        <v>42</v>
      </c>
      <c r="CY11" s="93">
        <f ca="1">'BingoCardGenerator.com'!$KO$2</f>
        <v>47</v>
      </c>
      <c r="CZ11" s="94">
        <f ca="1">'BingoCardGenerator.com'!$KP$2</f>
        <v>72</v>
      </c>
      <c r="DA11" s="95"/>
      <c r="DB11" s="92">
        <f ca="1">'BingoCardGenerator.com'!$KR$2</f>
        <v>10</v>
      </c>
      <c r="DC11" s="93">
        <f ca="1">'BingoCardGenerator.com'!$KS$2</f>
        <v>21</v>
      </c>
      <c r="DD11" s="93">
        <f ca="1">'BingoCardGenerator.com'!$KT$2</f>
        <v>36</v>
      </c>
      <c r="DE11" s="93">
        <f ca="1">'BingoCardGenerator.com'!$KU$2</f>
        <v>56</v>
      </c>
      <c r="DF11" s="94">
        <f ca="1">'BingoCardGenerator.com'!$KV$2</f>
        <v>72</v>
      </c>
      <c r="DG11" s="95"/>
      <c r="DH11" s="92">
        <f ca="1">'BingoCardGenerator.com'!$KW$2</f>
        <v>5</v>
      </c>
      <c r="DI11" s="93">
        <f ca="1">'BingoCardGenerator.com'!$KX$2</f>
        <v>23</v>
      </c>
      <c r="DJ11" s="93">
        <f ca="1">'BingoCardGenerator.com'!$KY$2</f>
        <v>43</v>
      </c>
      <c r="DK11" s="93">
        <f ca="1">'BingoCardGenerator.com'!$KZ$2</f>
        <v>53</v>
      </c>
      <c r="DL11" s="94">
        <f ca="1">'BingoCardGenerator.com'!$LA$2</f>
        <v>75</v>
      </c>
      <c r="DM11" s="92">
        <f ca="1">'BingoCardGenerator.com'!$NF$2</f>
        <v>4</v>
      </c>
      <c r="DN11" s="93">
        <f ca="1">'BingoCardGenerator.com'!$NG$2</f>
        <v>24</v>
      </c>
      <c r="DO11" s="93">
        <f ca="1">'BingoCardGenerator.com'!$NH$2</f>
        <v>32</v>
      </c>
      <c r="DP11" s="93">
        <f ca="1">'BingoCardGenerator.com'!$NI$2</f>
        <v>51</v>
      </c>
      <c r="DQ11" s="94">
        <f ca="1">'BingoCardGenerator.com'!$NJ$2</f>
        <v>75</v>
      </c>
      <c r="DR11" s="95"/>
      <c r="DS11" s="92">
        <f ca="1">'BingoCardGenerator.com'!$NK$2</f>
        <v>6</v>
      </c>
      <c r="DT11" s="93">
        <f ca="1">'BingoCardGenerator.com'!$NL$2</f>
        <v>24</v>
      </c>
      <c r="DU11" s="93">
        <f ca="1">'BingoCardGenerator.com'!$NM$2</f>
        <v>35</v>
      </c>
      <c r="DV11" s="93">
        <f ca="1">'BingoCardGenerator.com'!$NN$2</f>
        <v>48</v>
      </c>
      <c r="DW11" s="94">
        <f ca="1">'BingoCardGenerator.com'!$NO$2</f>
        <v>63</v>
      </c>
      <c r="DX11" s="95"/>
      <c r="DY11" s="92">
        <f ca="1">'BingoCardGenerator.com'!$NQ$2</f>
        <v>6</v>
      </c>
      <c r="DZ11" s="93">
        <f ca="1">'BingoCardGenerator.com'!$NR$2</f>
        <v>24</v>
      </c>
      <c r="EA11" s="93">
        <f ca="1">'BingoCardGenerator.com'!$NS$2</f>
        <v>40</v>
      </c>
      <c r="EB11" s="93">
        <f ca="1">'BingoCardGenerator.com'!$NT$2</f>
        <v>60</v>
      </c>
      <c r="EC11" s="94">
        <f ca="1">'BingoCardGenerator.com'!$NU$2</f>
        <v>71</v>
      </c>
      <c r="ED11" s="95"/>
      <c r="EE11" s="92">
        <f ca="1">'BingoCardGenerator.com'!$NV$2</f>
        <v>3</v>
      </c>
      <c r="EF11" s="93">
        <f ca="1">'BingoCardGenerator.com'!$NW$2</f>
        <v>21</v>
      </c>
      <c r="EG11" s="93">
        <f ca="1">'BingoCardGenerator.com'!$NX$2</f>
        <v>43</v>
      </c>
      <c r="EH11" s="93">
        <f ca="1">'BingoCardGenerator.com'!$NY$2</f>
        <v>55</v>
      </c>
      <c r="EI11" s="94">
        <f ca="1">'BingoCardGenerator.com'!$NZ$2</f>
        <v>72</v>
      </c>
      <c r="EJ11" s="95"/>
      <c r="EK11" s="92">
        <f ca="1">'BingoCardGenerator.com'!$OB$2</f>
        <v>6</v>
      </c>
      <c r="EL11" s="93">
        <f ca="1">'BingoCardGenerator.com'!$OC$2</f>
        <v>23</v>
      </c>
      <c r="EM11" s="93">
        <f ca="1">'BingoCardGenerator.com'!$OD$2</f>
        <v>34</v>
      </c>
      <c r="EN11" s="93">
        <f ca="1">'BingoCardGenerator.com'!$OE$2</f>
        <v>49</v>
      </c>
      <c r="EO11" s="94">
        <f ca="1">'BingoCardGenerator.com'!$OF$2</f>
        <v>68</v>
      </c>
      <c r="EP11" s="92">
        <f ca="1">'BingoCardGenerator.com'!$QJ$2</f>
        <v>5</v>
      </c>
      <c r="EQ11" s="93">
        <f ca="1">'BingoCardGenerator.com'!$QK$2</f>
        <v>17</v>
      </c>
      <c r="ER11" s="93">
        <f ca="1">'BingoCardGenerator.com'!$QL$2</f>
        <v>43</v>
      </c>
      <c r="ES11" s="93">
        <f ca="1">'BingoCardGenerator.com'!$QM$2</f>
        <v>58</v>
      </c>
      <c r="ET11" s="94">
        <f ca="1">'BingoCardGenerator.com'!$QN$2</f>
        <v>72</v>
      </c>
      <c r="EU11" s="95"/>
      <c r="EV11" s="92">
        <f ca="1">'BingoCardGenerator.com'!$QP$2</f>
        <v>13</v>
      </c>
      <c r="EW11" s="93">
        <f ca="1">'BingoCardGenerator.com'!$QQ$2</f>
        <v>20</v>
      </c>
      <c r="EX11" s="93">
        <f ca="1">'BingoCardGenerator.com'!$QR$2</f>
        <v>38</v>
      </c>
      <c r="EY11" s="93">
        <f ca="1">'BingoCardGenerator.com'!$QS$2</f>
        <v>52</v>
      </c>
      <c r="EZ11" s="94">
        <f ca="1">'BingoCardGenerator.com'!$QT$2</f>
        <v>69</v>
      </c>
      <c r="FA11" s="95"/>
      <c r="FB11" s="92">
        <f ca="1">'BingoCardGenerator.com'!$QU$2</f>
        <v>1</v>
      </c>
      <c r="FC11" s="93">
        <f ca="1">'BingoCardGenerator.com'!$QV$2</f>
        <v>16</v>
      </c>
      <c r="FD11" s="93">
        <f ca="1">'BingoCardGenerator.com'!$QW$2</f>
        <v>43</v>
      </c>
      <c r="FE11" s="93">
        <f ca="1">'BingoCardGenerator.com'!$QX$2</f>
        <v>57</v>
      </c>
      <c r="FF11" s="94">
        <f ca="1">'BingoCardGenerator.com'!$QY$2</f>
        <v>68</v>
      </c>
      <c r="FG11" s="95"/>
      <c r="FH11" s="92">
        <f ca="1">'BingoCardGenerator.com'!$RA$2</f>
        <v>14</v>
      </c>
      <c r="FI11" s="93">
        <f ca="1">'BingoCardGenerator.com'!$RB$2</f>
        <v>21</v>
      </c>
      <c r="FJ11" s="93">
        <f ca="1">'BingoCardGenerator.com'!$RC$2</f>
        <v>38</v>
      </c>
      <c r="FK11" s="93">
        <f ca="1">'BingoCardGenerator.com'!$RD$2</f>
        <v>52</v>
      </c>
      <c r="FL11" s="94">
        <f ca="1">'BingoCardGenerator.com'!$RE$2</f>
        <v>70</v>
      </c>
      <c r="FM11" s="95"/>
      <c r="FN11" s="92">
        <f ca="1">'BingoCardGenerator.com'!$RF$2</f>
        <v>3</v>
      </c>
      <c r="FO11" s="93">
        <f ca="1">'BingoCardGenerator.com'!$RG$2</f>
        <v>19</v>
      </c>
      <c r="FP11" s="93">
        <f ca="1">'BingoCardGenerator.com'!$RH$2</f>
        <v>37</v>
      </c>
      <c r="FQ11" s="93">
        <f ca="1">'BingoCardGenerator.com'!$RI$2</f>
        <v>53</v>
      </c>
      <c r="FR11" s="94">
        <f ca="1">'BingoCardGenerator.com'!$RJ$2</f>
        <v>72</v>
      </c>
    </row>
    <row r="12" spans="1:174" ht="26" customHeight="1">
      <c r="A12" s="100">
        <f ca="1">'BingoCardGenerator.com'!$AN$3</f>
        <v>15</v>
      </c>
      <c r="B12" s="101">
        <f ca="1">'BingoCardGenerator.com'!$AO$3</f>
        <v>18</v>
      </c>
      <c r="C12" s="101">
        <f ca="1">'BingoCardGenerator.com'!$AP$3</f>
        <v>33</v>
      </c>
      <c r="D12" s="101">
        <f ca="1">'BingoCardGenerator.com'!$AQ$3</f>
        <v>49</v>
      </c>
      <c r="E12" s="102">
        <f ca="1">'BingoCardGenerator.com'!$AR$3</f>
        <v>69</v>
      </c>
      <c r="F12" s="95"/>
      <c r="G12" s="100">
        <f ca="1">'BingoCardGenerator.com'!$AS$3</f>
        <v>6</v>
      </c>
      <c r="H12" s="101">
        <f ca="1">'BingoCardGenerator.com'!$AT$3</f>
        <v>23</v>
      </c>
      <c r="I12" s="101">
        <f ca="1">'BingoCardGenerator.com'!$AU$3</f>
        <v>33</v>
      </c>
      <c r="J12" s="101">
        <f ca="1">'BingoCardGenerator.com'!$AV$3</f>
        <v>54</v>
      </c>
      <c r="K12" s="102">
        <f ca="1">'BingoCardGenerator.com'!$AW$3</f>
        <v>68</v>
      </c>
      <c r="L12" s="95"/>
      <c r="M12" s="100">
        <f ca="1">'BingoCardGenerator.com'!$AY$3</f>
        <v>14</v>
      </c>
      <c r="N12" s="101">
        <f ca="1">'BingoCardGenerator.com'!$AZ$3</f>
        <v>20</v>
      </c>
      <c r="O12" s="101">
        <f ca="1">'BingoCardGenerator.com'!$BA$3</f>
        <v>35</v>
      </c>
      <c r="P12" s="101">
        <f ca="1">'BingoCardGenerator.com'!$BB$3</f>
        <v>59</v>
      </c>
      <c r="Q12" s="102">
        <f ca="1">'BingoCardGenerator.com'!$BC$3</f>
        <v>69</v>
      </c>
      <c r="R12" s="95"/>
      <c r="S12" s="100">
        <f ca="1">'BingoCardGenerator.com'!$BD$3</f>
        <v>13</v>
      </c>
      <c r="T12" s="101">
        <f ca="1">'BingoCardGenerator.com'!$BE$3</f>
        <v>17</v>
      </c>
      <c r="U12" s="101">
        <f ca="1">'BingoCardGenerator.com'!$BF$3</f>
        <v>33</v>
      </c>
      <c r="V12" s="101">
        <f ca="1">'BingoCardGenerator.com'!$BG$3</f>
        <v>46</v>
      </c>
      <c r="W12" s="102">
        <f ca="1">'BingoCardGenerator.com'!$BH$3</f>
        <v>72</v>
      </c>
      <c r="X12" s="95"/>
      <c r="Y12" s="100">
        <f ca="1">'BingoCardGenerator.com'!$BJ$3</f>
        <v>1</v>
      </c>
      <c r="Z12" s="101">
        <f ca="1">'BingoCardGenerator.com'!$BK$3</f>
        <v>24</v>
      </c>
      <c r="AA12" s="101">
        <f ca="1">'BingoCardGenerator.com'!$BL$3</f>
        <v>37</v>
      </c>
      <c r="AB12" s="101">
        <f ca="1">'BingoCardGenerator.com'!$BM$3</f>
        <v>58</v>
      </c>
      <c r="AC12" s="102">
        <f ca="1">'BingoCardGenerator.com'!$BN$3</f>
        <v>61</v>
      </c>
      <c r="AD12" s="100">
        <f ca="1">'BingoCardGenerator.com'!$DR$3</f>
        <v>1</v>
      </c>
      <c r="AE12" s="101">
        <f ca="1">'BingoCardGenerator.com'!$DS$3</f>
        <v>25</v>
      </c>
      <c r="AF12" s="101">
        <f ca="1">'BingoCardGenerator.com'!$DT$3</f>
        <v>31</v>
      </c>
      <c r="AG12" s="101">
        <f ca="1">'BingoCardGenerator.com'!$DU$3</f>
        <v>59</v>
      </c>
      <c r="AH12" s="102">
        <f ca="1">'BingoCardGenerator.com'!$DV$3</f>
        <v>68</v>
      </c>
      <c r="AI12" s="95"/>
      <c r="AJ12" s="100">
        <f ca="1">'BingoCardGenerator.com'!$DX$3</f>
        <v>4</v>
      </c>
      <c r="AK12" s="101">
        <f ca="1">'BingoCardGenerator.com'!$DY$3</f>
        <v>27</v>
      </c>
      <c r="AL12" s="101">
        <f ca="1">'BingoCardGenerator.com'!$DZ$3</f>
        <v>45</v>
      </c>
      <c r="AM12" s="101">
        <f ca="1">'BingoCardGenerator.com'!$EA$3</f>
        <v>59</v>
      </c>
      <c r="AN12" s="102">
        <f ca="1">'BingoCardGenerator.com'!$EB$3</f>
        <v>65</v>
      </c>
      <c r="AO12" s="95"/>
      <c r="AP12" s="100">
        <f ca="1">'BingoCardGenerator.com'!$EC$3</f>
        <v>7</v>
      </c>
      <c r="AQ12" s="101">
        <f ca="1">'BingoCardGenerator.com'!$ED$3</f>
        <v>23</v>
      </c>
      <c r="AR12" s="101">
        <f ca="1">'BingoCardGenerator.com'!$EE$3</f>
        <v>32</v>
      </c>
      <c r="AS12" s="101">
        <f ca="1">'BingoCardGenerator.com'!$EF$3</f>
        <v>59</v>
      </c>
      <c r="AT12" s="102">
        <f ca="1">'BingoCardGenerator.com'!$EG$3</f>
        <v>75</v>
      </c>
      <c r="AU12" s="95"/>
      <c r="AV12" s="100">
        <f ca="1">'BingoCardGenerator.com'!$EI$3</f>
        <v>1</v>
      </c>
      <c r="AW12" s="101">
        <f ca="1">'BingoCardGenerator.com'!$EJ$3</f>
        <v>23</v>
      </c>
      <c r="AX12" s="101">
        <f ca="1">'BingoCardGenerator.com'!$EK$3</f>
        <v>31</v>
      </c>
      <c r="AY12" s="101">
        <f ca="1">'BingoCardGenerator.com'!$EL$3</f>
        <v>55</v>
      </c>
      <c r="AZ12" s="102">
        <f ca="1">'BingoCardGenerator.com'!$EM$3</f>
        <v>61</v>
      </c>
      <c r="BA12" s="95"/>
      <c r="BB12" s="100">
        <f ca="1">'BingoCardGenerator.com'!$EN$3</f>
        <v>1</v>
      </c>
      <c r="BC12" s="101">
        <f ca="1">'BingoCardGenerator.com'!$EO$3</f>
        <v>30</v>
      </c>
      <c r="BD12" s="101">
        <f ca="1">'BingoCardGenerator.com'!$EP$3</f>
        <v>44</v>
      </c>
      <c r="BE12" s="101">
        <f ca="1">'BingoCardGenerator.com'!$EQ$3</f>
        <v>47</v>
      </c>
      <c r="BF12" s="102">
        <f ca="1">'BingoCardGenerator.com'!$ER$3</f>
        <v>71</v>
      </c>
      <c r="BG12" s="100">
        <f ca="1">'BingoCardGenerator.com'!$GW$3</f>
        <v>14</v>
      </c>
      <c r="BH12" s="101">
        <f ca="1">'BingoCardGenerator.com'!$GX$3</f>
        <v>28</v>
      </c>
      <c r="BI12" s="101">
        <f ca="1">'BingoCardGenerator.com'!$GY$3</f>
        <v>32</v>
      </c>
      <c r="BJ12" s="101">
        <f ca="1">'BingoCardGenerator.com'!$GZ$3</f>
        <v>49</v>
      </c>
      <c r="BK12" s="102">
        <f ca="1">'BingoCardGenerator.com'!$HA$3</f>
        <v>66</v>
      </c>
      <c r="BL12" s="95"/>
      <c r="BM12" s="100">
        <f ca="1">'BingoCardGenerator.com'!$HB$3</f>
        <v>5</v>
      </c>
      <c r="BN12" s="101">
        <f ca="1">'BingoCardGenerator.com'!$HC$3</f>
        <v>17</v>
      </c>
      <c r="BO12" s="101">
        <f ca="1">'BingoCardGenerator.com'!$HD$3</f>
        <v>39</v>
      </c>
      <c r="BP12" s="101">
        <f ca="1">'BingoCardGenerator.com'!$HE$3</f>
        <v>59</v>
      </c>
      <c r="BQ12" s="102">
        <f ca="1">'BingoCardGenerator.com'!$HF$3</f>
        <v>69</v>
      </c>
      <c r="BR12" s="95"/>
      <c r="BS12" s="100">
        <f ca="1">'BingoCardGenerator.com'!$HH$3</f>
        <v>3</v>
      </c>
      <c r="BT12" s="101">
        <f ca="1">'BingoCardGenerator.com'!$HI$3</f>
        <v>28</v>
      </c>
      <c r="BU12" s="101">
        <f ca="1">'BingoCardGenerator.com'!$HJ$3</f>
        <v>33</v>
      </c>
      <c r="BV12" s="101">
        <f ca="1">'BingoCardGenerator.com'!$HK$3</f>
        <v>50</v>
      </c>
      <c r="BW12" s="102">
        <f ca="1">'BingoCardGenerator.com'!$HL$3</f>
        <v>70</v>
      </c>
      <c r="BX12" s="95"/>
      <c r="BY12" s="100">
        <f ca="1">'BingoCardGenerator.com'!$HM$3</f>
        <v>11</v>
      </c>
      <c r="BZ12" s="101">
        <f ca="1">'BingoCardGenerator.com'!$HN$3</f>
        <v>24</v>
      </c>
      <c r="CA12" s="101">
        <f ca="1">'BingoCardGenerator.com'!$HO$3</f>
        <v>43</v>
      </c>
      <c r="CB12" s="101">
        <f ca="1">'BingoCardGenerator.com'!$HP$3</f>
        <v>52</v>
      </c>
      <c r="CC12" s="102">
        <f ca="1">'BingoCardGenerator.com'!$HQ$3</f>
        <v>70</v>
      </c>
      <c r="CD12" s="95"/>
      <c r="CE12" s="100">
        <f ca="1">'BingoCardGenerator.com'!$HS$3</f>
        <v>3</v>
      </c>
      <c r="CF12" s="101">
        <f ca="1">'BingoCardGenerator.com'!$HT$3</f>
        <v>24</v>
      </c>
      <c r="CG12" s="101">
        <f ca="1">'BingoCardGenerator.com'!$HU$3</f>
        <v>45</v>
      </c>
      <c r="CH12" s="101">
        <f ca="1">'BingoCardGenerator.com'!$HV$3</f>
        <v>50</v>
      </c>
      <c r="CI12" s="102">
        <f ca="1">'BingoCardGenerator.com'!$HW$3</f>
        <v>65</v>
      </c>
      <c r="CJ12" s="100">
        <f ca="1">'BingoCardGenerator.com'!$KA$3</f>
        <v>4</v>
      </c>
      <c r="CK12" s="101">
        <f ca="1">'BingoCardGenerator.com'!$KB$3</f>
        <v>16</v>
      </c>
      <c r="CL12" s="101">
        <f ca="1">'BingoCardGenerator.com'!$KC$3</f>
        <v>39</v>
      </c>
      <c r="CM12" s="101">
        <f ca="1">'BingoCardGenerator.com'!$KD$3</f>
        <v>60</v>
      </c>
      <c r="CN12" s="102">
        <f ca="1">'BingoCardGenerator.com'!$KE$3</f>
        <v>73</v>
      </c>
      <c r="CO12" s="95"/>
      <c r="CP12" s="100">
        <f ca="1">'BingoCardGenerator.com'!$KG$3</f>
        <v>15</v>
      </c>
      <c r="CQ12" s="101">
        <f ca="1">'BingoCardGenerator.com'!$KH$3</f>
        <v>27</v>
      </c>
      <c r="CR12" s="101">
        <f ca="1">'BingoCardGenerator.com'!$KI$3</f>
        <v>43</v>
      </c>
      <c r="CS12" s="101">
        <f ca="1">'BingoCardGenerator.com'!$KJ$3</f>
        <v>56</v>
      </c>
      <c r="CT12" s="102">
        <f ca="1">'BingoCardGenerator.com'!$KK$3</f>
        <v>75</v>
      </c>
      <c r="CU12" s="95"/>
      <c r="CV12" s="100">
        <f ca="1">'BingoCardGenerator.com'!$KL$3</f>
        <v>6</v>
      </c>
      <c r="CW12" s="101">
        <f ca="1">'BingoCardGenerator.com'!$KM$3</f>
        <v>22</v>
      </c>
      <c r="CX12" s="101">
        <f ca="1">'BingoCardGenerator.com'!$KN$3</f>
        <v>38</v>
      </c>
      <c r="CY12" s="101">
        <f ca="1">'BingoCardGenerator.com'!$KO$3</f>
        <v>56</v>
      </c>
      <c r="CZ12" s="102">
        <f ca="1">'BingoCardGenerator.com'!$KP$3</f>
        <v>69</v>
      </c>
      <c r="DA12" s="95"/>
      <c r="DB12" s="100">
        <f ca="1">'BingoCardGenerator.com'!$KR$3</f>
        <v>3</v>
      </c>
      <c r="DC12" s="101">
        <f ca="1">'BingoCardGenerator.com'!$KS$3</f>
        <v>22</v>
      </c>
      <c r="DD12" s="101">
        <f ca="1">'BingoCardGenerator.com'!$KT$3</f>
        <v>43</v>
      </c>
      <c r="DE12" s="101">
        <f ca="1">'BingoCardGenerator.com'!$KU$3</f>
        <v>49</v>
      </c>
      <c r="DF12" s="102">
        <f ca="1">'BingoCardGenerator.com'!$KV$3</f>
        <v>69</v>
      </c>
      <c r="DG12" s="95"/>
      <c r="DH12" s="100">
        <f ca="1">'BingoCardGenerator.com'!$KW$3</f>
        <v>13</v>
      </c>
      <c r="DI12" s="101">
        <f ca="1">'BingoCardGenerator.com'!$KX$3</f>
        <v>30</v>
      </c>
      <c r="DJ12" s="101">
        <f ca="1">'BingoCardGenerator.com'!$KY$3</f>
        <v>44</v>
      </c>
      <c r="DK12" s="101">
        <f ca="1">'BingoCardGenerator.com'!$KZ$3</f>
        <v>59</v>
      </c>
      <c r="DL12" s="102">
        <f ca="1">'BingoCardGenerator.com'!$LA$3</f>
        <v>66</v>
      </c>
      <c r="DM12" s="100">
        <f ca="1">'BingoCardGenerator.com'!$NF$3</f>
        <v>13</v>
      </c>
      <c r="DN12" s="101">
        <f ca="1">'BingoCardGenerator.com'!$NG$3</f>
        <v>29</v>
      </c>
      <c r="DO12" s="101">
        <f ca="1">'BingoCardGenerator.com'!$NH$3</f>
        <v>43</v>
      </c>
      <c r="DP12" s="101">
        <f ca="1">'BingoCardGenerator.com'!$NI$3</f>
        <v>50</v>
      </c>
      <c r="DQ12" s="102">
        <f ca="1">'BingoCardGenerator.com'!$NJ$3</f>
        <v>73</v>
      </c>
      <c r="DR12" s="95"/>
      <c r="DS12" s="100">
        <f ca="1">'BingoCardGenerator.com'!$NK$3</f>
        <v>13</v>
      </c>
      <c r="DT12" s="101">
        <f ca="1">'BingoCardGenerator.com'!$NL$3</f>
        <v>27</v>
      </c>
      <c r="DU12" s="101">
        <f ca="1">'BingoCardGenerator.com'!$NM$3</f>
        <v>42</v>
      </c>
      <c r="DV12" s="101">
        <f ca="1">'BingoCardGenerator.com'!$NN$3</f>
        <v>54</v>
      </c>
      <c r="DW12" s="102">
        <f ca="1">'BingoCardGenerator.com'!$NO$3</f>
        <v>75</v>
      </c>
      <c r="DX12" s="95"/>
      <c r="DY12" s="100">
        <f ca="1">'BingoCardGenerator.com'!$NQ$3</f>
        <v>11</v>
      </c>
      <c r="DZ12" s="101">
        <f ca="1">'BingoCardGenerator.com'!$NR$3</f>
        <v>21</v>
      </c>
      <c r="EA12" s="101">
        <f ca="1">'BingoCardGenerator.com'!$NS$3</f>
        <v>33</v>
      </c>
      <c r="EB12" s="101">
        <f ca="1">'BingoCardGenerator.com'!$NT$3</f>
        <v>57</v>
      </c>
      <c r="EC12" s="102">
        <f ca="1">'BingoCardGenerator.com'!$NU$3</f>
        <v>73</v>
      </c>
      <c r="ED12" s="95"/>
      <c r="EE12" s="100">
        <f ca="1">'BingoCardGenerator.com'!$NV$3</f>
        <v>5</v>
      </c>
      <c r="EF12" s="101">
        <f ca="1">'BingoCardGenerator.com'!$NW$3</f>
        <v>29</v>
      </c>
      <c r="EG12" s="101">
        <f ca="1">'BingoCardGenerator.com'!$NX$3</f>
        <v>45</v>
      </c>
      <c r="EH12" s="101">
        <f ca="1">'BingoCardGenerator.com'!$NY$3</f>
        <v>57</v>
      </c>
      <c r="EI12" s="102">
        <f ca="1">'BingoCardGenerator.com'!$NZ$3</f>
        <v>71</v>
      </c>
      <c r="EJ12" s="95"/>
      <c r="EK12" s="100">
        <f ca="1">'BingoCardGenerator.com'!$OB$3</f>
        <v>11</v>
      </c>
      <c r="EL12" s="101">
        <f ca="1">'BingoCardGenerator.com'!$OC$3</f>
        <v>30</v>
      </c>
      <c r="EM12" s="101">
        <f ca="1">'BingoCardGenerator.com'!$OD$3</f>
        <v>43</v>
      </c>
      <c r="EN12" s="101">
        <f ca="1">'BingoCardGenerator.com'!$OE$3</f>
        <v>59</v>
      </c>
      <c r="EO12" s="102">
        <f ca="1">'BingoCardGenerator.com'!$OF$3</f>
        <v>66</v>
      </c>
      <c r="EP12" s="100">
        <f ca="1">'BingoCardGenerator.com'!$QJ$3</f>
        <v>13</v>
      </c>
      <c r="EQ12" s="101">
        <f ca="1">'BingoCardGenerator.com'!$QK$3</f>
        <v>23</v>
      </c>
      <c r="ER12" s="101">
        <f ca="1">'BingoCardGenerator.com'!$QL$3</f>
        <v>34</v>
      </c>
      <c r="ES12" s="101">
        <f ca="1">'BingoCardGenerator.com'!$QM$3</f>
        <v>54</v>
      </c>
      <c r="ET12" s="102">
        <f ca="1">'BingoCardGenerator.com'!$QN$3</f>
        <v>65</v>
      </c>
      <c r="EU12" s="95"/>
      <c r="EV12" s="100">
        <f ca="1">'BingoCardGenerator.com'!$QP$3</f>
        <v>9</v>
      </c>
      <c r="EW12" s="101">
        <f ca="1">'BingoCardGenerator.com'!$QQ$3</f>
        <v>28</v>
      </c>
      <c r="EX12" s="101">
        <f ca="1">'BingoCardGenerator.com'!$QR$3</f>
        <v>40</v>
      </c>
      <c r="EY12" s="101">
        <f ca="1">'BingoCardGenerator.com'!$QS$3</f>
        <v>51</v>
      </c>
      <c r="EZ12" s="102">
        <f ca="1">'BingoCardGenerator.com'!$QT$3</f>
        <v>71</v>
      </c>
      <c r="FA12" s="95"/>
      <c r="FB12" s="100">
        <f ca="1">'BingoCardGenerator.com'!$QU$3</f>
        <v>12</v>
      </c>
      <c r="FC12" s="101">
        <f ca="1">'BingoCardGenerator.com'!$QV$3</f>
        <v>28</v>
      </c>
      <c r="FD12" s="101">
        <f ca="1">'BingoCardGenerator.com'!$QW$3</f>
        <v>31</v>
      </c>
      <c r="FE12" s="101">
        <f ca="1">'BingoCardGenerator.com'!$QX$3</f>
        <v>60</v>
      </c>
      <c r="FF12" s="102">
        <f ca="1">'BingoCardGenerator.com'!$QY$3</f>
        <v>63</v>
      </c>
      <c r="FG12" s="95"/>
      <c r="FH12" s="100">
        <f ca="1">'BingoCardGenerator.com'!$RA$3</f>
        <v>15</v>
      </c>
      <c r="FI12" s="101">
        <f ca="1">'BingoCardGenerator.com'!$RB$3</f>
        <v>30</v>
      </c>
      <c r="FJ12" s="101">
        <f ca="1">'BingoCardGenerator.com'!$RC$3</f>
        <v>32</v>
      </c>
      <c r="FK12" s="101">
        <f ca="1">'BingoCardGenerator.com'!$RD$3</f>
        <v>53</v>
      </c>
      <c r="FL12" s="102">
        <f ca="1">'BingoCardGenerator.com'!$RE$3</f>
        <v>74</v>
      </c>
      <c r="FM12" s="95"/>
      <c r="FN12" s="100">
        <f ca="1">'BingoCardGenerator.com'!$RF$3</f>
        <v>7</v>
      </c>
      <c r="FO12" s="101">
        <f ca="1">'BingoCardGenerator.com'!$RG$3</f>
        <v>16</v>
      </c>
      <c r="FP12" s="101">
        <f ca="1">'BingoCardGenerator.com'!$RH$3</f>
        <v>41</v>
      </c>
      <c r="FQ12" s="101">
        <f ca="1">'BingoCardGenerator.com'!$RI$3</f>
        <v>46</v>
      </c>
      <c r="FR12" s="102">
        <f ca="1">'BingoCardGenerator.com'!$RJ$3</f>
        <v>75</v>
      </c>
    </row>
    <row r="13" spans="1:174" ht="26" customHeight="1">
      <c r="A13" s="100">
        <f ca="1">'BingoCardGenerator.com'!$AN$4</f>
        <v>1</v>
      </c>
      <c r="B13" s="101">
        <f ca="1">'BingoCardGenerator.com'!$AO$4</f>
        <v>19</v>
      </c>
      <c r="C13" s="90" t="str">
        <f>Instructions!$F$12</f>
        <v>FREE</v>
      </c>
      <c r="D13" s="101">
        <f ca="1">'BingoCardGenerator.com'!$AQ$4</f>
        <v>50</v>
      </c>
      <c r="E13" s="102">
        <f ca="1">'BingoCardGenerator.com'!$AR$4</f>
        <v>72</v>
      </c>
      <c r="F13" s="95"/>
      <c r="G13" s="100">
        <f ca="1">'BingoCardGenerator.com'!$AS$4</f>
        <v>15</v>
      </c>
      <c r="H13" s="101">
        <f ca="1">'BingoCardGenerator.com'!$AT$4</f>
        <v>19</v>
      </c>
      <c r="I13" s="90" t="str">
        <f>Instructions!$F$12</f>
        <v>FREE</v>
      </c>
      <c r="J13" s="101">
        <f ca="1">'BingoCardGenerator.com'!$AV$4</f>
        <v>58</v>
      </c>
      <c r="K13" s="102">
        <f ca="1">'BingoCardGenerator.com'!$AW$4</f>
        <v>65</v>
      </c>
      <c r="L13" s="95"/>
      <c r="M13" s="100">
        <f ca="1">'BingoCardGenerator.com'!$AY$4</f>
        <v>9</v>
      </c>
      <c r="N13" s="101">
        <f ca="1">'BingoCardGenerator.com'!$AZ$4</f>
        <v>28</v>
      </c>
      <c r="O13" s="90" t="str">
        <f>Instructions!$F$12</f>
        <v>FREE</v>
      </c>
      <c r="P13" s="101">
        <f ca="1">'BingoCardGenerator.com'!$BB$4</f>
        <v>53</v>
      </c>
      <c r="Q13" s="102">
        <f ca="1">'BingoCardGenerator.com'!$BC$4</f>
        <v>71</v>
      </c>
      <c r="R13" s="95"/>
      <c r="S13" s="100">
        <f ca="1">'BingoCardGenerator.com'!$BD$4</f>
        <v>12</v>
      </c>
      <c r="T13" s="101">
        <f ca="1">'BingoCardGenerator.com'!$BE$4</f>
        <v>26</v>
      </c>
      <c r="U13" s="90" t="str">
        <f>Instructions!$F$12</f>
        <v>FREE</v>
      </c>
      <c r="V13" s="101">
        <f ca="1">'BingoCardGenerator.com'!$BG$4</f>
        <v>59</v>
      </c>
      <c r="W13" s="102">
        <f ca="1">'BingoCardGenerator.com'!$BH$4</f>
        <v>65</v>
      </c>
      <c r="X13" s="95"/>
      <c r="Y13" s="100">
        <f ca="1">'BingoCardGenerator.com'!$BJ$4</f>
        <v>10</v>
      </c>
      <c r="Z13" s="101">
        <f ca="1">'BingoCardGenerator.com'!$BK$4</f>
        <v>20</v>
      </c>
      <c r="AA13" s="90" t="str">
        <f>Instructions!$F$12</f>
        <v>FREE</v>
      </c>
      <c r="AB13" s="101">
        <f ca="1">'BingoCardGenerator.com'!$BM$4</f>
        <v>59</v>
      </c>
      <c r="AC13" s="102">
        <f ca="1">'BingoCardGenerator.com'!$BN$4</f>
        <v>67</v>
      </c>
      <c r="AD13" s="100">
        <f ca="1">'BingoCardGenerator.com'!$DR$4</f>
        <v>13</v>
      </c>
      <c r="AE13" s="101">
        <f ca="1">'BingoCardGenerator.com'!$DS$4</f>
        <v>21</v>
      </c>
      <c r="AF13" s="90" t="str">
        <f>Instructions!$F$12</f>
        <v>FREE</v>
      </c>
      <c r="AG13" s="101">
        <f ca="1">'BingoCardGenerator.com'!$DU$4</f>
        <v>47</v>
      </c>
      <c r="AH13" s="102">
        <f ca="1">'BingoCardGenerator.com'!$DV$4</f>
        <v>69</v>
      </c>
      <c r="AI13" s="95"/>
      <c r="AJ13" s="100">
        <f ca="1">'BingoCardGenerator.com'!$DX$4</f>
        <v>12</v>
      </c>
      <c r="AK13" s="101">
        <f ca="1">'BingoCardGenerator.com'!$DY$4</f>
        <v>22</v>
      </c>
      <c r="AL13" s="90" t="str">
        <f>Instructions!$F$12</f>
        <v>FREE</v>
      </c>
      <c r="AM13" s="101">
        <f ca="1">'BingoCardGenerator.com'!$EA$4</f>
        <v>47</v>
      </c>
      <c r="AN13" s="102">
        <f ca="1">'BingoCardGenerator.com'!$EB$4</f>
        <v>61</v>
      </c>
      <c r="AO13" s="95"/>
      <c r="AP13" s="100">
        <f ca="1">'BingoCardGenerator.com'!$EC$4</f>
        <v>13</v>
      </c>
      <c r="AQ13" s="101">
        <f ca="1">'BingoCardGenerator.com'!$ED$4</f>
        <v>20</v>
      </c>
      <c r="AR13" s="90" t="str">
        <f>Instructions!$F$12</f>
        <v>FREE</v>
      </c>
      <c r="AS13" s="101">
        <f ca="1">'BingoCardGenerator.com'!$EF$4</f>
        <v>47</v>
      </c>
      <c r="AT13" s="102">
        <f ca="1">'BingoCardGenerator.com'!$EG$4</f>
        <v>72</v>
      </c>
      <c r="AU13" s="95"/>
      <c r="AV13" s="100">
        <f ca="1">'BingoCardGenerator.com'!$EI$4</f>
        <v>10</v>
      </c>
      <c r="AW13" s="101">
        <f ca="1">'BingoCardGenerator.com'!$EJ$4</f>
        <v>30</v>
      </c>
      <c r="AX13" s="90" t="str">
        <f>Instructions!$F$12</f>
        <v>FREE</v>
      </c>
      <c r="AY13" s="101">
        <f ca="1">'BingoCardGenerator.com'!$EL$4</f>
        <v>47</v>
      </c>
      <c r="AZ13" s="102">
        <f ca="1">'BingoCardGenerator.com'!$EM$4</f>
        <v>66</v>
      </c>
      <c r="BA13" s="95"/>
      <c r="BB13" s="100">
        <f ca="1">'BingoCardGenerator.com'!$EN$4</f>
        <v>9</v>
      </c>
      <c r="BC13" s="101">
        <f ca="1">'BingoCardGenerator.com'!$EO$4</f>
        <v>16</v>
      </c>
      <c r="BD13" s="90" t="str">
        <f>Instructions!$F$12</f>
        <v>FREE</v>
      </c>
      <c r="BE13" s="101">
        <f ca="1">'BingoCardGenerator.com'!$EQ$4</f>
        <v>56</v>
      </c>
      <c r="BF13" s="102">
        <f ca="1">'BingoCardGenerator.com'!$ER$4</f>
        <v>73</v>
      </c>
      <c r="BG13" s="100">
        <f ca="1">'BingoCardGenerator.com'!$GW$4</f>
        <v>10</v>
      </c>
      <c r="BH13" s="101">
        <f ca="1">'BingoCardGenerator.com'!$GX$4</f>
        <v>21</v>
      </c>
      <c r="BI13" s="90" t="str">
        <f>Instructions!$F$12</f>
        <v>FREE</v>
      </c>
      <c r="BJ13" s="101">
        <f ca="1">'BingoCardGenerator.com'!$GZ$4</f>
        <v>48</v>
      </c>
      <c r="BK13" s="102">
        <f ca="1">'BingoCardGenerator.com'!$HA$4</f>
        <v>71</v>
      </c>
      <c r="BL13" s="95"/>
      <c r="BM13" s="100">
        <f ca="1">'BingoCardGenerator.com'!$HB$4</f>
        <v>4</v>
      </c>
      <c r="BN13" s="101">
        <f ca="1">'BingoCardGenerator.com'!$HC$4</f>
        <v>18</v>
      </c>
      <c r="BO13" s="90" t="str">
        <f>Instructions!$F$12</f>
        <v>FREE</v>
      </c>
      <c r="BP13" s="101">
        <f ca="1">'BingoCardGenerator.com'!$HE$4</f>
        <v>50</v>
      </c>
      <c r="BQ13" s="102">
        <f ca="1">'BingoCardGenerator.com'!$HF$4</f>
        <v>68</v>
      </c>
      <c r="BR13" s="95"/>
      <c r="BS13" s="100">
        <f ca="1">'BingoCardGenerator.com'!$HH$4</f>
        <v>5</v>
      </c>
      <c r="BT13" s="101">
        <f ca="1">'BingoCardGenerator.com'!$HI$4</f>
        <v>23</v>
      </c>
      <c r="BU13" s="90" t="str">
        <f>Instructions!$F$12</f>
        <v>FREE</v>
      </c>
      <c r="BV13" s="101">
        <f ca="1">'BingoCardGenerator.com'!$HK$4</f>
        <v>51</v>
      </c>
      <c r="BW13" s="102">
        <f ca="1">'BingoCardGenerator.com'!$HL$4</f>
        <v>64</v>
      </c>
      <c r="BX13" s="95"/>
      <c r="BY13" s="100">
        <f ca="1">'BingoCardGenerator.com'!$HM$4</f>
        <v>3</v>
      </c>
      <c r="BZ13" s="101">
        <f ca="1">'BingoCardGenerator.com'!$HN$4</f>
        <v>26</v>
      </c>
      <c r="CA13" s="90" t="str">
        <f>Instructions!$F$12</f>
        <v>FREE</v>
      </c>
      <c r="CB13" s="101">
        <f ca="1">'BingoCardGenerator.com'!$HP$4</f>
        <v>58</v>
      </c>
      <c r="CC13" s="102">
        <f ca="1">'BingoCardGenerator.com'!$HQ$4</f>
        <v>71</v>
      </c>
      <c r="CD13" s="95"/>
      <c r="CE13" s="100">
        <f ca="1">'BingoCardGenerator.com'!$HS$4</f>
        <v>8</v>
      </c>
      <c r="CF13" s="101">
        <f ca="1">'BingoCardGenerator.com'!$HT$4</f>
        <v>23</v>
      </c>
      <c r="CG13" s="90" t="str">
        <f>Instructions!$F$12</f>
        <v>FREE</v>
      </c>
      <c r="CH13" s="101">
        <f ca="1">'BingoCardGenerator.com'!$HV$4</f>
        <v>57</v>
      </c>
      <c r="CI13" s="102">
        <f ca="1">'BingoCardGenerator.com'!$HW$4</f>
        <v>72</v>
      </c>
      <c r="CJ13" s="100">
        <f ca="1">'BingoCardGenerator.com'!$KA$4</f>
        <v>14</v>
      </c>
      <c r="CK13" s="101">
        <f ca="1">'BingoCardGenerator.com'!$KB$4</f>
        <v>21</v>
      </c>
      <c r="CL13" s="90" t="str">
        <f>Instructions!$F$12</f>
        <v>FREE</v>
      </c>
      <c r="CM13" s="101">
        <f ca="1">'BingoCardGenerator.com'!$KD$4</f>
        <v>59</v>
      </c>
      <c r="CN13" s="102">
        <f ca="1">'BingoCardGenerator.com'!$KE$4</f>
        <v>65</v>
      </c>
      <c r="CO13" s="95"/>
      <c r="CP13" s="100">
        <f ca="1">'BingoCardGenerator.com'!$KG$4</f>
        <v>8</v>
      </c>
      <c r="CQ13" s="101">
        <f ca="1">'BingoCardGenerator.com'!$KH$4</f>
        <v>17</v>
      </c>
      <c r="CR13" s="90" t="str">
        <f>Instructions!$F$12</f>
        <v>FREE</v>
      </c>
      <c r="CS13" s="101">
        <f ca="1">'BingoCardGenerator.com'!$KJ$4</f>
        <v>52</v>
      </c>
      <c r="CT13" s="102">
        <f ca="1">'BingoCardGenerator.com'!$KK$4</f>
        <v>62</v>
      </c>
      <c r="CU13" s="95"/>
      <c r="CV13" s="100">
        <f ca="1">'BingoCardGenerator.com'!$KL$4</f>
        <v>8</v>
      </c>
      <c r="CW13" s="101">
        <f ca="1">'BingoCardGenerator.com'!$KM$4</f>
        <v>30</v>
      </c>
      <c r="CX13" s="90" t="str">
        <f>Instructions!$F$12</f>
        <v>FREE</v>
      </c>
      <c r="CY13" s="101">
        <f ca="1">'BingoCardGenerator.com'!$KO$4</f>
        <v>46</v>
      </c>
      <c r="CZ13" s="102">
        <f ca="1">'BingoCardGenerator.com'!$KP$4</f>
        <v>70</v>
      </c>
      <c r="DA13" s="95"/>
      <c r="DB13" s="100">
        <f ca="1">'BingoCardGenerator.com'!$KR$4</f>
        <v>2</v>
      </c>
      <c r="DC13" s="101">
        <f ca="1">'BingoCardGenerator.com'!$KS$4</f>
        <v>18</v>
      </c>
      <c r="DD13" s="90" t="str">
        <f>Instructions!$F$12</f>
        <v>FREE</v>
      </c>
      <c r="DE13" s="101">
        <f ca="1">'BingoCardGenerator.com'!$KU$4</f>
        <v>57</v>
      </c>
      <c r="DF13" s="102">
        <f ca="1">'BingoCardGenerator.com'!$KV$4</f>
        <v>74</v>
      </c>
      <c r="DG13" s="95"/>
      <c r="DH13" s="100">
        <f ca="1">'BingoCardGenerator.com'!$KW$4</f>
        <v>3</v>
      </c>
      <c r="DI13" s="101">
        <f ca="1">'BingoCardGenerator.com'!$KX$4</f>
        <v>17</v>
      </c>
      <c r="DJ13" s="90" t="str">
        <f>Instructions!$F$12</f>
        <v>FREE</v>
      </c>
      <c r="DK13" s="101">
        <f ca="1">'BingoCardGenerator.com'!$KZ$4</f>
        <v>51</v>
      </c>
      <c r="DL13" s="102">
        <f ca="1">'BingoCardGenerator.com'!$LA$4</f>
        <v>69</v>
      </c>
      <c r="DM13" s="100">
        <f ca="1">'BingoCardGenerator.com'!$NF$4</f>
        <v>1</v>
      </c>
      <c r="DN13" s="101">
        <f ca="1">'BingoCardGenerator.com'!$NG$4</f>
        <v>28</v>
      </c>
      <c r="DO13" s="90" t="str">
        <f>Instructions!$F$12</f>
        <v>FREE</v>
      </c>
      <c r="DP13" s="101">
        <f ca="1">'BingoCardGenerator.com'!$NI$4</f>
        <v>60</v>
      </c>
      <c r="DQ13" s="102">
        <f ca="1">'BingoCardGenerator.com'!$NJ$4</f>
        <v>66</v>
      </c>
      <c r="DR13" s="95"/>
      <c r="DS13" s="100">
        <f ca="1">'BingoCardGenerator.com'!$NK$4</f>
        <v>12</v>
      </c>
      <c r="DT13" s="101">
        <f ca="1">'BingoCardGenerator.com'!$NL$4</f>
        <v>26</v>
      </c>
      <c r="DU13" s="90" t="str">
        <f>Instructions!$F$12</f>
        <v>FREE</v>
      </c>
      <c r="DV13" s="101">
        <f ca="1">'BingoCardGenerator.com'!$NN$4</f>
        <v>46</v>
      </c>
      <c r="DW13" s="102">
        <f ca="1">'BingoCardGenerator.com'!$NO$4</f>
        <v>74</v>
      </c>
      <c r="DX13" s="95"/>
      <c r="DY13" s="100">
        <f ca="1">'BingoCardGenerator.com'!$NQ$4</f>
        <v>10</v>
      </c>
      <c r="DZ13" s="101">
        <f ca="1">'BingoCardGenerator.com'!$NR$4</f>
        <v>18</v>
      </c>
      <c r="EA13" s="90" t="str">
        <f>Instructions!$F$12</f>
        <v>FREE</v>
      </c>
      <c r="EB13" s="101">
        <f ca="1">'BingoCardGenerator.com'!$NT$4</f>
        <v>46</v>
      </c>
      <c r="EC13" s="102">
        <f ca="1">'BingoCardGenerator.com'!$NU$4</f>
        <v>69</v>
      </c>
      <c r="ED13" s="95"/>
      <c r="EE13" s="100">
        <f ca="1">'BingoCardGenerator.com'!$NV$4</f>
        <v>4</v>
      </c>
      <c r="EF13" s="101">
        <f ca="1">'BingoCardGenerator.com'!$NW$4</f>
        <v>19</v>
      </c>
      <c r="EG13" s="90" t="str">
        <f>Instructions!$F$12</f>
        <v>FREE</v>
      </c>
      <c r="EH13" s="101">
        <f ca="1">'BingoCardGenerator.com'!$NY$4</f>
        <v>60</v>
      </c>
      <c r="EI13" s="102">
        <f ca="1">'BingoCardGenerator.com'!$NZ$4</f>
        <v>65</v>
      </c>
      <c r="EJ13" s="95"/>
      <c r="EK13" s="100">
        <f ca="1">'BingoCardGenerator.com'!$OB$4</f>
        <v>3</v>
      </c>
      <c r="EL13" s="101">
        <f ca="1">'BingoCardGenerator.com'!$OC$4</f>
        <v>17</v>
      </c>
      <c r="EM13" s="90" t="str">
        <f>Instructions!$F$12</f>
        <v>FREE</v>
      </c>
      <c r="EN13" s="101">
        <f ca="1">'BingoCardGenerator.com'!$OE$4</f>
        <v>54</v>
      </c>
      <c r="EO13" s="102">
        <f ca="1">'BingoCardGenerator.com'!$OF$4</f>
        <v>63</v>
      </c>
      <c r="EP13" s="100">
        <f ca="1">'BingoCardGenerator.com'!$QJ$4</f>
        <v>9</v>
      </c>
      <c r="EQ13" s="101">
        <f ca="1">'BingoCardGenerator.com'!$QK$4</f>
        <v>25</v>
      </c>
      <c r="ER13" s="128" t="str">
        <f>Instructions!$F$12</f>
        <v>FREE</v>
      </c>
      <c r="ES13" s="101">
        <f ca="1">'BingoCardGenerator.com'!$QM$4</f>
        <v>59</v>
      </c>
      <c r="ET13" s="102">
        <f ca="1">'BingoCardGenerator.com'!$QN$4</f>
        <v>75</v>
      </c>
      <c r="EU13" s="95"/>
      <c r="EV13" s="100">
        <f ca="1">'BingoCardGenerator.com'!$QP$4</f>
        <v>8</v>
      </c>
      <c r="EW13" s="101">
        <f ca="1">'BingoCardGenerator.com'!$QQ$4</f>
        <v>25</v>
      </c>
      <c r="EX13" s="128" t="str">
        <f>Instructions!$F$12</f>
        <v>FREE</v>
      </c>
      <c r="EY13" s="101">
        <f ca="1">'BingoCardGenerator.com'!$QS$4</f>
        <v>49</v>
      </c>
      <c r="EZ13" s="102">
        <f ca="1">'BingoCardGenerator.com'!$QT$4</f>
        <v>67</v>
      </c>
      <c r="FA13" s="95"/>
      <c r="FB13" s="100">
        <f ca="1">'BingoCardGenerator.com'!$QU$4</f>
        <v>11</v>
      </c>
      <c r="FC13" s="101">
        <f ca="1">'BingoCardGenerator.com'!$QV$4</f>
        <v>19</v>
      </c>
      <c r="FD13" s="128" t="str">
        <f>Instructions!$F$12</f>
        <v>FREE</v>
      </c>
      <c r="FE13" s="101">
        <f ca="1">'BingoCardGenerator.com'!$QX$4</f>
        <v>49</v>
      </c>
      <c r="FF13" s="102">
        <f ca="1">'BingoCardGenerator.com'!$QY$4</f>
        <v>61</v>
      </c>
      <c r="FG13" s="95"/>
      <c r="FH13" s="100">
        <f ca="1">'BingoCardGenerator.com'!$RA$4</f>
        <v>9</v>
      </c>
      <c r="FI13" s="101">
        <f ca="1">'BingoCardGenerator.com'!$RB$4</f>
        <v>24</v>
      </c>
      <c r="FJ13" s="128" t="str">
        <f>Instructions!$F$12</f>
        <v>FREE</v>
      </c>
      <c r="FK13" s="101">
        <f ca="1">'BingoCardGenerator.com'!$RD$4</f>
        <v>55</v>
      </c>
      <c r="FL13" s="102">
        <f ca="1">'BingoCardGenerator.com'!$RE$4</f>
        <v>73</v>
      </c>
      <c r="FM13" s="95"/>
      <c r="FN13" s="100">
        <f ca="1">'BingoCardGenerator.com'!$RF$4</f>
        <v>5</v>
      </c>
      <c r="FO13" s="101">
        <f ca="1">'BingoCardGenerator.com'!$RG$4</f>
        <v>29</v>
      </c>
      <c r="FP13" s="128" t="str">
        <f>Instructions!$F$12</f>
        <v>FREE</v>
      </c>
      <c r="FQ13" s="101">
        <f ca="1">'BingoCardGenerator.com'!$RI$4</f>
        <v>52</v>
      </c>
      <c r="FR13" s="102">
        <f ca="1">'BingoCardGenerator.com'!$RJ$4</f>
        <v>65</v>
      </c>
    </row>
    <row r="14" spans="1:174" ht="26" customHeight="1">
      <c r="A14" s="100">
        <f ca="1">'BingoCardGenerator.com'!$AN$5</f>
        <v>2</v>
      </c>
      <c r="B14" s="101">
        <f ca="1">'BingoCardGenerator.com'!$AO$5</f>
        <v>16</v>
      </c>
      <c r="C14" s="101">
        <f ca="1">'BingoCardGenerator.com'!$AP$5</f>
        <v>38</v>
      </c>
      <c r="D14" s="101">
        <f ca="1">'BingoCardGenerator.com'!$AQ$5</f>
        <v>51</v>
      </c>
      <c r="E14" s="102">
        <f ca="1">'BingoCardGenerator.com'!$AR$5</f>
        <v>73</v>
      </c>
      <c r="F14" s="95"/>
      <c r="G14" s="100">
        <f ca="1">'BingoCardGenerator.com'!$AS$5</f>
        <v>10</v>
      </c>
      <c r="H14" s="101">
        <f ca="1">'BingoCardGenerator.com'!$AT$5</f>
        <v>27</v>
      </c>
      <c r="I14" s="101">
        <f ca="1">'BingoCardGenerator.com'!$AU$5</f>
        <v>41</v>
      </c>
      <c r="J14" s="101">
        <f ca="1">'BingoCardGenerator.com'!$AV$5</f>
        <v>55</v>
      </c>
      <c r="K14" s="102">
        <f ca="1">'BingoCardGenerator.com'!$AW$5</f>
        <v>72</v>
      </c>
      <c r="L14" s="95"/>
      <c r="M14" s="100">
        <f ca="1">'BingoCardGenerator.com'!$AY$5</f>
        <v>3</v>
      </c>
      <c r="N14" s="101">
        <f ca="1">'BingoCardGenerator.com'!$AZ$5</f>
        <v>27</v>
      </c>
      <c r="O14" s="101">
        <f ca="1">'BingoCardGenerator.com'!$BA$5</f>
        <v>32</v>
      </c>
      <c r="P14" s="101">
        <f ca="1">'BingoCardGenerator.com'!$BB$5</f>
        <v>56</v>
      </c>
      <c r="Q14" s="102">
        <f ca="1">'BingoCardGenerator.com'!$BC$5</f>
        <v>72</v>
      </c>
      <c r="R14" s="95"/>
      <c r="S14" s="100">
        <f ca="1">'BingoCardGenerator.com'!$BD$5</f>
        <v>6</v>
      </c>
      <c r="T14" s="101">
        <f ca="1">'BingoCardGenerator.com'!$BE$5</f>
        <v>20</v>
      </c>
      <c r="U14" s="101">
        <f ca="1">'BingoCardGenerator.com'!$BF$5</f>
        <v>45</v>
      </c>
      <c r="V14" s="101">
        <f ca="1">'BingoCardGenerator.com'!$BG$5</f>
        <v>48</v>
      </c>
      <c r="W14" s="102">
        <f ca="1">'BingoCardGenerator.com'!$BH$5</f>
        <v>75</v>
      </c>
      <c r="X14" s="95"/>
      <c r="Y14" s="100">
        <f ca="1">'BingoCardGenerator.com'!$BJ$5</f>
        <v>4</v>
      </c>
      <c r="Z14" s="101">
        <f ca="1">'BingoCardGenerator.com'!$BK$5</f>
        <v>29</v>
      </c>
      <c r="AA14" s="101">
        <f ca="1">'BingoCardGenerator.com'!$BL$5</f>
        <v>39</v>
      </c>
      <c r="AB14" s="101">
        <f ca="1">'BingoCardGenerator.com'!$BM$5</f>
        <v>49</v>
      </c>
      <c r="AC14" s="102">
        <f ca="1">'BingoCardGenerator.com'!$BN$5</f>
        <v>74</v>
      </c>
      <c r="AD14" s="100">
        <f ca="1">'BingoCardGenerator.com'!$DR$5</f>
        <v>4</v>
      </c>
      <c r="AE14" s="101">
        <f ca="1">'BingoCardGenerator.com'!$DS$5</f>
        <v>30</v>
      </c>
      <c r="AF14" s="101">
        <f ca="1">'BingoCardGenerator.com'!$DT$5</f>
        <v>41</v>
      </c>
      <c r="AG14" s="101">
        <f ca="1">'BingoCardGenerator.com'!$DU$5</f>
        <v>49</v>
      </c>
      <c r="AH14" s="102">
        <f ca="1">'BingoCardGenerator.com'!$DV$5</f>
        <v>64</v>
      </c>
      <c r="AI14" s="95"/>
      <c r="AJ14" s="100">
        <f ca="1">'BingoCardGenerator.com'!$DX$5</f>
        <v>9</v>
      </c>
      <c r="AK14" s="101">
        <f ca="1">'BingoCardGenerator.com'!$DY$5</f>
        <v>16</v>
      </c>
      <c r="AL14" s="101">
        <f ca="1">'BingoCardGenerator.com'!$DZ$5</f>
        <v>34</v>
      </c>
      <c r="AM14" s="101">
        <f ca="1">'BingoCardGenerator.com'!$EA$5</f>
        <v>46</v>
      </c>
      <c r="AN14" s="102">
        <f ca="1">'BingoCardGenerator.com'!$EB$5</f>
        <v>69</v>
      </c>
      <c r="AO14" s="95"/>
      <c r="AP14" s="100">
        <f ca="1">'BingoCardGenerator.com'!$EC$5</f>
        <v>3</v>
      </c>
      <c r="AQ14" s="101">
        <f ca="1">'BingoCardGenerator.com'!$ED$5</f>
        <v>19</v>
      </c>
      <c r="AR14" s="101">
        <f ca="1">'BingoCardGenerator.com'!$EE$5</f>
        <v>31</v>
      </c>
      <c r="AS14" s="101">
        <f ca="1">'BingoCardGenerator.com'!$EF$5</f>
        <v>52</v>
      </c>
      <c r="AT14" s="102">
        <f ca="1">'BingoCardGenerator.com'!$EG$5</f>
        <v>66</v>
      </c>
      <c r="AU14" s="95"/>
      <c r="AV14" s="100">
        <f ca="1">'BingoCardGenerator.com'!$EI$5</f>
        <v>8</v>
      </c>
      <c r="AW14" s="101">
        <f ca="1">'BingoCardGenerator.com'!$EJ$5</f>
        <v>18</v>
      </c>
      <c r="AX14" s="101">
        <f ca="1">'BingoCardGenerator.com'!$EK$5</f>
        <v>35</v>
      </c>
      <c r="AY14" s="101">
        <f ca="1">'BingoCardGenerator.com'!$EL$5</f>
        <v>48</v>
      </c>
      <c r="AZ14" s="102">
        <f ca="1">'BingoCardGenerator.com'!$EM$5</f>
        <v>70</v>
      </c>
      <c r="BA14" s="95"/>
      <c r="BB14" s="100">
        <f ca="1">'BingoCardGenerator.com'!$EN$5</f>
        <v>4</v>
      </c>
      <c r="BC14" s="101">
        <f ca="1">'BingoCardGenerator.com'!$EO$5</f>
        <v>27</v>
      </c>
      <c r="BD14" s="101">
        <f ca="1">'BingoCardGenerator.com'!$EP$5</f>
        <v>36</v>
      </c>
      <c r="BE14" s="101">
        <f ca="1">'BingoCardGenerator.com'!$EQ$5</f>
        <v>51</v>
      </c>
      <c r="BF14" s="102">
        <f ca="1">'BingoCardGenerator.com'!$ER$5</f>
        <v>70</v>
      </c>
      <c r="BG14" s="100">
        <f ca="1">'BingoCardGenerator.com'!$GW$5</f>
        <v>8</v>
      </c>
      <c r="BH14" s="101">
        <f ca="1">'BingoCardGenerator.com'!$GX$5</f>
        <v>23</v>
      </c>
      <c r="BI14" s="101">
        <f ca="1">'BingoCardGenerator.com'!$GY$5</f>
        <v>45</v>
      </c>
      <c r="BJ14" s="101">
        <f ca="1">'BingoCardGenerator.com'!$GZ$5</f>
        <v>60</v>
      </c>
      <c r="BK14" s="102">
        <f ca="1">'BingoCardGenerator.com'!$HA$5</f>
        <v>72</v>
      </c>
      <c r="BL14" s="95"/>
      <c r="BM14" s="100">
        <f ca="1">'BingoCardGenerator.com'!$HB$5</f>
        <v>2</v>
      </c>
      <c r="BN14" s="101">
        <f ca="1">'BingoCardGenerator.com'!$HC$5</f>
        <v>19</v>
      </c>
      <c r="BO14" s="101">
        <f ca="1">'BingoCardGenerator.com'!$HD$5</f>
        <v>45</v>
      </c>
      <c r="BP14" s="101">
        <f ca="1">'BingoCardGenerator.com'!$HE$5</f>
        <v>51</v>
      </c>
      <c r="BQ14" s="102">
        <f ca="1">'BingoCardGenerator.com'!$HF$5</f>
        <v>75</v>
      </c>
      <c r="BR14" s="95"/>
      <c r="BS14" s="100">
        <f ca="1">'BingoCardGenerator.com'!$HH$5</f>
        <v>15</v>
      </c>
      <c r="BT14" s="101">
        <f ca="1">'BingoCardGenerator.com'!$HI$5</f>
        <v>19</v>
      </c>
      <c r="BU14" s="101">
        <f ca="1">'BingoCardGenerator.com'!$HJ$5</f>
        <v>35</v>
      </c>
      <c r="BV14" s="101">
        <f ca="1">'BingoCardGenerator.com'!$HK$5</f>
        <v>58</v>
      </c>
      <c r="BW14" s="102">
        <f ca="1">'BingoCardGenerator.com'!$HL$5</f>
        <v>68</v>
      </c>
      <c r="BX14" s="95"/>
      <c r="BY14" s="100">
        <f ca="1">'BingoCardGenerator.com'!$HM$5</f>
        <v>5</v>
      </c>
      <c r="BZ14" s="101">
        <f ca="1">'BingoCardGenerator.com'!$HN$5</f>
        <v>25</v>
      </c>
      <c r="CA14" s="101">
        <f ca="1">'BingoCardGenerator.com'!$HO$5</f>
        <v>42</v>
      </c>
      <c r="CB14" s="101">
        <f ca="1">'BingoCardGenerator.com'!$HP$5</f>
        <v>48</v>
      </c>
      <c r="CC14" s="102">
        <f ca="1">'BingoCardGenerator.com'!$HQ$5</f>
        <v>62</v>
      </c>
      <c r="CD14" s="95"/>
      <c r="CE14" s="100">
        <f ca="1">'BingoCardGenerator.com'!$HS$5</f>
        <v>11</v>
      </c>
      <c r="CF14" s="101">
        <f ca="1">'BingoCardGenerator.com'!$HT$5</f>
        <v>26</v>
      </c>
      <c r="CG14" s="101">
        <f ca="1">'BingoCardGenerator.com'!$HU$5</f>
        <v>35</v>
      </c>
      <c r="CH14" s="101">
        <f ca="1">'BingoCardGenerator.com'!$HV$5</f>
        <v>55</v>
      </c>
      <c r="CI14" s="102">
        <f ca="1">'BingoCardGenerator.com'!$HW$5</f>
        <v>66</v>
      </c>
      <c r="CJ14" s="100">
        <f ca="1">'BingoCardGenerator.com'!$KA$5</f>
        <v>9</v>
      </c>
      <c r="CK14" s="101">
        <f ca="1">'BingoCardGenerator.com'!$KB$5</f>
        <v>17</v>
      </c>
      <c r="CL14" s="101">
        <f ca="1">'BingoCardGenerator.com'!$KC$5</f>
        <v>43</v>
      </c>
      <c r="CM14" s="101">
        <f ca="1">'BingoCardGenerator.com'!$KD$5</f>
        <v>54</v>
      </c>
      <c r="CN14" s="102">
        <f ca="1">'BingoCardGenerator.com'!$KE$5</f>
        <v>67</v>
      </c>
      <c r="CO14" s="95"/>
      <c r="CP14" s="100">
        <f ca="1">'BingoCardGenerator.com'!$KG$5</f>
        <v>13</v>
      </c>
      <c r="CQ14" s="101">
        <f ca="1">'BingoCardGenerator.com'!$KH$5</f>
        <v>25</v>
      </c>
      <c r="CR14" s="101">
        <f ca="1">'BingoCardGenerator.com'!$KI$5</f>
        <v>41</v>
      </c>
      <c r="CS14" s="101">
        <f ca="1">'BingoCardGenerator.com'!$KJ$5</f>
        <v>51</v>
      </c>
      <c r="CT14" s="102">
        <f ca="1">'BingoCardGenerator.com'!$KK$5</f>
        <v>68</v>
      </c>
      <c r="CU14" s="95"/>
      <c r="CV14" s="100">
        <f ca="1">'BingoCardGenerator.com'!$KL$5</f>
        <v>11</v>
      </c>
      <c r="CW14" s="101">
        <f ca="1">'BingoCardGenerator.com'!$KM$5</f>
        <v>18</v>
      </c>
      <c r="CX14" s="101">
        <f ca="1">'BingoCardGenerator.com'!$KN$5</f>
        <v>34</v>
      </c>
      <c r="CY14" s="101">
        <f ca="1">'BingoCardGenerator.com'!$KO$5</f>
        <v>58</v>
      </c>
      <c r="CZ14" s="102">
        <f ca="1">'BingoCardGenerator.com'!$KP$5</f>
        <v>68</v>
      </c>
      <c r="DA14" s="95"/>
      <c r="DB14" s="100">
        <f ca="1">'BingoCardGenerator.com'!$KR$5</f>
        <v>15</v>
      </c>
      <c r="DC14" s="101">
        <f ca="1">'BingoCardGenerator.com'!$KS$5</f>
        <v>24</v>
      </c>
      <c r="DD14" s="101">
        <f ca="1">'BingoCardGenerator.com'!$KT$5</f>
        <v>44</v>
      </c>
      <c r="DE14" s="101">
        <f ca="1">'BingoCardGenerator.com'!$KU$5</f>
        <v>48</v>
      </c>
      <c r="DF14" s="102">
        <f ca="1">'BingoCardGenerator.com'!$KV$5</f>
        <v>70</v>
      </c>
      <c r="DG14" s="95"/>
      <c r="DH14" s="100">
        <f ca="1">'BingoCardGenerator.com'!$KW$5</f>
        <v>12</v>
      </c>
      <c r="DI14" s="101">
        <f ca="1">'BingoCardGenerator.com'!$KX$5</f>
        <v>19</v>
      </c>
      <c r="DJ14" s="101">
        <f ca="1">'BingoCardGenerator.com'!$KY$5</f>
        <v>31</v>
      </c>
      <c r="DK14" s="101">
        <f ca="1">'BingoCardGenerator.com'!$KZ$5</f>
        <v>60</v>
      </c>
      <c r="DL14" s="102">
        <f ca="1">'BingoCardGenerator.com'!$LA$5</f>
        <v>63</v>
      </c>
      <c r="DM14" s="100">
        <f ca="1">'BingoCardGenerator.com'!$NF$5</f>
        <v>12</v>
      </c>
      <c r="DN14" s="101">
        <f ca="1">'BingoCardGenerator.com'!$NG$5</f>
        <v>17</v>
      </c>
      <c r="DO14" s="101">
        <f ca="1">'BingoCardGenerator.com'!$NH$5</f>
        <v>38</v>
      </c>
      <c r="DP14" s="101">
        <f ca="1">'BingoCardGenerator.com'!$NI$5</f>
        <v>47</v>
      </c>
      <c r="DQ14" s="102">
        <f ca="1">'BingoCardGenerator.com'!$NJ$5</f>
        <v>68</v>
      </c>
      <c r="DR14" s="95"/>
      <c r="DS14" s="100">
        <f ca="1">'BingoCardGenerator.com'!$NK$5</f>
        <v>5</v>
      </c>
      <c r="DT14" s="101">
        <f ca="1">'BingoCardGenerator.com'!$NL$5</f>
        <v>21</v>
      </c>
      <c r="DU14" s="101">
        <f ca="1">'BingoCardGenerator.com'!$NM$5</f>
        <v>45</v>
      </c>
      <c r="DV14" s="101">
        <f ca="1">'BingoCardGenerator.com'!$NN$5</f>
        <v>51</v>
      </c>
      <c r="DW14" s="102">
        <f ca="1">'BingoCardGenerator.com'!$NO$5</f>
        <v>69</v>
      </c>
      <c r="DX14" s="95"/>
      <c r="DY14" s="100">
        <f ca="1">'BingoCardGenerator.com'!$NQ$5</f>
        <v>8</v>
      </c>
      <c r="DZ14" s="101">
        <f ca="1">'BingoCardGenerator.com'!$NR$5</f>
        <v>26</v>
      </c>
      <c r="EA14" s="101">
        <f ca="1">'BingoCardGenerator.com'!$NS$5</f>
        <v>44</v>
      </c>
      <c r="EB14" s="101">
        <f ca="1">'BingoCardGenerator.com'!$NT$5</f>
        <v>47</v>
      </c>
      <c r="EC14" s="102">
        <f ca="1">'BingoCardGenerator.com'!$NU$5</f>
        <v>63</v>
      </c>
      <c r="ED14" s="95"/>
      <c r="EE14" s="100">
        <f ca="1">'BingoCardGenerator.com'!$NV$5</f>
        <v>13</v>
      </c>
      <c r="EF14" s="101">
        <f ca="1">'BingoCardGenerator.com'!$NW$5</f>
        <v>18</v>
      </c>
      <c r="EG14" s="101">
        <f ca="1">'BingoCardGenerator.com'!$NX$5</f>
        <v>41</v>
      </c>
      <c r="EH14" s="101">
        <f ca="1">'BingoCardGenerator.com'!$NY$5</f>
        <v>53</v>
      </c>
      <c r="EI14" s="102">
        <f ca="1">'BingoCardGenerator.com'!$NZ$5</f>
        <v>73</v>
      </c>
      <c r="EJ14" s="95"/>
      <c r="EK14" s="100">
        <f ca="1">'BingoCardGenerator.com'!$OB$5</f>
        <v>15</v>
      </c>
      <c r="EL14" s="101">
        <f ca="1">'BingoCardGenerator.com'!$OC$5</f>
        <v>20</v>
      </c>
      <c r="EM14" s="101">
        <f ca="1">'BingoCardGenerator.com'!$OD$5</f>
        <v>41</v>
      </c>
      <c r="EN14" s="101">
        <f ca="1">'BingoCardGenerator.com'!$OE$5</f>
        <v>60</v>
      </c>
      <c r="EO14" s="102">
        <f ca="1">'BingoCardGenerator.com'!$OF$5</f>
        <v>74</v>
      </c>
      <c r="EP14" s="100">
        <f ca="1">'BingoCardGenerator.com'!$QJ$5</f>
        <v>14</v>
      </c>
      <c r="EQ14" s="101">
        <f ca="1">'BingoCardGenerator.com'!$QK$5</f>
        <v>16</v>
      </c>
      <c r="ER14" s="101">
        <f ca="1">'BingoCardGenerator.com'!$QL$5</f>
        <v>39</v>
      </c>
      <c r="ES14" s="101">
        <f ca="1">'BingoCardGenerator.com'!$QM$5</f>
        <v>55</v>
      </c>
      <c r="ET14" s="102">
        <f ca="1">'BingoCardGenerator.com'!$QN$5</f>
        <v>64</v>
      </c>
      <c r="EU14" s="95"/>
      <c r="EV14" s="100">
        <f ca="1">'BingoCardGenerator.com'!$QP$5</f>
        <v>4</v>
      </c>
      <c r="EW14" s="101">
        <f ca="1">'BingoCardGenerator.com'!$QQ$5</f>
        <v>29</v>
      </c>
      <c r="EX14" s="101">
        <f ca="1">'BingoCardGenerator.com'!$QR$5</f>
        <v>39</v>
      </c>
      <c r="EY14" s="101">
        <f ca="1">'BingoCardGenerator.com'!$QS$5</f>
        <v>46</v>
      </c>
      <c r="EZ14" s="102">
        <f ca="1">'BingoCardGenerator.com'!$QT$5</f>
        <v>73</v>
      </c>
      <c r="FA14" s="95"/>
      <c r="FB14" s="100">
        <f ca="1">'BingoCardGenerator.com'!$QU$5</f>
        <v>2</v>
      </c>
      <c r="FC14" s="101">
        <f ca="1">'BingoCardGenerator.com'!$QV$5</f>
        <v>24</v>
      </c>
      <c r="FD14" s="101">
        <f ca="1">'BingoCardGenerator.com'!$QW$5</f>
        <v>35</v>
      </c>
      <c r="FE14" s="101">
        <f ca="1">'BingoCardGenerator.com'!$QX$5</f>
        <v>46</v>
      </c>
      <c r="FF14" s="102">
        <f ca="1">'BingoCardGenerator.com'!$QY$5</f>
        <v>70</v>
      </c>
      <c r="FG14" s="95"/>
      <c r="FH14" s="100">
        <f ca="1">'BingoCardGenerator.com'!$RA$5</f>
        <v>7</v>
      </c>
      <c r="FI14" s="101">
        <f ca="1">'BingoCardGenerator.com'!$RB$5</f>
        <v>18</v>
      </c>
      <c r="FJ14" s="101">
        <f ca="1">'BingoCardGenerator.com'!$RC$5</f>
        <v>41</v>
      </c>
      <c r="FK14" s="101">
        <f ca="1">'BingoCardGenerator.com'!$RD$5</f>
        <v>58</v>
      </c>
      <c r="FL14" s="102">
        <f ca="1">'BingoCardGenerator.com'!$RE$5</f>
        <v>67</v>
      </c>
      <c r="FM14" s="95"/>
      <c r="FN14" s="100">
        <f ca="1">'BingoCardGenerator.com'!$RF$5</f>
        <v>10</v>
      </c>
      <c r="FO14" s="101">
        <f ca="1">'BingoCardGenerator.com'!$RG$5</f>
        <v>18</v>
      </c>
      <c r="FP14" s="101">
        <f ca="1">'BingoCardGenerator.com'!$RH$5</f>
        <v>40</v>
      </c>
      <c r="FQ14" s="101">
        <f ca="1">'BingoCardGenerator.com'!$RI$5</f>
        <v>51</v>
      </c>
      <c r="FR14" s="102">
        <f ca="1">'BingoCardGenerator.com'!$RJ$5</f>
        <v>61</v>
      </c>
    </row>
    <row r="15" spans="1:174" ht="26" customHeight="1" thickBot="1">
      <c r="A15" s="103">
        <f ca="1">'BingoCardGenerator.com'!$AN$6</f>
        <v>4</v>
      </c>
      <c r="B15" s="104">
        <f ca="1">'BingoCardGenerator.com'!$AO$6</f>
        <v>21</v>
      </c>
      <c r="C15" s="104">
        <f ca="1">'BingoCardGenerator.com'!$AP$6</f>
        <v>43</v>
      </c>
      <c r="D15" s="104">
        <f ca="1">'BingoCardGenerator.com'!$AQ$6</f>
        <v>55</v>
      </c>
      <c r="E15" s="105">
        <f ca="1">'BingoCardGenerator.com'!$AR$6</f>
        <v>67</v>
      </c>
      <c r="F15" s="95"/>
      <c r="G15" s="103">
        <f ca="1">'BingoCardGenerator.com'!$AS$6</f>
        <v>13</v>
      </c>
      <c r="H15" s="104">
        <f ca="1">'BingoCardGenerator.com'!$AT$6</f>
        <v>28</v>
      </c>
      <c r="I15" s="104">
        <f ca="1">'BingoCardGenerator.com'!$AU$6</f>
        <v>35</v>
      </c>
      <c r="J15" s="104">
        <f ca="1">'BingoCardGenerator.com'!$AV$6</f>
        <v>60</v>
      </c>
      <c r="K15" s="105">
        <f ca="1">'BingoCardGenerator.com'!$AW$6</f>
        <v>71</v>
      </c>
      <c r="L15" s="95"/>
      <c r="M15" s="103">
        <f ca="1">'BingoCardGenerator.com'!$AY$6</f>
        <v>6</v>
      </c>
      <c r="N15" s="104">
        <f ca="1">'BingoCardGenerator.com'!$AZ$6</f>
        <v>23</v>
      </c>
      <c r="O15" s="104">
        <f ca="1">'BingoCardGenerator.com'!$BA$6</f>
        <v>38</v>
      </c>
      <c r="P15" s="104">
        <f ca="1">'BingoCardGenerator.com'!$BB$6</f>
        <v>58</v>
      </c>
      <c r="Q15" s="105">
        <f ca="1">'BingoCardGenerator.com'!$BC$6</f>
        <v>70</v>
      </c>
      <c r="R15" s="95"/>
      <c r="S15" s="103">
        <f ca="1">'BingoCardGenerator.com'!$BD$6</f>
        <v>10</v>
      </c>
      <c r="T15" s="104">
        <f ca="1">'BingoCardGenerator.com'!$BE$6</f>
        <v>28</v>
      </c>
      <c r="U15" s="104">
        <f ca="1">'BingoCardGenerator.com'!$BF$6</f>
        <v>36</v>
      </c>
      <c r="V15" s="104">
        <f ca="1">'BingoCardGenerator.com'!$BG$6</f>
        <v>49</v>
      </c>
      <c r="W15" s="105">
        <f ca="1">'BingoCardGenerator.com'!$BH$6</f>
        <v>64</v>
      </c>
      <c r="X15" s="95"/>
      <c r="Y15" s="103">
        <f ca="1">'BingoCardGenerator.com'!$BJ$6</f>
        <v>9</v>
      </c>
      <c r="Z15" s="104">
        <f ca="1">'BingoCardGenerator.com'!$BK$6</f>
        <v>19</v>
      </c>
      <c r="AA15" s="104">
        <f ca="1">'BingoCardGenerator.com'!$BL$6</f>
        <v>34</v>
      </c>
      <c r="AB15" s="104">
        <f ca="1">'BingoCardGenerator.com'!$BM$6</f>
        <v>54</v>
      </c>
      <c r="AC15" s="105">
        <f ca="1">'BingoCardGenerator.com'!$BN$6</f>
        <v>71</v>
      </c>
      <c r="AD15" s="103">
        <f ca="1">'BingoCardGenerator.com'!$DR$6</f>
        <v>14</v>
      </c>
      <c r="AE15" s="104">
        <f ca="1">'BingoCardGenerator.com'!$DS$6</f>
        <v>16</v>
      </c>
      <c r="AF15" s="104">
        <f ca="1">'BingoCardGenerator.com'!$DT$6</f>
        <v>32</v>
      </c>
      <c r="AG15" s="104">
        <f ca="1">'BingoCardGenerator.com'!$DU$6</f>
        <v>52</v>
      </c>
      <c r="AH15" s="105">
        <f ca="1">'BingoCardGenerator.com'!$DV$6</f>
        <v>74</v>
      </c>
      <c r="AI15" s="95"/>
      <c r="AJ15" s="103">
        <f ca="1">'BingoCardGenerator.com'!$DX$6</f>
        <v>6</v>
      </c>
      <c r="AK15" s="104">
        <f ca="1">'BingoCardGenerator.com'!$DY$6</f>
        <v>21</v>
      </c>
      <c r="AL15" s="104">
        <f ca="1">'BingoCardGenerator.com'!$DZ$6</f>
        <v>36</v>
      </c>
      <c r="AM15" s="104">
        <f ca="1">'BingoCardGenerator.com'!$EA$6</f>
        <v>56</v>
      </c>
      <c r="AN15" s="105">
        <f ca="1">'BingoCardGenerator.com'!$EB$6</f>
        <v>75</v>
      </c>
      <c r="AO15" s="95"/>
      <c r="AP15" s="103">
        <f ca="1">'BingoCardGenerator.com'!$EC$6</f>
        <v>2</v>
      </c>
      <c r="AQ15" s="104">
        <f ca="1">'BingoCardGenerator.com'!$ED$6</f>
        <v>25</v>
      </c>
      <c r="AR15" s="104">
        <f ca="1">'BingoCardGenerator.com'!$EE$6</f>
        <v>40</v>
      </c>
      <c r="AS15" s="104">
        <f ca="1">'BingoCardGenerator.com'!$EF$6</f>
        <v>51</v>
      </c>
      <c r="AT15" s="105">
        <f ca="1">'BingoCardGenerator.com'!$EG$6</f>
        <v>62</v>
      </c>
      <c r="AU15" s="95"/>
      <c r="AV15" s="103">
        <f ca="1">'BingoCardGenerator.com'!$EI$6</f>
        <v>9</v>
      </c>
      <c r="AW15" s="104">
        <f ca="1">'BingoCardGenerator.com'!$EJ$6</f>
        <v>16</v>
      </c>
      <c r="AX15" s="104">
        <f ca="1">'BingoCardGenerator.com'!$EK$6</f>
        <v>40</v>
      </c>
      <c r="AY15" s="104">
        <f ca="1">'BingoCardGenerator.com'!$EL$6</f>
        <v>57</v>
      </c>
      <c r="AZ15" s="105">
        <f ca="1">'BingoCardGenerator.com'!$EM$6</f>
        <v>75</v>
      </c>
      <c r="BA15" s="95"/>
      <c r="BB15" s="103">
        <f ca="1">'BingoCardGenerator.com'!$EN$6</f>
        <v>2</v>
      </c>
      <c r="BC15" s="104">
        <f ca="1">'BingoCardGenerator.com'!$EO$6</f>
        <v>19</v>
      </c>
      <c r="BD15" s="104">
        <f ca="1">'BingoCardGenerator.com'!$EP$6</f>
        <v>32</v>
      </c>
      <c r="BE15" s="104">
        <f ca="1">'BingoCardGenerator.com'!$EQ$6</f>
        <v>46</v>
      </c>
      <c r="BF15" s="105">
        <f ca="1">'BingoCardGenerator.com'!$ER$6</f>
        <v>67</v>
      </c>
      <c r="BG15" s="103">
        <f ca="1">'BingoCardGenerator.com'!$GW$6</f>
        <v>15</v>
      </c>
      <c r="BH15" s="104">
        <f ca="1">'BingoCardGenerator.com'!$GX$6</f>
        <v>26</v>
      </c>
      <c r="BI15" s="104">
        <f ca="1">'BingoCardGenerator.com'!$GY$6</f>
        <v>36</v>
      </c>
      <c r="BJ15" s="104">
        <f ca="1">'BingoCardGenerator.com'!$GZ$6</f>
        <v>56</v>
      </c>
      <c r="BK15" s="105">
        <f ca="1">'BingoCardGenerator.com'!$HA$6</f>
        <v>74</v>
      </c>
      <c r="BL15" s="95"/>
      <c r="BM15" s="103">
        <f ca="1">'BingoCardGenerator.com'!$HB$6</f>
        <v>11</v>
      </c>
      <c r="BN15" s="104">
        <f ca="1">'BingoCardGenerator.com'!$HC$6</f>
        <v>23</v>
      </c>
      <c r="BO15" s="104">
        <f ca="1">'BingoCardGenerator.com'!$HD$6</f>
        <v>34</v>
      </c>
      <c r="BP15" s="104">
        <f ca="1">'BingoCardGenerator.com'!$HE$6</f>
        <v>57</v>
      </c>
      <c r="BQ15" s="105">
        <f ca="1">'BingoCardGenerator.com'!$HF$6</f>
        <v>66</v>
      </c>
      <c r="BR15" s="95"/>
      <c r="BS15" s="103">
        <f ca="1">'BingoCardGenerator.com'!$HH$6</f>
        <v>13</v>
      </c>
      <c r="BT15" s="104">
        <f ca="1">'BingoCardGenerator.com'!$HI$6</f>
        <v>27</v>
      </c>
      <c r="BU15" s="104">
        <f ca="1">'BingoCardGenerator.com'!$HJ$6</f>
        <v>40</v>
      </c>
      <c r="BV15" s="104">
        <f ca="1">'BingoCardGenerator.com'!$HK$6</f>
        <v>46</v>
      </c>
      <c r="BW15" s="105">
        <f ca="1">'BingoCardGenerator.com'!$HL$6</f>
        <v>65</v>
      </c>
      <c r="BX15" s="95"/>
      <c r="BY15" s="103">
        <f ca="1">'BingoCardGenerator.com'!$HM$6</f>
        <v>13</v>
      </c>
      <c r="BZ15" s="104">
        <f ca="1">'BingoCardGenerator.com'!$HN$6</f>
        <v>22</v>
      </c>
      <c r="CA15" s="104">
        <f ca="1">'BingoCardGenerator.com'!$HO$6</f>
        <v>40</v>
      </c>
      <c r="CB15" s="104">
        <f ca="1">'BingoCardGenerator.com'!$HP$6</f>
        <v>59</v>
      </c>
      <c r="CC15" s="105">
        <f ca="1">'BingoCardGenerator.com'!$HQ$6</f>
        <v>61</v>
      </c>
      <c r="CD15" s="95"/>
      <c r="CE15" s="103">
        <f ca="1">'BingoCardGenerator.com'!$HS$6</f>
        <v>14</v>
      </c>
      <c r="CF15" s="104">
        <f ca="1">'BingoCardGenerator.com'!$HT$6</f>
        <v>17</v>
      </c>
      <c r="CG15" s="104">
        <f ca="1">'BingoCardGenerator.com'!$HU$6</f>
        <v>36</v>
      </c>
      <c r="CH15" s="104">
        <f ca="1">'BingoCardGenerator.com'!$HV$6</f>
        <v>48</v>
      </c>
      <c r="CI15" s="105">
        <f ca="1">'BingoCardGenerator.com'!$HW$6</f>
        <v>74</v>
      </c>
      <c r="CJ15" s="103">
        <f ca="1">'BingoCardGenerator.com'!$KA$6</f>
        <v>10</v>
      </c>
      <c r="CK15" s="104">
        <f ca="1">'BingoCardGenerator.com'!$KB$6</f>
        <v>29</v>
      </c>
      <c r="CL15" s="104">
        <f ca="1">'BingoCardGenerator.com'!$KC$6</f>
        <v>35</v>
      </c>
      <c r="CM15" s="104">
        <f ca="1">'BingoCardGenerator.com'!$KD$6</f>
        <v>53</v>
      </c>
      <c r="CN15" s="105">
        <f ca="1">'BingoCardGenerator.com'!$KE$6</f>
        <v>72</v>
      </c>
      <c r="CO15" s="95"/>
      <c r="CP15" s="103">
        <f ca="1">'BingoCardGenerator.com'!$KG$6</f>
        <v>10</v>
      </c>
      <c r="CQ15" s="104">
        <f ca="1">'BingoCardGenerator.com'!$KH$6</f>
        <v>26</v>
      </c>
      <c r="CR15" s="104">
        <f ca="1">'BingoCardGenerator.com'!$KI$6</f>
        <v>38</v>
      </c>
      <c r="CS15" s="104">
        <f ca="1">'BingoCardGenerator.com'!$KJ$6</f>
        <v>54</v>
      </c>
      <c r="CT15" s="105">
        <f ca="1">'BingoCardGenerator.com'!$KK$6</f>
        <v>61</v>
      </c>
      <c r="CU15" s="95"/>
      <c r="CV15" s="103">
        <f ca="1">'BingoCardGenerator.com'!$KL$6</f>
        <v>4</v>
      </c>
      <c r="CW15" s="104">
        <f ca="1">'BingoCardGenerator.com'!$KM$6</f>
        <v>19</v>
      </c>
      <c r="CX15" s="104">
        <f ca="1">'BingoCardGenerator.com'!$KN$6</f>
        <v>40</v>
      </c>
      <c r="CY15" s="104">
        <f ca="1">'BingoCardGenerator.com'!$KO$6</f>
        <v>52</v>
      </c>
      <c r="CZ15" s="105">
        <f ca="1">'BingoCardGenerator.com'!$KP$6</f>
        <v>66</v>
      </c>
      <c r="DA15" s="95"/>
      <c r="DB15" s="103">
        <f ca="1">'BingoCardGenerator.com'!$KR$6</f>
        <v>4</v>
      </c>
      <c r="DC15" s="104">
        <f ca="1">'BingoCardGenerator.com'!$KS$6</f>
        <v>23</v>
      </c>
      <c r="DD15" s="104">
        <f ca="1">'BingoCardGenerator.com'!$KT$6</f>
        <v>45</v>
      </c>
      <c r="DE15" s="104">
        <f ca="1">'BingoCardGenerator.com'!$KU$6</f>
        <v>59</v>
      </c>
      <c r="DF15" s="105">
        <f ca="1">'BingoCardGenerator.com'!$KV$6</f>
        <v>75</v>
      </c>
      <c r="DG15" s="95"/>
      <c r="DH15" s="103">
        <f ca="1">'BingoCardGenerator.com'!$KW$6</f>
        <v>11</v>
      </c>
      <c r="DI15" s="104">
        <f ca="1">'BingoCardGenerator.com'!$KX$6</f>
        <v>27</v>
      </c>
      <c r="DJ15" s="104">
        <f ca="1">'BingoCardGenerator.com'!$KY$6</f>
        <v>32</v>
      </c>
      <c r="DK15" s="104">
        <f ca="1">'BingoCardGenerator.com'!$KZ$6</f>
        <v>57</v>
      </c>
      <c r="DL15" s="105">
        <f ca="1">'BingoCardGenerator.com'!$LA$6</f>
        <v>72</v>
      </c>
      <c r="DM15" s="103">
        <f ca="1">'BingoCardGenerator.com'!$NF$6</f>
        <v>9</v>
      </c>
      <c r="DN15" s="104">
        <f ca="1">'BingoCardGenerator.com'!$NG$6</f>
        <v>27</v>
      </c>
      <c r="DO15" s="104">
        <f ca="1">'BingoCardGenerator.com'!$NH$6</f>
        <v>31</v>
      </c>
      <c r="DP15" s="104">
        <f ca="1">'BingoCardGenerator.com'!$NI$6</f>
        <v>59</v>
      </c>
      <c r="DQ15" s="105">
        <f ca="1">'BingoCardGenerator.com'!$NJ$6</f>
        <v>72</v>
      </c>
      <c r="DR15" s="95"/>
      <c r="DS15" s="103">
        <f ca="1">'BingoCardGenerator.com'!$NK$6</f>
        <v>11</v>
      </c>
      <c r="DT15" s="104">
        <f ca="1">'BingoCardGenerator.com'!$NL$6</f>
        <v>29</v>
      </c>
      <c r="DU15" s="104">
        <f ca="1">'BingoCardGenerator.com'!$NM$6</f>
        <v>33</v>
      </c>
      <c r="DV15" s="104">
        <f ca="1">'BingoCardGenerator.com'!$NN$6</f>
        <v>50</v>
      </c>
      <c r="DW15" s="105">
        <f ca="1">'BingoCardGenerator.com'!$NO$6</f>
        <v>67</v>
      </c>
      <c r="DX15" s="95"/>
      <c r="DY15" s="103">
        <f ca="1">'BingoCardGenerator.com'!$NQ$6</f>
        <v>1</v>
      </c>
      <c r="DZ15" s="104">
        <f ca="1">'BingoCardGenerator.com'!$NR$6</f>
        <v>16</v>
      </c>
      <c r="EA15" s="104">
        <f ca="1">'BingoCardGenerator.com'!$NS$6</f>
        <v>45</v>
      </c>
      <c r="EB15" s="104">
        <f ca="1">'BingoCardGenerator.com'!$NT$6</f>
        <v>52</v>
      </c>
      <c r="EC15" s="105">
        <f ca="1">'BingoCardGenerator.com'!$NU$6</f>
        <v>74</v>
      </c>
      <c r="ED15" s="95"/>
      <c r="EE15" s="103">
        <f ca="1">'BingoCardGenerator.com'!$NV$6</f>
        <v>14</v>
      </c>
      <c r="EF15" s="104">
        <f ca="1">'BingoCardGenerator.com'!$NW$6</f>
        <v>17</v>
      </c>
      <c r="EG15" s="104">
        <f ca="1">'BingoCardGenerator.com'!$NX$6</f>
        <v>37</v>
      </c>
      <c r="EH15" s="104">
        <f ca="1">'BingoCardGenerator.com'!$NY$6</f>
        <v>49</v>
      </c>
      <c r="EI15" s="105">
        <f ca="1">'BingoCardGenerator.com'!$NZ$6</f>
        <v>69</v>
      </c>
      <c r="EJ15" s="95"/>
      <c r="EK15" s="103">
        <f ca="1">'BingoCardGenerator.com'!$OB$6</f>
        <v>4</v>
      </c>
      <c r="EL15" s="104">
        <f ca="1">'BingoCardGenerator.com'!$OC$6</f>
        <v>19</v>
      </c>
      <c r="EM15" s="104">
        <f ca="1">'BingoCardGenerator.com'!$OD$6</f>
        <v>44</v>
      </c>
      <c r="EN15" s="104">
        <f ca="1">'BingoCardGenerator.com'!$OE$6</f>
        <v>46</v>
      </c>
      <c r="EO15" s="105">
        <f ca="1">'BingoCardGenerator.com'!$OF$6</f>
        <v>67</v>
      </c>
      <c r="EP15" s="103">
        <f ca="1">'BingoCardGenerator.com'!$QJ$6</f>
        <v>2</v>
      </c>
      <c r="EQ15" s="104">
        <f ca="1">'BingoCardGenerator.com'!$QK$6</f>
        <v>29</v>
      </c>
      <c r="ER15" s="104">
        <f ca="1">'BingoCardGenerator.com'!$QL$6</f>
        <v>44</v>
      </c>
      <c r="ES15" s="104">
        <f ca="1">'BingoCardGenerator.com'!$QM$6</f>
        <v>50</v>
      </c>
      <c r="ET15" s="105">
        <f ca="1">'BingoCardGenerator.com'!$QN$6</f>
        <v>68</v>
      </c>
      <c r="EU15" s="95"/>
      <c r="EV15" s="103">
        <f ca="1">'BingoCardGenerator.com'!$QP$6</f>
        <v>15</v>
      </c>
      <c r="EW15" s="104">
        <f ca="1">'BingoCardGenerator.com'!$QQ$6</f>
        <v>17</v>
      </c>
      <c r="EX15" s="104">
        <f ca="1">'BingoCardGenerator.com'!$QR$6</f>
        <v>44</v>
      </c>
      <c r="EY15" s="104">
        <f ca="1">'BingoCardGenerator.com'!$QS$6</f>
        <v>53</v>
      </c>
      <c r="EZ15" s="105">
        <f ca="1">'BingoCardGenerator.com'!$QT$6</f>
        <v>61</v>
      </c>
      <c r="FA15" s="95"/>
      <c r="FB15" s="103">
        <f ca="1">'BingoCardGenerator.com'!$QU$6</f>
        <v>9</v>
      </c>
      <c r="FC15" s="104">
        <f ca="1">'BingoCardGenerator.com'!$QV$6</f>
        <v>20</v>
      </c>
      <c r="FD15" s="104">
        <f ca="1">'BingoCardGenerator.com'!$QW$6</f>
        <v>37</v>
      </c>
      <c r="FE15" s="104">
        <f ca="1">'BingoCardGenerator.com'!$QX$6</f>
        <v>55</v>
      </c>
      <c r="FF15" s="105">
        <f ca="1">'BingoCardGenerator.com'!$QY$6</f>
        <v>73</v>
      </c>
      <c r="FG15" s="95"/>
      <c r="FH15" s="103">
        <f ca="1">'BingoCardGenerator.com'!$RA$6</f>
        <v>5</v>
      </c>
      <c r="FI15" s="104">
        <f ca="1">'BingoCardGenerator.com'!$RB$6</f>
        <v>23</v>
      </c>
      <c r="FJ15" s="104">
        <f ca="1">'BingoCardGenerator.com'!$RC$6</f>
        <v>36</v>
      </c>
      <c r="FK15" s="104">
        <f ca="1">'BingoCardGenerator.com'!$RD$6</f>
        <v>49</v>
      </c>
      <c r="FL15" s="105">
        <f ca="1">'BingoCardGenerator.com'!$RE$6</f>
        <v>66</v>
      </c>
      <c r="FM15" s="95"/>
      <c r="FN15" s="103">
        <f ca="1">'BingoCardGenerator.com'!$RF$6</f>
        <v>1</v>
      </c>
      <c r="FO15" s="104">
        <f ca="1">'BingoCardGenerator.com'!$RG$6</f>
        <v>22</v>
      </c>
      <c r="FP15" s="104">
        <f ca="1">'BingoCardGenerator.com'!$RH$6</f>
        <v>31</v>
      </c>
      <c r="FQ15" s="104">
        <f ca="1">'BingoCardGenerator.com'!$RI$6</f>
        <v>48</v>
      </c>
      <c r="FR15" s="105">
        <f ca="1">'BingoCardGenerator.com'!$RJ$6</f>
        <v>73</v>
      </c>
    </row>
    <row r="16" spans="1:174" s="112" customFormat="1" ht="15" customHeight="1">
      <c r="A16" s="111">
        <f>IF('Numbers from 1 to 75'!$G$1=TRUE,C9,"")</f>
        <v>6</v>
      </c>
      <c r="B16" s="125"/>
      <c r="C16" s="125">
        <f>'BingoCardGenerator.com'!AE$37</f>
        <v>6</v>
      </c>
      <c r="D16" s="125"/>
      <c r="E16" s="126">
        <f>IF('Numbers from 1 to 75'!$G$1=TRUE,C9,"")</f>
        <v>6</v>
      </c>
      <c r="F16" s="125"/>
      <c r="G16" s="111">
        <f>IF('Numbers from 1 to 75'!$G$1=TRUE,I9,"")</f>
        <v>7</v>
      </c>
      <c r="H16" s="125"/>
      <c r="I16" s="125">
        <f>'BingoCardGenerator.com'!AJ$37</f>
        <v>7</v>
      </c>
      <c r="J16" s="125"/>
      <c r="K16" s="126">
        <f>IF('Numbers from 1 to 75'!$G$1=TRUE,I9,"")</f>
        <v>7</v>
      </c>
      <c r="L16" s="125"/>
      <c r="M16" s="111">
        <f>IF('Numbers from 1 to 75'!$G$1=TRUE,O9,"")</f>
        <v>8</v>
      </c>
      <c r="N16" s="125"/>
      <c r="O16" s="125">
        <f>'BingoCardGenerator.com'!AP$37</f>
        <v>8</v>
      </c>
      <c r="P16" s="125"/>
      <c r="Q16" s="126">
        <f>IF('Numbers from 1 to 75'!$G$1=TRUE,O9,"")</f>
        <v>8</v>
      </c>
      <c r="R16" s="125"/>
      <c r="S16" s="111">
        <f>IF('Numbers from 1 to 75'!$G$1=TRUE,U9,"")</f>
        <v>9</v>
      </c>
      <c r="T16" s="125"/>
      <c r="U16" s="125">
        <f>'BingoCardGenerator.com'!AU$37</f>
        <v>9</v>
      </c>
      <c r="V16" s="125"/>
      <c r="W16" s="126">
        <f>IF('Numbers from 1 to 75'!$G$1=TRUE,U9,"")</f>
        <v>9</v>
      </c>
      <c r="X16" s="125"/>
      <c r="Y16" s="111">
        <f>IF('Numbers from 1 to 75'!$G$1=TRUE,AA9,"")</f>
        <v>10</v>
      </c>
      <c r="Z16" s="125"/>
      <c r="AA16" s="125">
        <f>'BingoCardGenerator.com'!BA$37</f>
        <v>10</v>
      </c>
      <c r="AB16" s="125"/>
      <c r="AC16" s="126">
        <f>IF('Numbers from 1 to 75'!$G$1=TRUE,AA9,"")</f>
        <v>10</v>
      </c>
      <c r="AD16" s="111">
        <f>IF('Numbers from 1 to 75'!$G$1=TRUE,AF9,"")</f>
        <v>21</v>
      </c>
      <c r="AE16" s="125"/>
      <c r="AF16" s="125">
        <f>'BingoCardGenerator.com'!DI$37</f>
        <v>21</v>
      </c>
      <c r="AG16" s="125"/>
      <c r="AH16" s="126">
        <f>IF('Numbers from 1 to 75'!$G$1=TRUE,AF9,"")</f>
        <v>21</v>
      </c>
      <c r="AI16" s="125"/>
      <c r="AJ16" s="111">
        <f>IF('Numbers from 1 to 75'!$G$1=TRUE,AL9,"")</f>
        <v>22</v>
      </c>
      <c r="AK16" s="125"/>
      <c r="AL16" s="125">
        <f>'BingoCardGenerator.com'!DO$37</f>
        <v>22</v>
      </c>
      <c r="AM16" s="125"/>
      <c r="AN16" s="126">
        <f>IF('Numbers from 1 to 75'!$G$1=TRUE,AL9,"")</f>
        <v>22</v>
      </c>
      <c r="AO16" s="125"/>
      <c r="AP16" s="111">
        <f>IF('Numbers from 1 to 75'!$G$1=TRUE,AR9,"")</f>
        <v>23</v>
      </c>
      <c r="AQ16" s="125"/>
      <c r="AR16" s="125">
        <f>'BingoCardGenerator.com'!DT$37</f>
        <v>23</v>
      </c>
      <c r="AS16" s="125"/>
      <c r="AT16" s="126">
        <f>IF('Numbers from 1 to 75'!$G$1=TRUE,AR9,"")</f>
        <v>23</v>
      </c>
      <c r="AU16" s="125"/>
      <c r="AV16" s="111">
        <f>IF('Numbers from 1 to 75'!$G$1=TRUE,AX9,"")</f>
        <v>24</v>
      </c>
      <c r="AW16" s="125"/>
      <c r="AX16" s="125">
        <f>'BingoCardGenerator.com'!DZ$37</f>
        <v>24</v>
      </c>
      <c r="AY16" s="125"/>
      <c r="AZ16" s="126">
        <f>IF('Numbers from 1 to 75'!$G$1=TRUE,AX9,"")</f>
        <v>24</v>
      </c>
      <c r="BA16" s="125"/>
      <c r="BB16" s="111">
        <f>IF('Numbers from 1 to 75'!$G$1=TRUE,BD9,"")</f>
        <v>25</v>
      </c>
      <c r="BC16" s="125"/>
      <c r="BD16" s="125">
        <f>'BingoCardGenerator.com'!EE$37</f>
        <v>25</v>
      </c>
      <c r="BE16" s="125"/>
      <c r="BF16" s="126">
        <f>IF('Numbers from 1 to 75'!$G$1=TRUE,BD9,"")</f>
        <v>25</v>
      </c>
      <c r="BG16" s="111">
        <f>IF('Numbers from 1 to 75'!$G$1=TRUE,BI9,"")</f>
        <v>36</v>
      </c>
      <c r="BH16" s="125"/>
      <c r="BI16" s="125">
        <f>'BingoCardGenerator.com'!GN$37</f>
        <v>36</v>
      </c>
      <c r="BJ16" s="125"/>
      <c r="BK16" s="126">
        <f>IF('Numbers from 1 to 75'!$G$1=TRUE,BI9,"")</f>
        <v>36</v>
      </c>
      <c r="BL16" s="125"/>
      <c r="BM16" s="111">
        <f>IF('Numbers from 1 to 75'!$G$1=TRUE,BO9,"")</f>
        <v>37</v>
      </c>
      <c r="BN16" s="125"/>
      <c r="BO16" s="125">
        <f>'BingoCardGenerator.com'!GS$37</f>
        <v>37</v>
      </c>
      <c r="BP16" s="125"/>
      <c r="BQ16" s="126">
        <f>IF('Numbers from 1 to 75'!$G$1=TRUE,BO9,"")</f>
        <v>37</v>
      </c>
      <c r="BR16" s="125"/>
      <c r="BS16" s="111">
        <f>IF('Numbers from 1 to 75'!$G$1=TRUE,BU9,"")</f>
        <v>38</v>
      </c>
      <c r="BT16" s="125"/>
      <c r="BU16" s="125">
        <f>'BingoCardGenerator.com'!GY$37</f>
        <v>38</v>
      </c>
      <c r="BV16" s="125"/>
      <c r="BW16" s="126">
        <f>IF('Numbers from 1 to 75'!$G$1=TRUE,BU9,"")</f>
        <v>38</v>
      </c>
      <c r="BX16" s="125"/>
      <c r="BY16" s="111">
        <f>IF('Numbers from 1 to 75'!$G$1=TRUE,CA9,"")</f>
        <v>39</v>
      </c>
      <c r="BZ16" s="125"/>
      <c r="CA16" s="125">
        <f>'BingoCardGenerator.com'!HD$37</f>
        <v>39</v>
      </c>
      <c r="CB16" s="125"/>
      <c r="CC16" s="126">
        <f>IF('Numbers from 1 to 75'!$G$1=TRUE,CA9,"")</f>
        <v>39</v>
      </c>
      <c r="CD16" s="125"/>
      <c r="CE16" s="111">
        <f>IF('Numbers from 1 to 75'!$G$1=TRUE,CG9,"")</f>
        <v>40</v>
      </c>
      <c r="CF16" s="125"/>
      <c r="CG16" s="125">
        <f>'BingoCardGenerator.com'!HJ$37</f>
        <v>40</v>
      </c>
      <c r="CH16" s="125"/>
      <c r="CI16" s="126">
        <f>IF('Numbers from 1 to 75'!$G$1=TRUE,CG9,"")</f>
        <v>40</v>
      </c>
      <c r="CJ16" s="111">
        <f>IF('Numbers from 1 to 75'!$G$1=TRUE,CL9,"")</f>
        <v>51</v>
      </c>
      <c r="CK16" s="125"/>
      <c r="CL16" s="125">
        <f>'BingoCardGenerator.com'!JR$37</f>
        <v>51</v>
      </c>
      <c r="CM16" s="125"/>
      <c r="CN16" s="126">
        <f>IF('Numbers from 1 to 75'!$G$1=TRUE,CL9,"")</f>
        <v>51</v>
      </c>
      <c r="CO16" s="125"/>
      <c r="CP16" s="111">
        <f>IF('Numbers from 1 to 75'!$G$1=TRUE,CR9,"")</f>
        <v>52</v>
      </c>
      <c r="CQ16" s="125"/>
      <c r="CR16" s="125">
        <f>'BingoCardGenerator.com'!JX$37</f>
        <v>52</v>
      </c>
      <c r="CS16" s="125"/>
      <c r="CT16" s="126">
        <f>IF('Numbers from 1 to 75'!$G$1=TRUE,CR9,"")</f>
        <v>52</v>
      </c>
      <c r="CU16" s="125"/>
      <c r="CV16" s="111">
        <f>IF('Numbers from 1 to 75'!$G$1=TRUE,CX9,"")</f>
        <v>53</v>
      </c>
      <c r="CW16" s="125"/>
      <c r="CX16" s="125">
        <f>'BingoCardGenerator.com'!KC$37</f>
        <v>53</v>
      </c>
      <c r="CY16" s="125"/>
      <c r="CZ16" s="126">
        <f>IF('Numbers from 1 to 75'!$G$1=TRUE,CX9,"")</f>
        <v>53</v>
      </c>
      <c r="DA16" s="125"/>
      <c r="DB16" s="111">
        <f>IF('Numbers from 1 to 75'!$G$1=TRUE,DD9,"")</f>
        <v>54</v>
      </c>
      <c r="DC16" s="125"/>
      <c r="DD16" s="125">
        <f>'BingoCardGenerator.com'!KI$37</f>
        <v>54</v>
      </c>
      <c r="DE16" s="125"/>
      <c r="DF16" s="126">
        <f>IF('Numbers from 1 to 75'!$G$1=TRUE,DD9,"")</f>
        <v>54</v>
      </c>
      <c r="DG16" s="125"/>
      <c r="DH16" s="111">
        <f>IF('Numbers from 1 to 75'!$G$1=TRUE,DJ9,"")</f>
        <v>55</v>
      </c>
      <c r="DI16" s="125"/>
      <c r="DJ16" s="125">
        <f>'BingoCardGenerator.com'!KN$37</f>
        <v>55</v>
      </c>
      <c r="DK16" s="125"/>
      <c r="DL16" s="126">
        <f>IF('Numbers from 1 to 75'!$G$1=TRUE,DJ9,"")</f>
        <v>55</v>
      </c>
      <c r="DM16" s="111">
        <f>IF('Numbers from 1 to 75'!$G$1=TRUE,DO9,"")</f>
        <v>66</v>
      </c>
      <c r="DN16" s="125"/>
      <c r="DO16" s="125">
        <f>'BingoCardGenerator.com'!MW$37</f>
        <v>66</v>
      </c>
      <c r="DP16" s="125"/>
      <c r="DQ16" s="126">
        <f>IF('Numbers from 1 to 75'!$G$1=TRUE,DO9,"")</f>
        <v>66</v>
      </c>
      <c r="DR16" s="125"/>
      <c r="DS16" s="111">
        <f>IF('Numbers from 1 to 75'!$G$1=TRUE,DU9,"")</f>
        <v>67</v>
      </c>
      <c r="DT16" s="125"/>
      <c r="DU16" s="125">
        <f>'BingoCardGenerator.com'!NB$37</f>
        <v>67</v>
      </c>
      <c r="DV16" s="125"/>
      <c r="DW16" s="126">
        <f>IF('Numbers from 1 to 75'!$G$1=TRUE,DU9,"")</f>
        <v>67</v>
      </c>
      <c r="DX16" s="125"/>
      <c r="DY16" s="111">
        <f>IF('Numbers from 1 to 75'!$G$1=TRUE,EA9,"")</f>
        <v>68</v>
      </c>
      <c r="DZ16" s="125"/>
      <c r="EA16" s="125">
        <f>'BingoCardGenerator.com'!NH$37</f>
        <v>68</v>
      </c>
      <c r="EB16" s="125"/>
      <c r="EC16" s="126">
        <f>IF('Numbers from 1 to 75'!$G$1=TRUE,EA9,"")</f>
        <v>68</v>
      </c>
      <c r="ED16" s="125"/>
      <c r="EE16" s="111">
        <f>IF('Numbers from 1 to 75'!$G$1=TRUE,EG9,"")</f>
        <v>69</v>
      </c>
      <c r="EF16" s="125"/>
      <c r="EG16" s="125">
        <f>'BingoCardGenerator.com'!NM$37</f>
        <v>69</v>
      </c>
      <c r="EH16" s="125"/>
      <c r="EI16" s="126">
        <f>IF('Numbers from 1 to 75'!$G$1=TRUE,EG9,"")</f>
        <v>69</v>
      </c>
      <c r="EJ16" s="125"/>
      <c r="EK16" s="111">
        <f>IF('Numbers from 1 to 75'!$G$1=TRUE,EM9,"")</f>
        <v>70</v>
      </c>
      <c r="EL16" s="125"/>
      <c r="EM16" s="125">
        <f>'BingoCardGenerator.com'!NS$37</f>
        <v>70</v>
      </c>
      <c r="EN16" s="125"/>
      <c r="EO16" s="126">
        <f>IF('Numbers from 1 to 75'!$G$1=TRUE,EM9,"")</f>
        <v>70</v>
      </c>
      <c r="EP16" s="111">
        <f>IF('Numbers from 1 to 75'!$G$1=TRUE,ER9,"")</f>
        <v>81</v>
      </c>
      <c r="EQ16" s="125"/>
      <c r="ER16" s="125">
        <f>'BingoCardGenerator.com'!QA$37</f>
        <v>81</v>
      </c>
      <c r="ES16" s="125"/>
      <c r="ET16" s="126">
        <f>IF('Numbers from 1 to 75'!$G$1=TRUE,ER9,"")</f>
        <v>81</v>
      </c>
      <c r="EU16" s="125"/>
      <c r="EV16" s="111">
        <f>IF('Numbers from 1 to 75'!$G$1=TRUE,EX9,"")</f>
        <v>82</v>
      </c>
      <c r="EW16" s="125"/>
      <c r="EX16" s="125">
        <f>'BingoCardGenerator.com'!QG$37</f>
        <v>82</v>
      </c>
      <c r="EY16" s="125"/>
      <c r="EZ16" s="126">
        <f>IF('Numbers from 1 to 75'!$G$1=TRUE,EX9,"")</f>
        <v>82</v>
      </c>
      <c r="FA16" s="125"/>
      <c r="FB16" s="111">
        <f>IF('Numbers from 1 to 75'!$G$1=TRUE,FD9,"")</f>
        <v>83</v>
      </c>
      <c r="FC16" s="125"/>
      <c r="FD16" s="125">
        <f>'BingoCardGenerator.com'!QL$37</f>
        <v>83</v>
      </c>
      <c r="FE16" s="125"/>
      <c r="FF16" s="126">
        <f>IF('Numbers from 1 to 75'!$G$1=TRUE,FD9,"")</f>
        <v>83</v>
      </c>
      <c r="FG16" s="125"/>
      <c r="FH16" s="111">
        <f>IF('Numbers from 1 to 75'!$G$1=TRUE,FJ9,"")</f>
        <v>84</v>
      </c>
      <c r="FI16" s="125"/>
      <c r="FJ16" s="125">
        <f>'BingoCardGenerator.com'!QR$37</f>
        <v>84</v>
      </c>
      <c r="FK16" s="125"/>
      <c r="FL16" s="126">
        <f>IF('Numbers from 1 to 75'!$G$1=TRUE,FJ9,"")</f>
        <v>84</v>
      </c>
      <c r="FM16" s="125"/>
      <c r="FN16" s="111">
        <f>IF('Numbers from 1 to 75'!$G$1=TRUE,FP9,"")</f>
        <v>85</v>
      </c>
      <c r="FO16" s="125"/>
      <c r="FP16" s="125">
        <f>'BingoCardGenerator.com'!QW$37</f>
        <v>85</v>
      </c>
      <c r="FQ16" s="125"/>
      <c r="FR16" s="126">
        <f>IF('Numbers from 1 to 75'!$G$1=TRUE,FP9,"")</f>
        <v>85</v>
      </c>
    </row>
    <row r="17" spans="1:174" s="118" customFormat="1" ht="15" customHeight="1" thickBot="1">
      <c r="A17" s="113">
        <f>IF('Numbers from 1 to 75'!$G$1=TRUE,C17,"")</f>
        <v>11</v>
      </c>
      <c r="B17" s="114"/>
      <c r="C17" s="115">
        <f>'BingoCardGenerator.com'!BF$37</f>
        <v>11</v>
      </c>
      <c r="D17" s="114"/>
      <c r="E17" s="116">
        <f>IF('Numbers from 1 to 75'!$G$1=TRUE,C17,"")</f>
        <v>11</v>
      </c>
      <c r="F17" s="117"/>
      <c r="G17" s="113">
        <f>IF('Numbers from 1 to 75'!$G$1=TRUE,I17,"")</f>
        <v>12</v>
      </c>
      <c r="H17" s="114"/>
      <c r="I17" s="115">
        <f>'BingoCardGenerator.com'!BL$37</f>
        <v>12</v>
      </c>
      <c r="J17" s="114"/>
      <c r="K17" s="116">
        <f>IF('Numbers from 1 to 75'!$G$1=TRUE,I17,"")</f>
        <v>12</v>
      </c>
      <c r="L17" s="117"/>
      <c r="M17" s="113">
        <f>IF('Numbers from 1 to 75'!$G$1=TRUE,O17,"")</f>
        <v>13</v>
      </c>
      <c r="N17" s="114"/>
      <c r="O17" s="115">
        <f>'BingoCardGenerator.com'!BQ$37</f>
        <v>13</v>
      </c>
      <c r="P17" s="114"/>
      <c r="Q17" s="116">
        <f>IF('Numbers from 1 to 75'!$G$1=TRUE,O17,"")</f>
        <v>13</v>
      </c>
      <c r="R17" s="117"/>
      <c r="S17" s="113">
        <f>IF('Numbers from 1 to 75'!$G$1=TRUE,U17,"")</f>
        <v>14</v>
      </c>
      <c r="T17" s="114"/>
      <c r="U17" s="115">
        <f>'BingoCardGenerator.com'!BW$37</f>
        <v>14</v>
      </c>
      <c r="V17" s="114"/>
      <c r="W17" s="116">
        <f>IF('Numbers from 1 to 75'!$G$1=TRUE,U17,"")</f>
        <v>14</v>
      </c>
      <c r="X17" s="117"/>
      <c r="Y17" s="113">
        <f>IF('Numbers from 1 to 75'!$G$1=TRUE,AA17,"")</f>
        <v>15</v>
      </c>
      <c r="Z17" s="114"/>
      <c r="AA17" s="115">
        <f>'BingoCardGenerator.com'!CB$37</f>
        <v>15</v>
      </c>
      <c r="AB17" s="114"/>
      <c r="AC17" s="116">
        <f>IF('Numbers from 1 to 75'!$G$1=TRUE,AA17,"")</f>
        <v>15</v>
      </c>
      <c r="AD17" s="113">
        <f>IF('Numbers from 1 to 75'!$G$1=TRUE,AF17,"")</f>
        <v>26</v>
      </c>
      <c r="AE17" s="114"/>
      <c r="AF17" s="115">
        <f>'BingoCardGenerator.com'!EK$37</f>
        <v>26</v>
      </c>
      <c r="AG17" s="114"/>
      <c r="AH17" s="116">
        <f>IF('Numbers from 1 to 75'!$G$1=TRUE,AF17,"")</f>
        <v>26</v>
      </c>
      <c r="AI17" s="117"/>
      <c r="AJ17" s="113">
        <f>IF('Numbers from 1 to 75'!$G$1=TRUE,AL17,"")</f>
        <v>27</v>
      </c>
      <c r="AK17" s="114"/>
      <c r="AL17" s="115">
        <f>'BingoCardGenerator.com'!EP$37</f>
        <v>27</v>
      </c>
      <c r="AM17" s="114"/>
      <c r="AN17" s="116">
        <f>IF('Numbers from 1 to 75'!$G$1=TRUE,AL17,"")</f>
        <v>27</v>
      </c>
      <c r="AO17" s="117"/>
      <c r="AP17" s="113">
        <f>IF('Numbers from 1 to 75'!$G$1=TRUE,AR17,"")</f>
        <v>28</v>
      </c>
      <c r="AQ17" s="114"/>
      <c r="AR17" s="115">
        <f>'BingoCardGenerator.com'!EV$37</f>
        <v>28</v>
      </c>
      <c r="AS17" s="114"/>
      <c r="AT17" s="116">
        <f>IF('Numbers from 1 to 75'!$G$1=TRUE,AR17,"")</f>
        <v>28</v>
      </c>
      <c r="AU17" s="117"/>
      <c r="AV17" s="113">
        <f>IF('Numbers from 1 to 75'!$G$1=TRUE,AX17,"")</f>
        <v>29</v>
      </c>
      <c r="AW17" s="114"/>
      <c r="AX17" s="115">
        <f>'BingoCardGenerator.com'!FA$37</f>
        <v>29</v>
      </c>
      <c r="AY17" s="114"/>
      <c r="AZ17" s="116">
        <f>IF('Numbers from 1 to 75'!$G$1=TRUE,AX17,"")</f>
        <v>29</v>
      </c>
      <c r="BA17" s="117"/>
      <c r="BB17" s="113">
        <f>IF('Numbers from 1 to 75'!$G$1=TRUE,BD17,"")</f>
        <v>30</v>
      </c>
      <c r="BC17" s="114"/>
      <c r="BD17" s="115">
        <f>'BingoCardGenerator.com'!FG$37</f>
        <v>30</v>
      </c>
      <c r="BE17" s="114"/>
      <c r="BF17" s="116">
        <f>IF('Numbers from 1 to 75'!$G$1=TRUE,BD17,"")</f>
        <v>30</v>
      </c>
      <c r="BG17" s="113">
        <f>IF('Numbers from 1 to 75'!$G$1=TRUE,BI17,"")</f>
        <v>41</v>
      </c>
      <c r="BH17" s="114"/>
      <c r="BI17" s="115">
        <f>'BingoCardGenerator.com'!HO$37</f>
        <v>41</v>
      </c>
      <c r="BJ17" s="114"/>
      <c r="BK17" s="116">
        <f>IF('Numbers from 1 to 75'!$G$1=TRUE,BI17,"")</f>
        <v>41</v>
      </c>
      <c r="BL17" s="117"/>
      <c r="BM17" s="113">
        <f>IF('Numbers from 1 to 75'!$G$1=TRUE,BO17,"")</f>
        <v>42</v>
      </c>
      <c r="BN17" s="114"/>
      <c r="BO17" s="115">
        <f>'BingoCardGenerator.com'!HU$37</f>
        <v>42</v>
      </c>
      <c r="BP17" s="114"/>
      <c r="BQ17" s="116">
        <f>IF('Numbers from 1 to 75'!$G$1=TRUE,BO17,"")</f>
        <v>42</v>
      </c>
      <c r="BR17" s="117"/>
      <c r="BS17" s="113">
        <f>IF('Numbers from 1 to 75'!$G$1=TRUE,BU17,"")</f>
        <v>43</v>
      </c>
      <c r="BT17" s="114"/>
      <c r="BU17" s="115">
        <f>'BingoCardGenerator.com'!HZ$37</f>
        <v>43</v>
      </c>
      <c r="BV17" s="114"/>
      <c r="BW17" s="116">
        <f>IF('Numbers from 1 to 75'!$G$1=TRUE,BU17,"")</f>
        <v>43</v>
      </c>
      <c r="BX17" s="117"/>
      <c r="BY17" s="113">
        <f>IF('Numbers from 1 to 75'!$G$1=TRUE,CA17,"")</f>
        <v>44</v>
      </c>
      <c r="BZ17" s="114"/>
      <c r="CA17" s="115">
        <f>'BingoCardGenerator.com'!IF$37</f>
        <v>44</v>
      </c>
      <c r="CB17" s="114"/>
      <c r="CC17" s="116">
        <f>IF('Numbers from 1 to 75'!$G$1=TRUE,CA17,"")</f>
        <v>44</v>
      </c>
      <c r="CD17" s="117"/>
      <c r="CE17" s="113">
        <f>IF('Numbers from 1 to 75'!$G$1=TRUE,CG17,"")</f>
        <v>45</v>
      </c>
      <c r="CF17" s="114"/>
      <c r="CG17" s="115">
        <f>'BingoCardGenerator.com'!IK$37</f>
        <v>45</v>
      </c>
      <c r="CH17" s="114"/>
      <c r="CI17" s="116">
        <f>IF('Numbers from 1 to 75'!$G$1=TRUE,CG17,"")</f>
        <v>45</v>
      </c>
      <c r="CJ17" s="113">
        <f>IF('Numbers from 1 to 75'!$G$1=TRUE,CL17,"")</f>
        <v>56</v>
      </c>
      <c r="CK17" s="114"/>
      <c r="CL17" s="115">
        <f>'BingoCardGenerator.com'!KT$37</f>
        <v>56</v>
      </c>
      <c r="CM17" s="114"/>
      <c r="CN17" s="116">
        <f>IF('Numbers from 1 to 75'!$G$1=TRUE,CL17,"")</f>
        <v>56</v>
      </c>
      <c r="CO17" s="117"/>
      <c r="CP17" s="113">
        <f>IF('Numbers from 1 to 75'!$G$1=TRUE,CR17,"")</f>
        <v>57</v>
      </c>
      <c r="CQ17" s="114"/>
      <c r="CR17" s="115">
        <f>'BingoCardGenerator.com'!KY$37</f>
        <v>57</v>
      </c>
      <c r="CS17" s="114"/>
      <c r="CT17" s="116">
        <f>IF('Numbers from 1 to 75'!$G$1=TRUE,CR17,"")</f>
        <v>57</v>
      </c>
      <c r="CU17" s="117"/>
      <c r="CV17" s="113">
        <f>IF('Numbers from 1 to 75'!$G$1=TRUE,CX17,"")</f>
        <v>58</v>
      </c>
      <c r="CW17" s="114"/>
      <c r="CX17" s="115">
        <f>'BingoCardGenerator.com'!LE$37</f>
        <v>58</v>
      </c>
      <c r="CY17" s="114"/>
      <c r="CZ17" s="116">
        <f>IF('Numbers from 1 to 75'!$G$1=TRUE,CX17,"")</f>
        <v>58</v>
      </c>
      <c r="DA17" s="117"/>
      <c r="DB17" s="113">
        <f>IF('Numbers from 1 to 75'!$G$1=TRUE,DD17,"")</f>
        <v>59</v>
      </c>
      <c r="DC17" s="114"/>
      <c r="DD17" s="115">
        <f>'BingoCardGenerator.com'!LJ$37</f>
        <v>59</v>
      </c>
      <c r="DE17" s="114"/>
      <c r="DF17" s="116">
        <f>IF('Numbers from 1 to 75'!$G$1=TRUE,DD17,"")</f>
        <v>59</v>
      </c>
      <c r="DG17" s="117"/>
      <c r="DH17" s="113">
        <f>IF('Numbers from 1 to 75'!$G$1=TRUE,DJ17,"")</f>
        <v>60</v>
      </c>
      <c r="DI17" s="114"/>
      <c r="DJ17" s="115">
        <f>'BingoCardGenerator.com'!LP$37</f>
        <v>60</v>
      </c>
      <c r="DK17" s="114"/>
      <c r="DL17" s="116">
        <f>IF('Numbers from 1 to 75'!$G$1=TRUE,DJ17,"")</f>
        <v>60</v>
      </c>
      <c r="DM17" s="113">
        <f>IF('Numbers from 1 to 75'!$G$1=TRUE,DO17,"")</f>
        <v>71</v>
      </c>
      <c r="DN17" s="114"/>
      <c r="DO17" s="115">
        <f>'BingoCardGenerator.com'!NX$37</f>
        <v>71</v>
      </c>
      <c r="DP17" s="114"/>
      <c r="DQ17" s="116">
        <f>IF('Numbers from 1 to 75'!$G$1=TRUE,DO17,"")</f>
        <v>71</v>
      </c>
      <c r="DR17" s="117"/>
      <c r="DS17" s="113">
        <f>IF('Numbers from 1 to 75'!$G$1=TRUE,DU17,"")</f>
        <v>72</v>
      </c>
      <c r="DT17" s="114"/>
      <c r="DU17" s="115">
        <f>'BingoCardGenerator.com'!OD$37</f>
        <v>72</v>
      </c>
      <c r="DV17" s="114"/>
      <c r="DW17" s="116">
        <f>IF('Numbers from 1 to 75'!$G$1=TRUE,DU17,"")</f>
        <v>72</v>
      </c>
      <c r="DX17" s="117"/>
      <c r="DY17" s="113">
        <f>IF('Numbers from 1 to 75'!$G$1=TRUE,EA17,"")</f>
        <v>73</v>
      </c>
      <c r="DZ17" s="114"/>
      <c r="EA17" s="115">
        <f>'BingoCardGenerator.com'!OI$37</f>
        <v>73</v>
      </c>
      <c r="EB17" s="114"/>
      <c r="EC17" s="116">
        <f>IF('Numbers from 1 to 75'!$G$1=TRUE,EA17,"")</f>
        <v>73</v>
      </c>
      <c r="ED17" s="117"/>
      <c r="EE17" s="113">
        <f>IF('Numbers from 1 to 75'!$G$1=TRUE,EG17,"")</f>
        <v>74</v>
      </c>
      <c r="EF17" s="114"/>
      <c r="EG17" s="115">
        <f>'BingoCardGenerator.com'!OO$37</f>
        <v>74</v>
      </c>
      <c r="EH17" s="114"/>
      <c r="EI17" s="116">
        <f>IF('Numbers from 1 to 75'!$G$1=TRUE,EG17,"")</f>
        <v>74</v>
      </c>
      <c r="EJ17" s="117"/>
      <c r="EK17" s="113">
        <f>IF('Numbers from 1 to 75'!$G$1=TRUE,EM17,"")</f>
        <v>75</v>
      </c>
      <c r="EL17" s="114"/>
      <c r="EM17" s="115">
        <f>'BingoCardGenerator.com'!OT$37</f>
        <v>75</v>
      </c>
      <c r="EN17" s="114"/>
      <c r="EO17" s="116">
        <f>IF('Numbers from 1 to 75'!$G$1=TRUE,EM17,"")</f>
        <v>75</v>
      </c>
      <c r="EP17" s="113">
        <f>IF('Numbers from 1 to 75'!$G$1=TRUE,ER17,"")</f>
        <v>86</v>
      </c>
      <c r="EQ17" s="114"/>
      <c r="ER17" s="115">
        <f>'BingoCardGenerator.com'!RC$37</f>
        <v>86</v>
      </c>
      <c r="ES17" s="114"/>
      <c r="ET17" s="116">
        <f>IF('Numbers from 1 to 75'!$G$1=TRUE,ER17,"")</f>
        <v>86</v>
      </c>
      <c r="EU17" s="117"/>
      <c r="EV17" s="113">
        <f>IF('Numbers from 1 to 75'!$G$1=TRUE,EX17,"")</f>
        <v>87</v>
      </c>
      <c r="EW17" s="114"/>
      <c r="EX17" s="115">
        <f>'BingoCardGenerator.com'!RH$37</f>
        <v>87</v>
      </c>
      <c r="EY17" s="114"/>
      <c r="EZ17" s="116">
        <f>IF('Numbers from 1 to 75'!$G$1=TRUE,EX17,"")</f>
        <v>87</v>
      </c>
      <c r="FA17" s="117"/>
      <c r="FB17" s="113">
        <f>IF('Numbers from 1 to 75'!$G$1=TRUE,FD17,"")</f>
        <v>88</v>
      </c>
      <c r="FC17" s="114"/>
      <c r="FD17" s="115">
        <f>'BingoCardGenerator.com'!RN$37</f>
        <v>88</v>
      </c>
      <c r="FE17" s="114"/>
      <c r="FF17" s="116">
        <f>IF('Numbers from 1 to 75'!$G$1=TRUE,FD17,"")</f>
        <v>88</v>
      </c>
      <c r="FG17" s="117"/>
      <c r="FH17" s="113">
        <f>IF('Numbers from 1 to 75'!$G$1=TRUE,FJ17,"")</f>
        <v>89</v>
      </c>
      <c r="FI17" s="114"/>
      <c r="FJ17" s="115">
        <f>'BingoCardGenerator.com'!RS$37</f>
        <v>89</v>
      </c>
      <c r="FK17" s="114"/>
      <c r="FL17" s="116">
        <f>IF('Numbers from 1 to 75'!$G$1=TRUE,FJ17,"")</f>
        <v>89</v>
      </c>
      <c r="FM17" s="117"/>
      <c r="FN17" s="113">
        <f>IF('Numbers from 1 to 75'!$G$1=TRUE,FP17,"")</f>
        <v>90</v>
      </c>
      <c r="FO17" s="114"/>
      <c r="FP17" s="115">
        <f>'BingoCardGenerator.com'!RY$37</f>
        <v>90</v>
      </c>
      <c r="FQ17" s="114"/>
      <c r="FR17" s="116">
        <f>IF('Numbers from 1 to 75'!$G$1=TRUE,FP17,"")</f>
        <v>90</v>
      </c>
    </row>
    <row r="18" spans="1:174" s="91" customFormat="1" ht="24" thickBot="1">
      <c r="A18" s="106" t="str">
        <f>Instructions!$D$9</f>
        <v>B</v>
      </c>
      <c r="B18" s="107" t="str">
        <f>Instructions!$E$9</f>
        <v>I</v>
      </c>
      <c r="C18" s="107" t="str">
        <f>Instructions!$F$9</f>
        <v>N</v>
      </c>
      <c r="D18" s="107" t="str">
        <f>Instructions!$G$9</f>
        <v>G</v>
      </c>
      <c r="E18" s="108" t="str">
        <f>Instructions!$H$9</f>
        <v>O</v>
      </c>
      <c r="F18" s="109"/>
      <c r="G18" s="106" t="str">
        <f>Instructions!$D$9</f>
        <v>B</v>
      </c>
      <c r="H18" s="107" t="str">
        <f>Instructions!$E$9</f>
        <v>I</v>
      </c>
      <c r="I18" s="107" t="str">
        <f>Instructions!$F$9</f>
        <v>N</v>
      </c>
      <c r="J18" s="107" t="str">
        <f>Instructions!$G$9</f>
        <v>G</v>
      </c>
      <c r="K18" s="108" t="str">
        <f>Instructions!$H$9</f>
        <v>O</v>
      </c>
      <c r="L18" s="109"/>
      <c r="M18" s="106" t="str">
        <f>Instructions!$D$9</f>
        <v>B</v>
      </c>
      <c r="N18" s="107" t="str">
        <f>Instructions!$E$9</f>
        <v>I</v>
      </c>
      <c r="O18" s="107" t="str">
        <f>Instructions!$F$9</f>
        <v>N</v>
      </c>
      <c r="P18" s="107" t="str">
        <f>Instructions!$G$9</f>
        <v>G</v>
      </c>
      <c r="Q18" s="108" t="str">
        <f>Instructions!$H$9</f>
        <v>O</v>
      </c>
      <c r="R18" s="109"/>
      <c r="S18" s="106" t="str">
        <f>Instructions!$D$9</f>
        <v>B</v>
      </c>
      <c r="T18" s="107" t="str">
        <f>Instructions!$E$9</f>
        <v>I</v>
      </c>
      <c r="U18" s="107" t="str">
        <f>Instructions!$F$9</f>
        <v>N</v>
      </c>
      <c r="V18" s="107" t="str">
        <f>Instructions!$G$9</f>
        <v>G</v>
      </c>
      <c r="W18" s="108" t="str">
        <f>Instructions!$H$9</f>
        <v>O</v>
      </c>
      <c r="X18" s="109"/>
      <c r="Y18" s="106" t="str">
        <f>Instructions!$D$9</f>
        <v>B</v>
      </c>
      <c r="Z18" s="107" t="str">
        <f>Instructions!$E$9</f>
        <v>I</v>
      </c>
      <c r="AA18" s="107" t="str">
        <f>Instructions!$F$9</f>
        <v>N</v>
      </c>
      <c r="AB18" s="107" t="str">
        <f>Instructions!$G$9</f>
        <v>G</v>
      </c>
      <c r="AC18" s="108" t="str">
        <f>Instructions!$H$9</f>
        <v>O</v>
      </c>
      <c r="AD18" s="106" t="str">
        <f>Instructions!$D$9</f>
        <v>B</v>
      </c>
      <c r="AE18" s="107" t="str">
        <f>Instructions!$E$9</f>
        <v>I</v>
      </c>
      <c r="AF18" s="107" t="str">
        <f>Instructions!$F$9</f>
        <v>N</v>
      </c>
      <c r="AG18" s="107" t="str">
        <f>Instructions!$G$9</f>
        <v>G</v>
      </c>
      <c r="AH18" s="108" t="str">
        <f>Instructions!$H$9</f>
        <v>O</v>
      </c>
      <c r="AI18" s="109"/>
      <c r="AJ18" s="106" t="str">
        <f>Instructions!$D$9</f>
        <v>B</v>
      </c>
      <c r="AK18" s="107" t="str">
        <f>Instructions!$E$9</f>
        <v>I</v>
      </c>
      <c r="AL18" s="107" t="str">
        <f>Instructions!$F$9</f>
        <v>N</v>
      </c>
      <c r="AM18" s="107" t="str">
        <f>Instructions!$G$9</f>
        <v>G</v>
      </c>
      <c r="AN18" s="108" t="str">
        <f>Instructions!$H$9</f>
        <v>O</v>
      </c>
      <c r="AO18" s="109"/>
      <c r="AP18" s="106" t="str">
        <f>Instructions!$D$9</f>
        <v>B</v>
      </c>
      <c r="AQ18" s="107" t="str">
        <f>Instructions!$E$9</f>
        <v>I</v>
      </c>
      <c r="AR18" s="107" t="str">
        <f>Instructions!$F$9</f>
        <v>N</v>
      </c>
      <c r="AS18" s="107" t="str">
        <f>Instructions!$G$9</f>
        <v>G</v>
      </c>
      <c r="AT18" s="108" t="str">
        <f>Instructions!$H$9</f>
        <v>O</v>
      </c>
      <c r="AU18" s="109"/>
      <c r="AV18" s="106" t="str">
        <f>Instructions!$D$9</f>
        <v>B</v>
      </c>
      <c r="AW18" s="107" t="str">
        <f>Instructions!$E$9</f>
        <v>I</v>
      </c>
      <c r="AX18" s="107" t="str">
        <f>Instructions!$F$9</f>
        <v>N</v>
      </c>
      <c r="AY18" s="107" t="str">
        <f>Instructions!$G$9</f>
        <v>G</v>
      </c>
      <c r="AZ18" s="108" t="str">
        <f>Instructions!$H$9</f>
        <v>O</v>
      </c>
      <c r="BA18" s="109"/>
      <c r="BB18" s="106" t="str">
        <f>Instructions!$D$9</f>
        <v>B</v>
      </c>
      <c r="BC18" s="107" t="str">
        <f>Instructions!$E$9</f>
        <v>I</v>
      </c>
      <c r="BD18" s="107" t="str">
        <f>Instructions!$F$9</f>
        <v>N</v>
      </c>
      <c r="BE18" s="107" t="str">
        <f>Instructions!$G$9</f>
        <v>G</v>
      </c>
      <c r="BF18" s="108" t="str">
        <f>Instructions!$H$9</f>
        <v>O</v>
      </c>
      <c r="BG18" s="106" t="str">
        <f>Instructions!$D$9</f>
        <v>B</v>
      </c>
      <c r="BH18" s="107" t="str">
        <f>Instructions!$E$9</f>
        <v>I</v>
      </c>
      <c r="BI18" s="107" t="str">
        <f>Instructions!$F$9</f>
        <v>N</v>
      </c>
      <c r="BJ18" s="107" t="str">
        <f>Instructions!$G$9</f>
        <v>G</v>
      </c>
      <c r="BK18" s="108" t="str">
        <f>Instructions!$H$9</f>
        <v>O</v>
      </c>
      <c r="BL18" s="109"/>
      <c r="BM18" s="106" t="str">
        <f>Instructions!$D$9</f>
        <v>B</v>
      </c>
      <c r="BN18" s="107" t="str">
        <f>Instructions!$E$9</f>
        <v>I</v>
      </c>
      <c r="BO18" s="107" t="str">
        <f>Instructions!$F$9</f>
        <v>N</v>
      </c>
      <c r="BP18" s="107" t="str">
        <f>Instructions!$G$9</f>
        <v>G</v>
      </c>
      <c r="BQ18" s="108" t="str">
        <f>Instructions!$H$9</f>
        <v>O</v>
      </c>
      <c r="BR18" s="109"/>
      <c r="BS18" s="106" t="str">
        <f>Instructions!$D$9</f>
        <v>B</v>
      </c>
      <c r="BT18" s="107" t="str">
        <f>Instructions!$E$9</f>
        <v>I</v>
      </c>
      <c r="BU18" s="107" t="str">
        <f>Instructions!$F$9</f>
        <v>N</v>
      </c>
      <c r="BV18" s="107" t="str">
        <f>Instructions!$G$9</f>
        <v>G</v>
      </c>
      <c r="BW18" s="108" t="str">
        <f>Instructions!$H$9</f>
        <v>O</v>
      </c>
      <c r="BX18" s="109"/>
      <c r="BY18" s="106" t="str">
        <f>Instructions!$D$9</f>
        <v>B</v>
      </c>
      <c r="BZ18" s="107" t="str">
        <f>Instructions!$E$9</f>
        <v>I</v>
      </c>
      <c r="CA18" s="107" t="str">
        <f>Instructions!$F$9</f>
        <v>N</v>
      </c>
      <c r="CB18" s="107" t="str">
        <f>Instructions!$G$9</f>
        <v>G</v>
      </c>
      <c r="CC18" s="108" t="str">
        <f>Instructions!$H$9</f>
        <v>O</v>
      </c>
      <c r="CD18" s="109"/>
      <c r="CE18" s="106" t="str">
        <f>Instructions!$D$9</f>
        <v>B</v>
      </c>
      <c r="CF18" s="107" t="str">
        <f>Instructions!$E$9</f>
        <v>I</v>
      </c>
      <c r="CG18" s="107" t="str">
        <f>Instructions!$F$9</f>
        <v>N</v>
      </c>
      <c r="CH18" s="107" t="str">
        <f>Instructions!$G$9</f>
        <v>G</v>
      </c>
      <c r="CI18" s="108" t="str">
        <f>Instructions!$H$9</f>
        <v>O</v>
      </c>
      <c r="CJ18" s="106" t="str">
        <f>Instructions!$D$9</f>
        <v>B</v>
      </c>
      <c r="CK18" s="107" t="str">
        <f>Instructions!$E$9</f>
        <v>I</v>
      </c>
      <c r="CL18" s="107" t="str">
        <f>Instructions!$F$9</f>
        <v>N</v>
      </c>
      <c r="CM18" s="107" t="str">
        <f>Instructions!$G$9</f>
        <v>G</v>
      </c>
      <c r="CN18" s="108" t="str">
        <f>Instructions!$H$9</f>
        <v>O</v>
      </c>
      <c r="CO18" s="109"/>
      <c r="CP18" s="106" t="str">
        <f>Instructions!$D$9</f>
        <v>B</v>
      </c>
      <c r="CQ18" s="107" t="str">
        <f>Instructions!$E$9</f>
        <v>I</v>
      </c>
      <c r="CR18" s="107" t="str">
        <f>Instructions!$F$9</f>
        <v>N</v>
      </c>
      <c r="CS18" s="107" t="str">
        <f>Instructions!$G$9</f>
        <v>G</v>
      </c>
      <c r="CT18" s="108" t="str">
        <f>Instructions!$H$9</f>
        <v>O</v>
      </c>
      <c r="CU18" s="109"/>
      <c r="CV18" s="106" t="str">
        <f>Instructions!$D$9</f>
        <v>B</v>
      </c>
      <c r="CW18" s="107" t="str">
        <f>Instructions!$E$9</f>
        <v>I</v>
      </c>
      <c r="CX18" s="107" t="str">
        <f>Instructions!$F$9</f>
        <v>N</v>
      </c>
      <c r="CY18" s="107" t="str">
        <f>Instructions!$G$9</f>
        <v>G</v>
      </c>
      <c r="CZ18" s="108" t="str">
        <f>Instructions!$H$9</f>
        <v>O</v>
      </c>
      <c r="DA18" s="109"/>
      <c r="DB18" s="106" t="str">
        <f>Instructions!$D$9</f>
        <v>B</v>
      </c>
      <c r="DC18" s="107" t="str">
        <f>Instructions!$E$9</f>
        <v>I</v>
      </c>
      <c r="DD18" s="107" t="str">
        <f>Instructions!$F$9</f>
        <v>N</v>
      </c>
      <c r="DE18" s="107" t="str">
        <f>Instructions!$G$9</f>
        <v>G</v>
      </c>
      <c r="DF18" s="108" t="str">
        <f>Instructions!$H$9</f>
        <v>O</v>
      </c>
      <c r="DG18" s="109"/>
      <c r="DH18" s="106" t="str">
        <f>Instructions!$D$9</f>
        <v>B</v>
      </c>
      <c r="DI18" s="107" t="str">
        <f>Instructions!$E$9</f>
        <v>I</v>
      </c>
      <c r="DJ18" s="107" t="str">
        <f>Instructions!$F$9</f>
        <v>N</v>
      </c>
      <c r="DK18" s="107" t="str">
        <f>Instructions!$G$9</f>
        <v>G</v>
      </c>
      <c r="DL18" s="108" t="str">
        <f>Instructions!$H$9</f>
        <v>O</v>
      </c>
      <c r="DM18" s="106" t="str">
        <f>Instructions!$D$9</f>
        <v>B</v>
      </c>
      <c r="DN18" s="107" t="str">
        <f>Instructions!$E$9</f>
        <v>I</v>
      </c>
      <c r="DO18" s="107" t="str">
        <f>Instructions!$F$9</f>
        <v>N</v>
      </c>
      <c r="DP18" s="107" t="str">
        <f>Instructions!$G$9</f>
        <v>G</v>
      </c>
      <c r="DQ18" s="108" t="str">
        <f>Instructions!$H$9</f>
        <v>O</v>
      </c>
      <c r="DR18" s="109"/>
      <c r="DS18" s="106" t="str">
        <f>Instructions!$D$9</f>
        <v>B</v>
      </c>
      <c r="DT18" s="107" t="str">
        <f>Instructions!$E$9</f>
        <v>I</v>
      </c>
      <c r="DU18" s="107" t="str">
        <f>Instructions!$F$9</f>
        <v>N</v>
      </c>
      <c r="DV18" s="107" t="str">
        <f>Instructions!$G$9</f>
        <v>G</v>
      </c>
      <c r="DW18" s="108" t="str">
        <f>Instructions!$H$9</f>
        <v>O</v>
      </c>
      <c r="DX18" s="109"/>
      <c r="DY18" s="106" t="str">
        <f>Instructions!$D$9</f>
        <v>B</v>
      </c>
      <c r="DZ18" s="107" t="str">
        <f>Instructions!$E$9</f>
        <v>I</v>
      </c>
      <c r="EA18" s="107" t="str">
        <f>Instructions!$F$9</f>
        <v>N</v>
      </c>
      <c r="EB18" s="107" t="str">
        <f>Instructions!$G$9</f>
        <v>G</v>
      </c>
      <c r="EC18" s="108" t="str">
        <f>Instructions!$H$9</f>
        <v>O</v>
      </c>
      <c r="ED18" s="109"/>
      <c r="EE18" s="106" t="str">
        <f>Instructions!$D$9</f>
        <v>B</v>
      </c>
      <c r="EF18" s="107" t="str">
        <f>Instructions!$E$9</f>
        <v>I</v>
      </c>
      <c r="EG18" s="107" t="str">
        <f>Instructions!$F$9</f>
        <v>N</v>
      </c>
      <c r="EH18" s="107" t="str">
        <f>Instructions!$G$9</f>
        <v>G</v>
      </c>
      <c r="EI18" s="108" t="str">
        <f>Instructions!$H$9</f>
        <v>O</v>
      </c>
      <c r="EJ18" s="109"/>
      <c r="EK18" s="106" t="str">
        <f>Instructions!$D$9</f>
        <v>B</v>
      </c>
      <c r="EL18" s="107" t="str">
        <f>Instructions!$E$9</f>
        <v>I</v>
      </c>
      <c r="EM18" s="107" t="str">
        <f>Instructions!$F$9</f>
        <v>N</v>
      </c>
      <c r="EN18" s="107" t="str">
        <f>Instructions!$G$9</f>
        <v>G</v>
      </c>
      <c r="EO18" s="108" t="str">
        <f>Instructions!$H$9</f>
        <v>O</v>
      </c>
      <c r="EP18" s="106" t="str">
        <f>Instructions!$D$9</f>
        <v>B</v>
      </c>
      <c r="EQ18" s="107" t="str">
        <f>Instructions!$E$9</f>
        <v>I</v>
      </c>
      <c r="ER18" s="107" t="str">
        <f>Instructions!$F$9</f>
        <v>N</v>
      </c>
      <c r="ES18" s="107" t="str">
        <f>Instructions!$G$9</f>
        <v>G</v>
      </c>
      <c r="ET18" s="108" t="str">
        <f>Instructions!$H$9</f>
        <v>O</v>
      </c>
      <c r="EU18" s="109"/>
      <c r="EV18" s="106" t="str">
        <f>Instructions!$D$9</f>
        <v>B</v>
      </c>
      <c r="EW18" s="107" t="str">
        <f>Instructions!$E$9</f>
        <v>I</v>
      </c>
      <c r="EX18" s="107" t="str">
        <f>Instructions!$F$9</f>
        <v>N</v>
      </c>
      <c r="EY18" s="107" t="str">
        <f>Instructions!$G$9</f>
        <v>G</v>
      </c>
      <c r="EZ18" s="108" t="str">
        <f>Instructions!$H$9</f>
        <v>O</v>
      </c>
      <c r="FA18" s="109"/>
      <c r="FB18" s="106" t="str">
        <f>Instructions!$D$9</f>
        <v>B</v>
      </c>
      <c r="FC18" s="107" t="str">
        <f>Instructions!$E$9</f>
        <v>I</v>
      </c>
      <c r="FD18" s="107" t="str">
        <f>Instructions!$F$9</f>
        <v>N</v>
      </c>
      <c r="FE18" s="107" t="str">
        <f>Instructions!$G$9</f>
        <v>G</v>
      </c>
      <c r="FF18" s="108" t="str">
        <f>Instructions!$H$9</f>
        <v>O</v>
      </c>
      <c r="FG18" s="109"/>
      <c r="FH18" s="106" t="str">
        <f>Instructions!$D$9</f>
        <v>B</v>
      </c>
      <c r="FI18" s="107" t="str">
        <f>Instructions!$E$9</f>
        <v>I</v>
      </c>
      <c r="FJ18" s="107" t="str">
        <f>Instructions!$F$9</f>
        <v>N</v>
      </c>
      <c r="FK18" s="107" t="str">
        <f>Instructions!$G$9</f>
        <v>G</v>
      </c>
      <c r="FL18" s="108" t="str">
        <f>Instructions!$H$9</f>
        <v>O</v>
      </c>
      <c r="FM18" s="109"/>
      <c r="FN18" s="106" t="str">
        <f>Instructions!$D$9</f>
        <v>B</v>
      </c>
      <c r="FO18" s="107" t="str">
        <f>Instructions!$E$9</f>
        <v>I</v>
      </c>
      <c r="FP18" s="107" t="str">
        <f>Instructions!$F$9</f>
        <v>N</v>
      </c>
      <c r="FQ18" s="107" t="str">
        <f>Instructions!$G$9</f>
        <v>G</v>
      </c>
      <c r="FR18" s="108" t="str">
        <f>Instructions!$H$9</f>
        <v>O</v>
      </c>
    </row>
    <row r="19" spans="1:174" ht="26" customHeight="1">
      <c r="A19" s="92">
        <f ca="1">'BingoCardGenerator.com'!$BO$2</f>
        <v>13</v>
      </c>
      <c r="B19" s="93">
        <f ca="1">'BingoCardGenerator.com'!$BP$2</f>
        <v>29</v>
      </c>
      <c r="C19" s="93">
        <f ca="1">'BingoCardGenerator.com'!$BQ$2</f>
        <v>34</v>
      </c>
      <c r="D19" s="93">
        <f ca="1">'BingoCardGenerator.com'!$BR$2</f>
        <v>49</v>
      </c>
      <c r="E19" s="94">
        <f ca="1">'BingoCardGenerator.com'!$BS$2</f>
        <v>63</v>
      </c>
      <c r="F19" s="95"/>
      <c r="G19" s="92">
        <f ca="1">'BingoCardGenerator.com'!$BU$2</f>
        <v>4</v>
      </c>
      <c r="H19" s="93">
        <f ca="1">'BingoCardGenerator.com'!$BV$2</f>
        <v>25</v>
      </c>
      <c r="I19" s="93">
        <f ca="1">'BingoCardGenerator.com'!$BW$2</f>
        <v>41</v>
      </c>
      <c r="J19" s="93">
        <f ca="1">'BingoCardGenerator.com'!$BX$2</f>
        <v>48</v>
      </c>
      <c r="K19" s="94">
        <f ca="1">'BingoCardGenerator.com'!$BY$2</f>
        <v>69</v>
      </c>
      <c r="L19" s="95"/>
      <c r="M19" s="92">
        <f ca="1">'BingoCardGenerator.com'!$BZ$2</f>
        <v>2</v>
      </c>
      <c r="N19" s="93">
        <f ca="1">'BingoCardGenerator.com'!$CA$2</f>
        <v>24</v>
      </c>
      <c r="O19" s="93">
        <f ca="1">'BingoCardGenerator.com'!$CB$2</f>
        <v>32</v>
      </c>
      <c r="P19" s="93">
        <f ca="1">'BingoCardGenerator.com'!$CC$2</f>
        <v>58</v>
      </c>
      <c r="Q19" s="94">
        <f ca="1">'BingoCardGenerator.com'!$CD$2</f>
        <v>66</v>
      </c>
      <c r="R19" s="95"/>
      <c r="S19" s="92">
        <f ca="1">'BingoCardGenerator.com'!$CF$2</f>
        <v>8</v>
      </c>
      <c r="T19" s="93">
        <f ca="1">'BingoCardGenerator.com'!$CG$2</f>
        <v>21</v>
      </c>
      <c r="U19" s="93">
        <f ca="1">'BingoCardGenerator.com'!$CH$2</f>
        <v>42</v>
      </c>
      <c r="V19" s="93">
        <f ca="1">'BingoCardGenerator.com'!$CI$2</f>
        <v>60</v>
      </c>
      <c r="W19" s="94">
        <f ca="1">'BingoCardGenerator.com'!$CJ$2</f>
        <v>65</v>
      </c>
      <c r="X19" s="95"/>
      <c r="Y19" s="92">
        <f ca="1">'BingoCardGenerator.com'!$CK$2</f>
        <v>6</v>
      </c>
      <c r="Z19" s="93">
        <f ca="1">'BingoCardGenerator.com'!$CL$2</f>
        <v>20</v>
      </c>
      <c r="AA19" s="93">
        <f ca="1">'BingoCardGenerator.com'!$CM$2</f>
        <v>39</v>
      </c>
      <c r="AB19" s="93">
        <f ca="1">'BingoCardGenerator.com'!$CN$2</f>
        <v>47</v>
      </c>
      <c r="AC19" s="94">
        <f ca="1">'BingoCardGenerator.com'!$CO$2</f>
        <v>62</v>
      </c>
      <c r="AD19" s="92">
        <f ca="1">'BingoCardGenerator.com'!$ET$2</f>
        <v>9</v>
      </c>
      <c r="AE19" s="93">
        <f ca="1">'BingoCardGenerator.com'!$EU$2</f>
        <v>20</v>
      </c>
      <c r="AF19" s="93">
        <f ca="1">'BingoCardGenerator.com'!$EV$2</f>
        <v>41</v>
      </c>
      <c r="AG19" s="93">
        <f ca="1">'BingoCardGenerator.com'!$EW$2</f>
        <v>56</v>
      </c>
      <c r="AH19" s="94">
        <f ca="1">'BingoCardGenerator.com'!$EX$2</f>
        <v>70</v>
      </c>
      <c r="AI19" s="95"/>
      <c r="AJ19" s="92">
        <f ca="1">'BingoCardGenerator.com'!$EY$2</f>
        <v>7</v>
      </c>
      <c r="AK19" s="93">
        <f ca="1">'BingoCardGenerator.com'!$EZ$2</f>
        <v>19</v>
      </c>
      <c r="AL19" s="93">
        <f ca="1">'BingoCardGenerator.com'!$FA$2</f>
        <v>36</v>
      </c>
      <c r="AM19" s="93">
        <f ca="1">'BingoCardGenerator.com'!$FB$2</f>
        <v>55</v>
      </c>
      <c r="AN19" s="94">
        <f ca="1">'BingoCardGenerator.com'!$FC$2</f>
        <v>62</v>
      </c>
      <c r="AO19" s="95"/>
      <c r="AP19" s="92">
        <f ca="1">'BingoCardGenerator.com'!$FE$2</f>
        <v>15</v>
      </c>
      <c r="AQ19" s="93">
        <f ca="1">'BingoCardGenerator.com'!$FF$2</f>
        <v>16</v>
      </c>
      <c r="AR19" s="93">
        <f ca="1">'BingoCardGenerator.com'!$FG$2</f>
        <v>35</v>
      </c>
      <c r="AS19" s="93">
        <f ca="1">'BingoCardGenerator.com'!$FH$2</f>
        <v>52</v>
      </c>
      <c r="AT19" s="94">
        <f ca="1">'BingoCardGenerator.com'!$FI$2</f>
        <v>62</v>
      </c>
      <c r="AU19" s="95"/>
      <c r="AV19" s="92">
        <f ca="1">'BingoCardGenerator.com'!$FJ$2</f>
        <v>9</v>
      </c>
      <c r="AW19" s="93">
        <f ca="1">'BingoCardGenerator.com'!$FK$2</f>
        <v>26</v>
      </c>
      <c r="AX19" s="93">
        <f ca="1">'BingoCardGenerator.com'!$FL$2</f>
        <v>42</v>
      </c>
      <c r="AY19" s="93">
        <f ca="1">'BingoCardGenerator.com'!$FM$2</f>
        <v>57</v>
      </c>
      <c r="AZ19" s="94">
        <f ca="1">'BingoCardGenerator.com'!$FN$2</f>
        <v>64</v>
      </c>
      <c r="BA19" s="95"/>
      <c r="BB19" s="92">
        <f ca="1">'BingoCardGenerator.com'!$FP$2</f>
        <v>8</v>
      </c>
      <c r="BC19" s="93">
        <f ca="1">'BingoCardGenerator.com'!$FQ$2</f>
        <v>18</v>
      </c>
      <c r="BD19" s="93">
        <f ca="1">'BingoCardGenerator.com'!$FR$2</f>
        <v>42</v>
      </c>
      <c r="BE19" s="93">
        <f ca="1">'BingoCardGenerator.com'!$FS$2</f>
        <v>53</v>
      </c>
      <c r="BF19" s="94">
        <f ca="1">'BingoCardGenerator.com'!$FT$2</f>
        <v>65</v>
      </c>
      <c r="BG19" s="92">
        <f ca="1">'BingoCardGenerator.com'!$HX$2</f>
        <v>4</v>
      </c>
      <c r="BH19" s="93">
        <f ca="1">'BingoCardGenerator.com'!$HY$2</f>
        <v>25</v>
      </c>
      <c r="BI19" s="93">
        <f ca="1">'BingoCardGenerator.com'!$HZ$2</f>
        <v>32</v>
      </c>
      <c r="BJ19" s="93">
        <f ca="1">'BingoCardGenerator.com'!$IA$2</f>
        <v>59</v>
      </c>
      <c r="BK19" s="94">
        <f ca="1">'BingoCardGenerator.com'!$IB$2</f>
        <v>63</v>
      </c>
      <c r="BL19" s="95"/>
      <c r="BM19" s="92">
        <f ca="1">'BingoCardGenerator.com'!$ID$2</f>
        <v>2</v>
      </c>
      <c r="BN19" s="93">
        <f ca="1">'BingoCardGenerator.com'!$IE$2</f>
        <v>29</v>
      </c>
      <c r="BO19" s="93">
        <f ca="1">'BingoCardGenerator.com'!$IF$2</f>
        <v>34</v>
      </c>
      <c r="BP19" s="93">
        <f ca="1">'BingoCardGenerator.com'!$IG$2</f>
        <v>57</v>
      </c>
      <c r="BQ19" s="94">
        <f ca="1">'BingoCardGenerator.com'!$IH$2</f>
        <v>67</v>
      </c>
      <c r="BR19" s="95"/>
      <c r="BS19" s="92">
        <f ca="1">'BingoCardGenerator.com'!$II$2</f>
        <v>14</v>
      </c>
      <c r="BT19" s="93">
        <f ca="1">'BingoCardGenerator.com'!$IJ$2</f>
        <v>16</v>
      </c>
      <c r="BU19" s="93">
        <f ca="1">'BingoCardGenerator.com'!$IK$2</f>
        <v>39</v>
      </c>
      <c r="BV19" s="93">
        <f ca="1">'BingoCardGenerator.com'!$IL$2</f>
        <v>46</v>
      </c>
      <c r="BW19" s="94">
        <f ca="1">'BingoCardGenerator.com'!$IM$2</f>
        <v>68</v>
      </c>
      <c r="BX19" s="95"/>
      <c r="BY19" s="92">
        <f ca="1">'BingoCardGenerator.com'!$IO$2</f>
        <v>11</v>
      </c>
      <c r="BZ19" s="93">
        <f ca="1">'BingoCardGenerator.com'!$IP$2</f>
        <v>20</v>
      </c>
      <c r="CA19" s="93">
        <f ca="1">'BingoCardGenerator.com'!$IQ$2</f>
        <v>35</v>
      </c>
      <c r="CB19" s="93">
        <f ca="1">'BingoCardGenerator.com'!$IR$2</f>
        <v>47</v>
      </c>
      <c r="CC19" s="94">
        <f ca="1">'BingoCardGenerator.com'!$IS$2</f>
        <v>73</v>
      </c>
      <c r="CD19" s="95"/>
      <c r="CE19" s="92">
        <f ca="1">'BingoCardGenerator.com'!$IT$2</f>
        <v>2</v>
      </c>
      <c r="CF19" s="93">
        <f ca="1">'BingoCardGenerator.com'!$IU$2</f>
        <v>18</v>
      </c>
      <c r="CG19" s="93">
        <f ca="1">'BingoCardGenerator.com'!$IV$2</f>
        <v>38</v>
      </c>
      <c r="CH19" s="93">
        <f ca="1">'BingoCardGenerator.com'!$IW$2</f>
        <v>47</v>
      </c>
      <c r="CI19" s="94">
        <f ca="1">'BingoCardGenerator.com'!$IX$2</f>
        <v>63</v>
      </c>
      <c r="CJ19" s="92">
        <f ca="1">'BingoCardGenerator.com'!$LC$2</f>
        <v>8</v>
      </c>
      <c r="CK19" s="93">
        <f ca="1">'BingoCardGenerator.com'!$LD$2</f>
        <v>29</v>
      </c>
      <c r="CL19" s="93">
        <f ca="1">'BingoCardGenerator.com'!$LE$2</f>
        <v>42</v>
      </c>
      <c r="CM19" s="93">
        <f ca="1">'BingoCardGenerator.com'!$LF$2</f>
        <v>54</v>
      </c>
      <c r="CN19" s="94">
        <f ca="1">'BingoCardGenerator.com'!$LG$2</f>
        <v>73</v>
      </c>
      <c r="CO19" s="95"/>
      <c r="CP19" s="92">
        <f ca="1">'BingoCardGenerator.com'!$LH$2</f>
        <v>3</v>
      </c>
      <c r="CQ19" s="93">
        <f ca="1">'BingoCardGenerator.com'!$LI$2</f>
        <v>24</v>
      </c>
      <c r="CR19" s="93">
        <f ca="1">'BingoCardGenerator.com'!$LJ$2</f>
        <v>40</v>
      </c>
      <c r="CS19" s="93">
        <f ca="1">'BingoCardGenerator.com'!$LK$2</f>
        <v>52</v>
      </c>
      <c r="CT19" s="94">
        <f ca="1">'BingoCardGenerator.com'!$LL$2</f>
        <v>66</v>
      </c>
      <c r="CU19" s="95"/>
      <c r="CV19" s="92">
        <f ca="1">'BingoCardGenerator.com'!$LN$2</f>
        <v>2</v>
      </c>
      <c r="CW19" s="93">
        <f ca="1">'BingoCardGenerator.com'!$LO$2</f>
        <v>17</v>
      </c>
      <c r="CX19" s="93">
        <f ca="1">'BingoCardGenerator.com'!$LP$2</f>
        <v>38</v>
      </c>
      <c r="CY19" s="93">
        <f ca="1">'BingoCardGenerator.com'!$LQ$2</f>
        <v>46</v>
      </c>
      <c r="CZ19" s="94">
        <f ca="1">'BingoCardGenerator.com'!$LR$2</f>
        <v>70</v>
      </c>
      <c r="DA19" s="95"/>
      <c r="DB19" s="92">
        <f ca="1">'BingoCardGenerator.com'!$LS$2</f>
        <v>5</v>
      </c>
      <c r="DC19" s="93">
        <f ca="1">'BingoCardGenerator.com'!$LT$2</f>
        <v>20</v>
      </c>
      <c r="DD19" s="93">
        <f ca="1">'BingoCardGenerator.com'!$LU$2</f>
        <v>36</v>
      </c>
      <c r="DE19" s="93">
        <f ca="1">'BingoCardGenerator.com'!$LV$2</f>
        <v>51</v>
      </c>
      <c r="DF19" s="94">
        <f ca="1">'BingoCardGenerator.com'!$LW$2</f>
        <v>64</v>
      </c>
      <c r="DG19" s="95"/>
      <c r="DH19" s="92">
        <f ca="1">'BingoCardGenerator.com'!$LY$2</f>
        <v>4</v>
      </c>
      <c r="DI19" s="93">
        <f ca="1">'BingoCardGenerator.com'!$LZ$2</f>
        <v>21</v>
      </c>
      <c r="DJ19" s="93">
        <f ca="1">'BingoCardGenerator.com'!$MA$2</f>
        <v>34</v>
      </c>
      <c r="DK19" s="93">
        <f ca="1">'BingoCardGenerator.com'!$MB$2</f>
        <v>49</v>
      </c>
      <c r="DL19" s="94">
        <f ca="1">'BingoCardGenerator.com'!$MC$2</f>
        <v>72</v>
      </c>
      <c r="DM19" s="92">
        <f ca="1">'BingoCardGenerator.com'!$OG$2</f>
        <v>2</v>
      </c>
      <c r="DN19" s="93">
        <f ca="1">'BingoCardGenerator.com'!$OH$2</f>
        <v>30</v>
      </c>
      <c r="DO19" s="93">
        <f ca="1">'BingoCardGenerator.com'!$OI$2</f>
        <v>32</v>
      </c>
      <c r="DP19" s="93">
        <f ca="1">'BingoCardGenerator.com'!$OJ$2</f>
        <v>53</v>
      </c>
      <c r="DQ19" s="94">
        <f ca="1">'BingoCardGenerator.com'!$OK$2</f>
        <v>65</v>
      </c>
      <c r="DR19" s="95"/>
      <c r="DS19" s="92">
        <f ca="1">'BingoCardGenerator.com'!$OM$2</f>
        <v>12</v>
      </c>
      <c r="DT19" s="93">
        <f ca="1">'BingoCardGenerator.com'!$ON$2</f>
        <v>19</v>
      </c>
      <c r="DU19" s="93">
        <f ca="1">'BingoCardGenerator.com'!$OO$2</f>
        <v>43</v>
      </c>
      <c r="DV19" s="93">
        <f ca="1">'BingoCardGenerator.com'!$OP$2</f>
        <v>50</v>
      </c>
      <c r="DW19" s="94">
        <f ca="1">'BingoCardGenerator.com'!$OQ$2</f>
        <v>69</v>
      </c>
      <c r="DX19" s="95"/>
      <c r="DY19" s="92">
        <f ca="1">'BingoCardGenerator.com'!$OR$2</f>
        <v>4</v>
      </c>
      <c r="DZ19" s="93">
        <f ca="1">'BingoCardGenerator.com'!$OS$2</f>
        <v>25</v>
      </c>
      <c r="EA19" s="93">
        <f ca="1">'BingoCardGenerator.com'!$OT$2</f>
        <v>37</v>
      </c>
      <c r="EB19" s="93">
        <f ca="1">'BingoCardGenerator.com'!$OU$2</f>
        <v>52</v>
      </c>
      <c r="EC19" s="94">
        <f ca="1">'BingoCardGenerator.com'!$OV$2</f>
        <v>66</v>
      </c>
      <c r="ED19" s="95"/>
      <c r="EE19" s="92">
        <f ca="1">'BingoCardGenerator.com'!$OX$2</f>
        <v>11</v>
      </c>
      <c r="EF19" s="93">
        <f ca="1">'BingoCardGenerator.com'!$OY$2</f>
        <v>27</v>
      </c>
      <c r="EG19" s="93">
        <f ca="1">'BingoCardGenerator.com'!$OZ$2</f>
        <v>33</v>
      </c>
      <c r="EH19" s="93">
        <f ca="1">'BingoCardGenerator.com'!$PA$2</f>
        <v>58</v>
      </c>
      <c r="EI19" s="94">
        <f ca="1">'BingoCardGenerator.com'!$PB$2</f>
        <v>62</v>
      </c>
      <c r="EJ19" s="95"/>
      <c r="EK19" s="92">
        <f ca="1">'BingoCardGenerator.com'!$PC$2</f>
        <v>7</v>
      </c>
      <c r="EL19" s="93">
        <f ca="1">'BingoCardGenerator.com'!$PD$2</f>
        <v>24</v>
      </c>
      <c r="EM19" s="93">
        <f ca="1">'BingoCardGenerator.com'!$PE$2</f>
        <v>32</v>
      </c>
      <c r="EN19" s="93">
        <f ca="1">'BingoCardGenerator.com'!$PF$2</f>
        <v>51</v>
      </c>
      <c r="EO19" s="94">
        <f ca="1">'BingoCardGenerator.com'!$PG$2</f>
        <v>66</v>
      </c>
      <c r="EP19" s="92">
        <f ca="1">'BingoCardGenerator.com'!$RL$2</f>
        <v>10</v>
      </c>
      <c r="EQ19" s="93">
        <f ca="1">'BingoCardGenerator.com'!$RM$2</f>
        <v>28</v>
      </c>
      <c r="ER19" s="93">
        <f ca="1">'BingoCardGenerator.com'!$RN$2</f>
        <v>42</v>
      </c>
      <c r="ES19" s="93">
        <f ca="1">'BingoCardGenerator.com'!$RO$2</f>
        <v>51</v>
      </c>
      <c r="ET19" s="94">
        <f ca="1">'BingoCardGenerator.com'!$RP$2</f>
        <v>61</v>
      </c>
      <c r="EU19" s="95"/>
      <c r="EV19" s="92">
        <f ca="1">'BingoCardGenerator.com'!$RQ$2</f>
        <v>10</v>
      </c>
      <c r="EW19" s="93">
        <f ca="1">'BingoCardGenerator.com'!$RR$2</f>
        <v>19</v>
      </c>
      <c r="EX19" s="93">
        <f ca="1">'BingoCardGenerator.com'!$RS$2</f>
        <v>36</v>
      </c>
      <c r="EY19" s="93">
        <f ca="1">'BingoCardGenerator.com'!$RT$2</f>
        <v>54</v>
      </c>
      <c r="EZ19" s="94">
        <f ca="1">'BingoCardGenerator.com'!$RU$2</f>
        <v>72</v>
      </c>
      <c r="FA19" s="95"/>
      <c r="FB19" s="92">
        <f ca="1">'BingoCardGenerator.com'!$RW$2</f>
        <v>3</v>
      </c>
      <c r="FC19" s="93">
        <f ca="1">'BingoCardGenerator.com'!$RX$2</f>
        <v>20</v>
      </c>
      <c r="FD19" s="93">
        <f ca="1">'BingoCardGenerator.com'!$RY$2</f>
        <v>39</v>
      </c>
      <c r="FE19" s="93">
        <f ca="1">'BingoCardGenerator.com'!$RZ$2</f>
        <v>52</v>
      </c>
      <c r="FF19" s="94">
        <f ca="1">'BingoCardGenerator.com'!$SA$2</f>
        <v>65</v>
      </c>
      <c r="FG19" s="95"/>
      <c r="FH19" s="92">
        <f ca="1">'BingoCardGenerator.com'!$SB$2</f>
        <v>12</v>
      </c>
      <c r="FI19" s="93">
        <f ca="1">'BingoCardGenerator.com'!$SC$2</f>
        <v>16</v>
      </c>
      <c r="FJ19" s="93">
        <f ca="1">'BingoCardGenerator.com'!$SD$2</f>
        <v>38</v>
      </c>
      <c r="FK19" s="93">
        <f ca="1">'BingoCardGenerator.com'!$SE$2</f>
        <v>56</v>
      </c>
      <c r="FL19" s="94">
        <f ca="1">'BingoCardGenerator.com'!$SF$2</f>
        <v>65</v>
      </c>
      <c r="FM19" s="95"/>
      <c r="FN19" s="92">
        <f ca="1">'BingoCardGenerator.com'!$SH$2</f>
        <v>6</v>
      </c>
      <c r="FO19" s="93">
        <f ca="1">'BingoCardGenerator.com'!$SI$2</f>
        <v>16</v>
      </c>
      <c r="FP19" s="93">
        <f ca="1">'BingoCardGenerator.com'!$SJ$2</f>
        <v>32</v>
      </c>
      <c r="FQ19" s="93">
        <f ca="1">'BingoCardGenerator.com'!$SK$2</f>
        <v>58</v>
      </c>
      <c r="FR19" s="94">
        <f ca="1">'BingoCardGenerator.com'!$SL$2</f>
        <v>73</v>
      </c>
    </row>
    <row r="20" spans="1:174" ht="26" customHeight="1">
      <c r="A20" s="100">
        <f ca="1">'BingoCardGenerator.com'!$BO$3</f>
        <v>1</v>
      </c>
      <c r="B20" s="101">
        <f ca="1">'BingoCardGenerator.com'!$BP$3</f>
        <v>22</v>
      </c>
      <c r="C20" s="101">
        <f ca="1">'BingoCardGenerator.com'!$BQ$3</f>
        <v>36</v>
      </c>
      <c r="D20" s="101">
        <f ca="1">'BingoCardGenerator.com'!$BR$3</f>
        <v>59</v>
      </c>
      <c r="E20" s="102">
        <f ca="1">'BingoCardGenerator.com'!$BS$3</f>
        <v>69</v>
      </c>
      <c r="F20" s="95"/>
      <c r="G20" s="100">
        <f ca="1">'BingoCardGenerator.com'!$BU$3</f>
        <v>13</v>
      </c>
      <c r="H20" s="101">
        <f ca="1">'BingoCardGenerator.com'!$BV$3</f>
        <v>29</v>
      </c>
      <c r="I20" s="101">
        <f ca="1">'BingoCardGenerator.com'!$BW$3</f>
        <v>33</v>
      </c>
      <c r="J20" s="101">
        <f ca="1">'BingoCardGenerator.com'!$BX$3</f>
        <v>52</v>
      </c>
      <c r="K20" s="102">
        <f ca="1">'BingoCardGenerator.com'!$BY$3</f>
        <v>75</v>
      </c>
      <c r="L20" s="95"/>
      <c r="M20" s="100">
        <f ca="1">'BingoCardGenerator.com'!$BZ$3</f>
        <v>11</v>
      </c>
      <c r="N20" s="101">
        <f ca="1">'BingoCardGenerator.com'!$CA$3</f>
        <v>17</v>
      </c>
      <c r="O20" s="101">
        <f ca="1">'BingoCardGenerator.com'!$CB$3</f>
        <v>45</v>
      </c>
      <c r="P20" s="101">
        <f ca="1">'BingoCardGenerator.com'!$CC$3</f>
        <v>50</v>
      </c>
      <c r="Q20" s="102">
        <f ca="1">'BingoCardGenerator.com'!$CD$3</f>
        <v>68</v>
      </c>
      <c r="R20" s="95"/>
      <c r="S20" s="100">
        <f ca="1">'BingoCardGenerator.com'!$CF$3</f>
        <v>10</v>
      </c>
      <c r="T20" s="101">
        <f ca="1">'BingoCardGenerator.com'!$CG$3</f>
        <v>26</v>
      </c>
      <c r="U20" s="101">
        <f ca="1">'BingoCardGenerator.com'!$CH$3</f>
        <v>35</v>
      </c>
      <c r="V20" s="101">
        <f ca="1">'BingoCardGenerator.com'!$CI$3</f>
        <v>56</v>
      </c>
      <c r="W20" s="102">
        <f ca="1">'BingoCardGenerator.com'!$CJ$3</f>
        <v>72</v>
      </c>
      <c r="X20" s="95"/>
      <c r="Y20" s="100">
        <f ca="1">'BingoCardGenerator.com'!$CK$3</f>
        <v>11</v>
      </c>
      <c r="Z20" s="101">
        <f ca="1">'BingoCardGenerator.com'!$CL$3</f>
        <v>23</v>
      </c>
      <c r="AA20" s="101">
        <f ca="1">'BingoCardGenerator.com'!$CM$3</f>
        <v>44</v>
      </c>
      <c r="AB20" s="101">
        <f ca="1">'BingoCardGenerator.com'!$CN$3</f>
        <v>49</v>
      </c>
      <c r="AC20" s="102">
        <f ca="1">'BingoCardGenerator.com'!$CO$3</f>
        <v>69</v>
      </c>
      <c r="AD20" s="100">
        <f ca="1">'BingoCardGenerator.com'!$ET$3</f>
        <v>8</v>
      </c>
      <c r="AE20" s="101">
        <f ca="1">'BingoCardGenerator.com'!$EU$3</f>
        <v>27</v>
      </c>
      <c r="AF20" s="101">
        <f ca="1">'BingoCardGenerator.com'!$EV$3</f>
        <v>32</v>
      </c>
      <c r="AG20" s="101">
        <f ca="1">'BingoCardGenerator.com'!$EW$3</f>
        <v>49</v>
      </c>
      <c r="AH20" s="102">
        <f ca="1">'BingoCardGenerator.com'!$EX$3</f>
        <v>69</v>
      </c>
      <c r="AI20" s="95"/>
      <c r="AJ20" s="100">
        <f ca="1">'BingoCardGenerator.com'!$EY$3</f>
        <v>5</v>
      </c>
      <c r="AK20" s="101">
        <f ca="1">'BingoCardGenerator.com'!$EZ$3</f>
        <v>24</v>
      </c>
      <c r="AL20" s="101">
        <f ca="1">'BingoCardGenerator.com'!$FA$3</f>
        <v>38</v>
      </c>
      <c r="AM20" s="101">
        <f ca="1">'BingoCardGenerator.com'!$FB$3</f>
        <v>53</v>
      </c>
      <c r="AN20" s="102">
        <f ca="1">'BingoCardGenerator.com'!$FC$3</f>
        <v>73</v>
      </c>
      <c r="AO20" s="95"/>
      <c r="AP20" s="100">
        <f ca="1">'BingoCardGenerator.com'!$FE$3</f>
        <v>10</v>
      </c>
      <c r="AQ20" s="101">
        <f ca="1">'BingoCardGenerator.com'!$FF$3</f>
        <v>24</v>
      </c>
      <c r="AR20" s="101">
        <f ca="1">'BingoCardGenerator.com'!$FG$3</f>
        <v>39</v>
      </c>
      <c r="AS20" s="101">
        <f ca="1">'BingoCardGenerator.com'!$FH$3</f>
        <v>53</v>
      </c>
      <c r="AT20" s="102">
        <f ca="1">'BingoCardGenerator.com'!$FI$3</f>
        <v>71</v>
      </c>
      <c r="AU20" s="95"/>
      <c r="AV20" s="100">
        <f ca="1">'BingoCardGenerator.com'!$FJ$3</f>
        <v>1</v>
      </c>
      <c r="AW20" s="101">
        <f ca="1">'BingoCardGenerator.com'!$FK$3</f>
        <v>21</v>
      </c>
      <c r="AX20" s="101">
        <f ca="1">'BingoCardGenerator.com'!$FL$3</f>
        <v>38</v>
      </c>
      <c r="AY20" s="101">
        <f ca="1">'BingoCardGenerator.com'!$FM$3</f>
        <v>55</v>
      </c>
      <c r="AZ20" s="102">
        <f ca="1">'BingoCardGenerator.com'!$FN$3</f>
        <v>66</v>
      </c>
      <c r="BA20" s="95"/>
      <c r="BB20" s="100">
        <f ca="1">'BingoCardGenerator.com'!$FP$3</f>
        <v>2</v>
      </c>
      <c r="BC20" s="101">
        <f ca="1">'BingoCardGenerator.com'!$FQ$3</f>
        <v>16</v>
      </c>
      <c r="BD20" s="101">
        <f ca="1">'BingoCardGenerator.com'!$FR$3</f>
        <v>34</v>
      </c>
      <c r="BE20" s="101">
        <f ca="1">'BingoCardGenerator.com'!$FS$3</f>
        <v>48</v>
      </c>
      <c r="BF20" s="102">
        <f ca="1">'BingoCardGenerator.com'!$FT$3</f>
        <v>74</v>
      </c>
      <c r="BG20" s="100">
        <f ca="1">'BingoCardGenerator.com'!$HX$3</f>
        <v>9</v>
      </c>
      <c r="BH20" s="101">
        <f ca="1">'BingoCardGenerator.com'!$HY$3</f>
        <v>26</v>
      </c>
      <c r="BI20" s="101">
        <f ca="1">'BingoCardGenerator.com'!$HZ$3</f>
        <v>34</v>
      </c>
      <c r="BJ20" s="101">
        <f ca="1">'BingoCardGenerator.com'!$IA$3</f>
        <v>60</v>
      </c>
      <c r="BK20" s="102">
        <f ca="1">'BingoCardGenerator.com'!$IB$3</f>
        <v>70</v>
      </c>
      <c r="BL20" s="95"/>
      <c r="BM20" s="100">
        <f ca="1">'BingoCardGenerator.com'!$ID$3</f>
        <v>7</v>
      </c>
      <c r="BN20" s="101">
        <f ca="1">'BingoCardGenerator.com'!$IE$3</f>
        <v>21</v>
      </c>
      <c r="BO20" s="101">
        <f ca="1">'BingoCardGenerator.com'!$IF$3</f>
        <v>44</v>
      </c>
      <c r="BP20" s="101">
        <f ca="1">'BingoCardGenerator.com'!$IG$3</f>
        <v>48</v>
      </c>
      <c r="BQ20" s="102">
        <f ca="1">'BingoCardGenerator.com'!$IH$3</f>
        <v>62</v>
      </c>
      <c r="BR20" s="95"/>
      <c r="BS20" s="100">
        <f ca="1">'BingoCardGenerator.com'!$II$3</f>
        <v>12</v>
      </c>
      <c r="BT20" s="101">
        <f ca="1">'BingoCardGenerator.com'!$IJ$3</f>
        <v>25</v>
      </c>
      <c r="BU20" s="101">
        <f ca="1">'BingoCardGenerator.com'!$IK$3</f>
        <v>31</v>
      </c>
      <c r="BV20" s="101">
        <f ca="1">'BingoCardGenerator.com'!$IL$3</f>
        <v>47</v>
      </c>
      <c r="BW20" s="102">
        <f ca="1">'BingoCardGenerator.com'!$IM$3</f>
        <v>67</v>
      </c>
      <c r="BX20" s="95"/>
      <c r="BY20" s="100">
        <f ca="1">'BingoCardGenerator.com'!$IO$3</f>
        <v>10</v>
      </c>
      <c r="BZ20" s="101">
        <f ca="1">'BingoCardGenerator.com'!$IP$3</f>
        <v>27</v>
      </c>
      <c r="CA20" s="101">
        <f ca="1">'BingoCardGenerator.com'!$IQ$3</f>
        <v>36</v>
      </c>
      <c r="CB20" s="101">
        <f ca="1">'BingoCardGenerator.com'!$IR$3</f>
        <v>53</v>
      </c>
      <c r="CC20" s="102">
        <f ca="1">'BingoCardGenerator.com'!$IS$3</f>
        <v>66</v>
      </c>
      <c r="CD20" s="95"/>
      <c r="CE20" s="100">
        <f ca="1">'BingoCardGenerator.com'!$IT$3</f>
        <v>4</v>
      </c>
      <c r="CF20" s="101">
        <f ca="1">'BingoCardGenerator.com'!$IU$3</f>
        <v>24</v>
      </c>
      <c r="CG20" s="101">
        <f ca="1">'BingoCardGenerator.com'!$IV$3</f>
        <v>43</v>
      </c>
      <c r="CH20" s="101">
        <f ca="1">'BingoCardGenerator.com'!$IW$3</f>
        <v>59</v>
      </c>
      <c r="CI20" s="102">
        <f ca="1">'BingoCardGenerator.com'!$IX$3</f>
        <v>75</v>
      </c>
      <c r="CJ20" s="100">
        <f ca="1">'BingoCardGenerator.com'!$LC$3</f>
        <v>2</v>
      </c>
      <c r="CK20" s="101">
        <f ca="1">'BingoCardGenerator.com'!$LD$3</f>
        <v>27</v>
      </c>
      <c r="CL20" s="101">
        <f ca="1">'BingoCardGenerator.com'!$LE$3</f>
        <v>45</v>
      </c>
      <c r="CM20" s="101">
        <f ca="1">'BingoCardGenerator.com'!$LF$3</f>
        <v>59</v>
      </c>
      <c r="CN20" s="102">
        <f ca="1">'BingoCardGenerator.com'!$LG$3</f>
        <v>64</v>
      </c>
      <c r="CO20" s="95"/>
      <c r="CP20" s="100">
        <f ca="1">'BingoCardGenerator.com'!$LH$3</f>
        <v>5</v>
      </c>
      <c r="CQ20" s="101">
        <f ca="1">'BingoCardGenerator.com'!$LI$3</f>
        <v>23</v>
      </c>
      <c r="CR20" s="101">
        <f ca="1">'BingoCardGenerator.com'!$LJ$3</f>
        <v>42</v>
      </c>
      <c r="CS20" s="101">
        <f ca="1">'BingoCardGenerator.com'!$LK$3</f>
        <v>58</v>
      </c>
      <c r="CT20" s="102">
        <f ca="1">'BingoCardGenerator.com'!$LL$3</f>
        <v>73</v>
      </c>
      <c r="CU20" s="95"/>
      <c r="CV20" s="100">
        <f ca="1">'BingoCardGenerator.com'!$LN$3</f>
        <v>3</v>
      </c>
      <c r="CW20" s="101">
        <f ca="1">'BingoCardGenerator.com'!$LO$3</f>
        <v>26</v>
      </c>
      <c r="CX20" s="101">
        <f ca="1">'BingoCardGenerator.com'!$LP$3</f>
        <v>43</v>
      </c>
      <c r="CY20" s="101">
        <f ca="1">'BingoCardGenerator.com'!$LQ$3</f>
        <v>58</v>
      </c>
      <c r="CZ20" s="102">
        <f ca="1">'BingoCardGenerator.com'!$LR$3</f>
        <v>62</v>
      </c>
      <c r="DA20" s="95"/>
      <c r="DB20" s="100">
        <f ca="1">'BingoCardGenerator.com'!$LS$3</f>
        <v>12</v>
      </c>
      <c r="DC20" s="101">
        <f ca="1">'BingoCardGenerator.com'!$LT$3</f>
        <v>17</v>
      </c>
      <c r="DD20" s="101">
        <f ca="1">'BingoCardGenerator.com'!$LU$3</f>
        <v>42</v>
      </c>
      <c r="DE20" s="101">
        <f ca="1">'BingoCardGenerator.com'!$LV$3</f>
        <v>46</v>
      </c>
      <c r="DF20" s="102">
        <f ca="1">'BingoCardGenerator.com'!$LW$3</f>
        <v>71</v>
      </c>
      <c r="DG20" s="95"/>
      <c r="DH20" s="100">
        <f ca="1">'BingoCardGenerator.com'!$LY$3</f>
        <v>13</v>
      </c>
      <c r="DI20" s="101">
        <f ca="1">'BingoCardGenerator.com'!$LZ$3</f>
        <v>22</v>
      </c>
      <c r="DJ20" s="101">
        <f ca="1">'BingoCardGenerator.com'!$MA$3</f>
        <v>44</v>
      </c>
      <c r="DK20" s="101">
        <f ca="1">'BingoCardGenerator.com'!$MB$3</f>
        <v>60</v>
      </c>
      <c r="DL20" s="102">
        <f ca="1">'BingoCardGenerator.com'!$MC$3</f>
        <v>73</v>
      </c>
      <c r="DM20" s="100">
        <f ca="1">'BingoCardGenerator.com'!$OG$3</f>
        <v>13</v>
      </c>
      <c r="DN20" s="101">
        <f ca="1">'BingoCardGenerator.com'!$OH$3</f>
        <v>29</v>
      </c>
      <c r="DO20" s="101">
        <f ca="1">'BingoCardGenerator.com'!$OI$3</f>
        <v>45</v>
      </c>
      <c r="DP20" s="101">
        <f ca="1">'BingoCardGenerator.com'!$OJ$3</f>
        <v>47</v>
      </c>
      <c r="DQ20" s="102">
        <f ca="1">'BingoCardGenerator.com'!$OK$3</f>
        <v>71</v>
      </c>
      <c r="DR20" s="95"/>
      <c r="DS20" s="100">
        <f ca="1">'BingoCardGenerator.com'!$OM$3</f>
        <v>2</v>
      </c>
      <c r="DT20" s="101">
        <f ca="1">'BingoCardGenerator.com'!$ON$3</f>
        <v>17</v>
      </c>
      <c r="DU20" s="101">
        <f ca="1">'BingoCardGenerator.com'!$OO$3</f>
        <v>41</v>
      </c>
      <c r="DV20" s="101">
        <f ca="1">'BingoCardGenerator.com'!$OP$3</f>
        <v>46</v>
      </c>
      <c r="DW20" s="102">
        <f ca="1">'BingoCardGenerator.com'!$OQ$3</f>
        <v>73</v>
      </c>
      <c r="DX20" s="95"/>
      <c r="DY20" s="100">
        <f ca="1">'BingoCardGenerator.com'!$OR$3</f>
        <v>14</v>
      </c>
      <c r="DZ20" s="101">
        <f ca="1">'BingoCardGenerator.com'!$OS$3</f>
        <v>30</v>
      </c>
      <c r="EA20" s="101">
        <f ca="1">'BingoCardGenerator.com'!$OT$3</f>
        <v>36</v>
      </c>
      <c r="EB20" s="101">
        <f ca="1">'BingoCardGenerator.com'!$OU$3</f>
        <v>53</v>
      </c>
      <c r="EC20" s="102">
        <f ca="1">'BingoCardGenerator.com'!$OV$3</f>
        <v>70</v>
      </c>
      <c r="ED20" s="95"/>
      <c r="EE20" s="100">
        <f ca="1">'BingoCardGenerator.com'!$OX$3</f>
        <v>2</v>
      </c>
      <c r="EF20" s="101">
        <f ca="1">'BingoCardGenerator.com'!$OY$3</f>
        <v>16</v>
      </c>
      <c r="EG20" s="101">
        <f ca="1">'BingoCardGenerator.com'!$OZ$3</f>
        <v>36</v>
      </c>
      <c r="EH20" s="101">
        <f ca="1">'BingoCardGenerator.com'!$PA$3</f>
        <v>47</v>
      </c>
      <c r="EI20" s="102">
        <f ca="1">'BingoCardGenerator.com'!$PB$3</f>
        <v>73</v>
      </c>
      <c r="EJ20" s="95"/>
      <c r="EK20" s="100">
        <f ca="1">'BingoCardGenerator.com'!$PC$3</f>
        <v>6</v>
      </c>
      <c r="EL20" s="101">
        <f ca="1">'BingoCardGenerator.com'!$PD$3</f>
        <v>21</v>
      </c>
      <c r="EM20" s="101">
        <f ca="1">'BingoCardGenerator.com'!$PE$3</f>
        <v>45</v>
      </c>
      <c r="EN20" s="101">
        <f ca="1">'BingoCardGenerator.com'!$PF$3</f>
        <v>59</v>
      </c>
      <c r="EO20" s="102">
        <f ca="1">'BingoCardGenerator.com'!$PG$3</f>
        <v>69</v>
      </c>
      <c r="EP20" s="100">
        <f ca="1">'BingoCardGenerator.com'!$RL$3</f>
        <v>14</v>
      </c>
      <c r="EQ20" s="101">
        <f ca="1">'BingoCardGenerator.com'!$RM$3</f>
        <v>18</v>
      </c>
      <c r="ER20" s="101">
        <f ca="1">'BingoCardGenerator.com'!$RN$3</f>
        <v>31</v>
      </c>
      <c r="ES20" s="101">
        <f ca="1">'BingoCardGenerator.com'!$RO$3</f>
        <v>55</v>
      </c>
      <c r="ET20" s="102">
        <f ca="1">'BingoCardGenerator.com'!$RP$3</f>
        <v>70</v>
      </c>
      <c r="EU20" s="95"/>
      <c r="EV20" s="100">
        <f ca="1">'BingoCardGenerator.com'!$RQ$3</f>
        <v>8</v>
      </c>
      <c r="EW20" s="101">
        <f ca="1">'BingoCardGenerator.com'!$RR$3</f>
        <v>27</v>
      </c>
      <c r="EX20" s="101">
        <f ca="1">'BingoCardGenerator.com'!$RS$3</f>
        <v>44</v>
      </c>
      <c r="EY20" s="101">
        <f ca="1">'BingoCardGenerator.com'!$RT$3</f>
        <v>46</v>
      </c>
      <c r="EZ20" s="102">
        <f ca="1">'BingoCardGenerator.com'!$RU$3</f>
        <v>67</v>
      </c>
      <c r="FA20" s="95"/>
      <c r="FB20" s="100">
        <f ca="1">'BingoCardGenerator.com'!$RW$3</f>
        <v>7</v>
      </c>
      <c r="FC20" s="101">
        <f ca="1">'BingoCardGenerator.com'!$RX$3</f>
        <v>19</v>
      </c>
      <c r="FD20" s="101">
        <f ca="1">'BingoCardGenerator.com'!$RY$3</f>
        <v>44</v>
      </c>
      <c r="FE20" s="101">
        <f ca="1">'BingoCardGenerator.com'!$RZ$3</f>
        <v>48</v>
      </c>
      <c r="FF20" s="102">
        <f ca="1">'BingoCardGenerator.com'!$SA$3</f>
        <v>68</v>
      </c>
      <c r="FG20" s="95"/>
      <c r="FH20" s="100">
        <f ca="1">'BingoCardGenerator.com'!$SB$3</f>
        <v>9</v>
      </c>
      <c r="FI20" s="101">
        <f ca="1">'BingoCardGenerator.com'!$SC$3</f>
        <v>24</v>
      </c>
      <c r="FJ20" s="101">
        <f ca="1">'BingoCardGenerator.com'!$SD$3</f>
        <v>45</v>
      </c>
      <c r="FK20" s="101">
        <f ca="1">'BingoCardGenerator.com'!$SE$3</f>
        <v>59</v>
      </c>
      <c r="FL20" s="102">
        <f ca="1">'BingoCardGenerator.com'!$SF$3</f>
        <v>68</v>
      </c>
      <c r="FM20" s="95"/>
      <c r="FN20" s="100">
        <f ca="1">'BingoCardGenerator.com'!$SH$3</f>
        <v>2</v>
      </c>
      <c r="FO20" s="101">
        <f ca="1">'BingoCardGenerator.com'!$SI$3</f>
        <v>26</v>
      </c>
      <c r="FP20" s="101">
        <f ca="1">'BingoCardGenerator.com'!$SJ$3</f>
        <v>34</v>
      </c>
      <c r="FQ20" s="101">
        <f ca="1">'BingoCardGenerator.com'!$SK$3</f>
        <v>48</v>
      </c>
      <c r="FR20" s="102">
        <f ca="1">'BingoCardGenerator.com'!$SL$3</f>
        <v>68</v>
      </c>
    </row>
    <row r="21" spans="1:174" ht="26" customHeight="1">
      <c r="A21" s="100">
        <f ca="1">'BingoCardGenerator.com'!$BO$4</f>
        <v>12</v>
      </c>
      <c r="B21" s="101">
        <f ca="1">'BingoCardGenerator.com'!$BP$4</f>
        <v>27</v>
      </c>
      <c r="C21" s="90" t="str">
        <f>Instructions!$F$12</f>
        <v>FREE</v>
      </c>
      <c r="D21" s="101">
        <f ca="1">'BingoCardGenerator.com'!$BR$4</f>
        <v>53</v>
      </c>
      <c r="E21" s="102">
        <f ca="1">'BingoCardGenerator.com'!$BS$4</f>
        <v>61</v>
      </c>
      <c r="F21" s="95"/>
      <c r="G21" s="100">
        <f ca="1">'BingoCardGenerator.com'!$BU$4</f>
        <v>9</v>
      </c>
      <c r="H21" s="101">
        <f ca="1">'BingoCardGenerator.com'!$BV$4</f>
        <v>22</v>
      </c>
      <c r="I21" s="90" t="str">
        <f>Instructions!$F$12</f>
        <v>FREE</v>
      </c>
      <c r="J21" s="101">
        <f ca="1">'BingoCardGenerator.com'!$BX$4</f>
        <v>59</v>
      </c>
      <c r="K21" s="102">
        <f ca="1">'BingoCardGenerator.com'!$BY$4</f>
        <v>71</v>
      </c>
      <c r="L21" s="95"/>
      <c r="M21" s="100">
        <f ca="1">'BingoCardGenerator.com'!$BZ$4</f>
        <v>9</v>
      </c>
      <c r="N21" s="101">
        <f ca="1">'BingoCardGenerator.com'!$CA$4</f>
        <v>23</v>
      </c>
      <c r="O21" s="90" t="str">
        <f>Instructions!$F$12</f>
        <v>FREE</v>
      </c>
      <c r="P21" s="101">
        <f ca="1">'BingoCardGenerator.com'!$CC$4</f>
        <v>59</v>
      </c>
      <c r="Q21" s="102">
        <f ca="1">'BingoCardGenerator.com'!$CD$4</f>
        <v>73</v>
      </c>
      <c r="R21" s="95"/>
      <c r="S21" s="100">
        <f ca="1">'BingoCardGenerator.com'!$CF$4</f>
        <v>15</v>
      </c>
      <c r="T21" s="101">
        <f ca="1">'BingoCardGenerator.com'!$CG$4</f>
        <v>25</v>
      </c>
      <c r="U21" s="90" t="str">
        <f>Instructions!$F$12</f>
        <v>FREE</v>
      </c>
      <c r="V21" s="101">
        <f ca="1">'BingoCardGenerator.com'!$CI$4</f>
        <v>50</v>
      </c>
      <c r="W21" s="102">
        <f ca="1">'BingoCardGenerator.com'!$CJ$4</f>
        <v>68</v>
      </c>
      <c r="X21" s="95"/>
      <c r="Y21" s="100">
        <f ca="1">'BingoCardGenerator.com'!$CK$4</f>
        <v>4</v>
      </c>
      <c r="Z21" s="101">
        <f ca="1">'BingoCardGenerator.com'!$CL$4</f>
        <v>29</v>
      </c>
      <c r="AA21" s="90" t="str">
        <f>Instructions!$F$12</f>
        <v>FREE</v>
      </c>
      <c r="AB21" s="101">
        <f ca="1">'BingoCardGenerator.com'!$CN$4</f>
        <v>58</v>
      </c>
      <c r="AC21" s="102">
        <f ca="1">'BingoCardGenerator.com'!$CO$4</f>
        <v>72</v>
      </c>
      <c r="AD21" s="100">
        <f ca="1">'BingoCardGenerator.com'!$ET$4</f>
        <v>14</v>
      </c>
      <c r="AE21" s="101">
        <f ca="1">'BingoCardGenerator.com'!$EU$4</f>
        <v>21</v>
      </c>
      <c r="AF21" s="90" t="str">
        <f>Instructions!$F$12</f>
        <v>FREE</v>
      </c>
      <c r="AG21" s="101">
        <f ca="1">'BingoCardGenerator.com'!$EW$4</f>
        <v>60</v>
      </c>
      <c r="AH21" s="102">
        <f ca="1">'BingoCardGenerator.com'!$EX$4</f>
        <v>64</v>
      </c>
      <c r="AI21" s="95"/>
      <c r="AJ21" s="100">
        <f ca="1">'BingoCardGenerator.com'!$EY$4</f>
        <v>1</v>
      </c>
      <c r="AK21" s="101">
        <f ca="1">'BingoCardGenerator.com'!$EZ$4</f>
        <v>21</v>
      </c>
      <c r="AL21" s="90" t="str">
        <f>Instructions!$F$12</f>
        <v>FREE</v>
      </c>
      <c r="AM21" s="101">
        <f ca="1">'BingoCardGenerator.com'!$FB$4</f>
        <v>49</v>
      </c>
      <c r="AN21" s="102">
        <f ca="1">'BingoCardGenerator.com'!$FC$4</f>
        <v>65</v>
      </c>
      <c r="AO21" s="95"/>
      <c r="AP21" s="100">
        <f ca="1">'BingoCardGenerator.com'!$FE$4</f>
        <v>14</v>
      </c>
      <c r="AQ21" s="101">
        <f ca="1">'BingoCardGenerator.com'!$FF$4</f>
        <v>26</v>
      </c>
      <c r="AR21" s="90" t="str">
        <f>Instructions!$F$12</f>
        <v>FREE</v>
      </c>
      <c r="AS21" s="101">
        <f ca="1">'BingoCardGenerator.com'!$FH$4</f>
        <v>48</v>
      </c>
      <c r="AT21" s="102">
        <f ca="1">'BingoCardGenerator.com'!$FI$4</f>
        <v>68</v>
      </c>
      <c r="AU21" s="95"/>
      <c r="AV21" s="100">
        <f ca="1">'BingoCardGenerator.com'!$FJ$4</f>
        <v>13</v>
      </c>
      <c r="AW21" s="101">
        <f ca="1">'BingoCardGenerator.com'!$FK$4</f>
        <v>28</v>
      </c>
      <c r="AX21" s="90" t="str">
        <f>Instructions!$F$12</f>
        <v>FREE</v>
      </c>
      <c r="AY21" s="101">
        <f ca="1">'BingoCardGenerator.com'!$FM$4</f>
        <v>59</v>
      </c>
      <c r="AZ21" s="102">
        <f ca="1">'BingoCardGenerator.com'!$FN$4</f>
        <v>65</v>
      </c>
      <c r="BA21" s="95"/>
      <c r="BB21" s="100">
        <f ca="1">'BingoCardGenerator.com'!$FP$4</f>
        <v>11</v>
      </c>
      <c r="BC21" s="101">
        <f ca="1">'BingoCardGenerator.com'!$FQ$4</f>
        <v>24</v>
      </c>
      <c r="BD21" s="90" t="str">
        <f>Instructions!$F$12</f>
        <v>FREE</v>
      </c>
      <c r="BE21" s="101">
        <f ca="1">'BingoCardGenerator.com'!$FS$4</f>
        <v>58</v>
      </c>
      <c r="BF21" s="102">
        <f ca="1">'BingoCardGenerator.com'!$FT$4</f>
        <v>72</v>
      </c>
      <c r="BG21" s="100">
        <f ca="1">'BingoCardGenerator.com'!$HX$4</f>
        <v>11</v>
      </c>
      <c r="BH21" s="101">
        <f ca="1">'BingoCardGenerator.com'!$HY$4</f>
        <v>19</v>
      </c>
      <c r="BI21" s="90" t="str">
        <f>Instructions!$F$12</f>
        <v>FREE</v>
      </c>
      <c r="BJ21" s="101">
        <f ca="1">'BingoCardGenerator.com'!$IA$4</f>
        <v>50</v>
      </c>
      <c r="BK21" s="102">
        <f ca="1">'BingoCardGenerator.com'!$IB$4</f>
        <v>66</v>
      </c>
      <c r="BL21" s="95"/>
      <c r="BM21" s="100">
        <f ca="1">'BingoCardGenerator.com'!$ID$4</f>
        <v>13</v>
      </c>
      <c r="BN21" s="101">
        <f ca="1">'BingoCardGenerator.com'!$IE$4</f>
        <v>22</v>
      </c>
      <c r="BO21" s="90" t="str">
        <f>Instructions!$F$12</f>
        <v>FREE</v>
      </c>
      <c r="BP21" s="101">
        <f ca="1">'BingoCardGenerator.com'!$IG$4</f>
        <v>59</v>
      </c>
      <c r="BQ21" s="102">
        <f ca="1">'BingoCardGenerator.com'!$IH$4</f>
        <v>66</v>
      </c>
      <c r="BR21" s="95"/>
      <c r="BS21" s="100">
        <f ca="1">'BingoCardGenerator.com'!$II$4</f>
        <v>7</v>
      </c>
      <c r="BT21" s="101">
        <f ca="1">'BingoCardGenerator.com'!$IJ$4</f>
        <v>27</v>
      </c>
      <c r="BU21" s="90" t="str">
        <f>Instructions!$F$12</f>
        <v>FREE</v>
      </c>
      <c r="BV21" s="101">
        <f ca="1">'BingoCardGenerator.com'!$IL$4</f>
        <v>57</v>
      </c>
      <c r="BW21" s="102">
        <f ca="1">'BingoCardGenerator.com'!$IM$4</f>
        <v>69</v>
      </c>
      <c r="BX21" s="95"/>
      <c r="BY21" s="100">
        <f ca="1">'BingoCardGenerator.com'!$IO$4</f>
        <v>5</v>
      </c>
      <c r="BZ21" s="101">
        <f ca="1">'BingoCardGenerator.com'!$IP$4</f>
        <v>26</v>
      </c>
      <c r="CA21" s="90" t="str">
        <f>Instructions!$F$12</f>
        <v>FREE</v>
      </c>
      <c r="CB21" s="101">
        <f ca="1">'BingoCardGenerator.com'!$IR$4</f>
        <v>52</v>
      </c>
      <c r="CC21" s="102">
        <f ca="1">'BingoCardGenerator.com'!$IS$4</f>
        <v>68</v>
      </c>
      <c r="CD21" s="95"/>
      <c r="CE21" s="100">
        <f ca="1">'BingoCardGenerator.com'!$IT$4</f>
        <v>10</v>
      </c>
      <c r="CF21" s="101">
        <f ca="1">'BingoCardGenerator.com'!$IU$4</f>
        <v>17</v>
      </c>
      <c r="CG21" s="90" t="str">
        <f>Instructions!$F$12</f>
        <v>FREE</v>
      </c>
      <c r="CH21" s="101">
        <f ca="1">'BingoCardGenerator.com'!$IW$4</f>
        <v>49</v>
      </c>
      <c r="CI21" s="102">
        <f ca="1">'BingoCardGenerator.com'!$IX$4</f>
        <v>68</v>
      </c>
      <c r="CJ21" s="100">
        <f ca="1">'BingoCardGenerator.com'!$LC$4</f>
        <v>11</v>
      </c>
      <c r="CK21" s="101">
        <f ca="1">'BingoCardGenerator.com'!$LD$4</f>
        <v>24</v>
      </c>
      <c r="CL21" s="90" t="str">
        <f>Instructions!$F$12</f>
        <v>FREE</v>
      </c>
      <c r="CM21" s="101">
        <f ca="1">'BingoCardGenerator.com'!$LF$4</f>
        <v>52</v>
      </c>
      <c r="CN21" s="102">
        <f ca="1">'BingoCardGenerator.com'!$LG$4</f>
        <v>68</v>
      </c>
      <c r="CO21" s="95"/>
      <c r="CP21" s="100">
        <f ca="1">'BingoCardGenerator.com'!$LH$4</f>
        <v>12</v>
      </c>
      <c r="CQ21" s="101">
        <f ca="1">'BingoCardGenerator.com'!$LI$4</f>
        <v>20</v>
      </c>
      <c r="CR21" s="90" t="str">
        <f>Instructions!$F$12</f>
        <v>FREE</v>
      </c>
      <c r="CS21" s="101">
        <f ca="1">'BingoCardGenerator.com'!$LK$4</f>
        <v>47</v>
      </c>
      <c r="CT21" s="102">
        <f ca="1">'BingoCardGenerator.com'!$LL$4</f>
        <v>61</v>
      </c>
      <c r="CU21" s="95"/>
      <c r="CV21" s="100">
        <f ca="1">'BingoCardGenerator.com'!$LN$4</f>
        <v>5</v>
      </c>
      <c r="CW21" s="101">
        <f ca="1">'BingoCardGenerator.com'!$LO$4</f>
        <v>18</v>
      </c>
      <c r="CX21" s="90" t="str">
        <f>Instructions!$F$12</f>
        <v>FREE</v>
      </c>
      <c r="CY21" s="101">
        <f ca="1">'BingoCardGenerator.com'!$LQ$4</f>
        <v>47</v>
      </c>
      <c r="CZ21" s="102">
        <f ca="1">'BingoCardGenerator.com'!$LR$4</f>
        <v>75</v>
      </c>
      <c r="DA21" s="95"/>
      <c r="DB21" s="100">
        <f ca="1">'BingoCardGenerator.com'!$LS$4</f>
        <v>1</v>
      </c>
      <c r="DC21" s="101">
        <f ca="1">'BingoCardGenerator.com'!$LT$4</f>
        <v>28</v>
      </c>
      <c r="DD21" s="90" t="str">
        <f>Instructions!$F$12</f>
        <v>FREE</v>
      </c>
      <c r="DE21" s="101">
        <f ca="1">'BingoCardGenerator.com'!$LV$4</f>
        <v>52</v>
      </c>
      <c r="DF21" s="102">
        <f ca="1">'BingoCardGenerator.com'!$LW$4</f>
        <v>67</v>
      </c>
      <c r="DG21" s="95"/>
      <c r="DH21" s="100">
        <f ca="1">'BingoCardGenerator.com'!$LY$4</f>
        <v>15</v>
      </c>
      <c r="DI21" s="101">
        <f ca="1">'BingoCardGenerator.com'!$LZ$4</f>
        <v>16</v>
      </c>
      <c r="DJ21" s="90" t="str">
        <f>Instructions!$F$12</f>
        <v>FREE</v>
      </c>
      <c r="DK21" s="101">
        <f ca="1">'BingoCardGenerator.com'!$MB$4</f>
        <v>54</v>
      </c>
      <c r="DL21" s="102">
        <f ca="1">'BingoCardGenerator.com'!$MC$4</f>
        <v>68</v>
      </c>
      <c r="DM21" s="100">
        <f ca="1">'BingoCardGenerator.com'!$OG$4</f>
        <v>4</v>
      </c>
      <c r="DN21" s="101">
        <f ca="1">'BingoCardGenerator.com'!$OH$4</f>
        <v>20</v>
      </c>
      <c r="DO21" s="90" t="str">
        <f>Instructions!$F$12</f>
        <v>FREE</v>
      </c>
      <c r="DP21" s="101">
        <f ca="1">'BingoCardGenerator.com'!$OJ$4</f>
        <v>59</v>
      </c>
      <c r="DQ21" s="102">
        <f ca="1">'BingoCardGenerator.com'!$OK$4</f>
        <v>72</v>
      </c>
      <c r="DR21" s="95"/>
      <c r="DS21" s="100">
        <f ca="1">'BingoCardGenerator.com'!$OM$4</f>
        <v>1</v>
      </c>
      <c r="DT21" s="101">
        <f ca="1">'BingoCardGenerator.com'!$ON$4</f>
        <v>16</v>
      </c>
      <c r="DU21" s="90" t="str">
        <f>Instructions!$F$12</f>
        <v>FREE</v>
      </c>
      <c r="DV21" s="101">
        <f ca="1">'BingoCardGenerator.com'!$OP$4</f>
        <v>58</v>
      </c>
      <c r="DW21" s="102">
        <f ca="1">'BingoCardGenerator.com'!$OQ$4</f>
        <v>65</v>
      </c>
      <c r="DX21" s="95"/>
      <c r="DY21" s="100">
        <f ca="1">'BingoCardGenerator.com'!$OR$4</f>
        <v>8</v>
      </c>
      <c r="DZ21" s="101">
        <f ca="1">'BingoCardGenerator.com'!$OS$4</f>
        <v>18</v>
      </c>
      <c r="EA21" s="128" t="str">
        <f>Instructions!$F$12</f>
        <v>FREE</v>
      </c>
      <c r="EB21" s="101">
        <f ca="1">'BingoCardGenerator.com'!$OU$4</f>
        <v>51</v>
      </c>
      <c r="EC21" s="102">
        <f ca="1">'BingoCardGenerator.com'!$OV$4</f>
        <v>69</v>
      </c>
      <c r="ED21" s="95"/>
      <c r="EE21" s="100">
        <f ca="1">'BingoCardGenerator.com'!$OX$4</f>
        <v>8</v>
      </c>
      <c r="EF21" s="101">
        <f ca="1">'BingoCardGenerator.com'!$OY$4</f>
        <v>29</v>
      </c>
      <c r="EG21" s="128" t="str">
        <f>Instructions!$F$12</f>
        <v>FREE</v>
      </c>
      <c r="EH21" s="101">
        <f ca="1">'BingoCardGenerator.com'!$PA$4</f>
        <v>57</v>
      </c>
      <c r="EI21" s="102">
        <f ca="1">'BingoCardGenerator.com'!$PB$4</f>
        <v>74</v>
      </c>
      <c r="EJ21" s="95"/>
      <c r="EK21" s="100">
        <f ca="1">'BingoCardGenerator.com'!$PC$4</f>
        <v>4</v>
      </c>
      <c r="EL21" s="101">
        <f ca="1">'BingoCardGenerator.com'!$PD$4</f>
        <v>22</v>
      </c>
      <c r="EM21" s="128" t="str">
        <f>Instructions!$F$12</f>
        <v>FREE</v>
      </c>
      <c r="EN21" s="101">
        <f ca="1">'BingoCardGenerator.com'!$PF$4</f>
        <v>57</v>
      </c>
      <c r="EO21" s="102">
        <f ca="1">'BingoCardGenerator.com'!$PG$4</f>
        <v>62</v>
      </c>
      <c r="EP21" s="100">
        <f ca="1">'BingoCardGenerator.com'!$RL$4</f>
        <v>13</v>
      </c>
      <c r="EQ21" s="101">
        <f ca="1">'BingoCardGenerator.com'!$RM$4</f>
        <v>23</v>
      </c>
      <c r="ER21" s="128" t="str">
        <f>Instructions!$F$12</f>
        <v>FREE</v>
      </c>
      <c r="ES21" s="101">
        <f ca="1">'BingoCardGenerator.com'!$RO$4</f>
        <v>50</v>
      </c>
      <c r="ET21" s="102">
        <f ca="1">'BingoCardGenerator.com'!$RP$4</f>
        <v>73</v>
      </c>
      <c r="EU21" s="95"/>
      <c r="EV21" s="100">
        <f ca="1">'BingoCardGenerator.com'!$RQ$4</f>
        <v>4</v>
      </c>
      <c r="EW21" s="101">
        <f ca="1">'BingoCardGenerator.com'!$RR$4</f>
        <v>17</v>
      </c>
      <c r="EX21" s="128" t="str">
        <f>Instructions!$F$12</f>
        <v>FREE</v>
      </c>
      <c r="EY21" s="101">
        <f ca="1">'BingoCardGenerator.com'!$RT$4</f>
        <v>50</v>
      </c>
      <c r="EZ21" s="102">
        <f ca="1">'BingoCardGenerator.com'!$RU$4</f>
        <v>61</v>
      </c>
      <c r="FA21" s="95"/>
      <c r="FB21" s="100">
        <f ca="1">'BingoCardGenerator.com'!$RW$4</f>
        <v>2</v>
      </c>
      <c r="FC21" s="101">
        <f ca="1">'BingoCardGenerator.com'!$RX$4</f>
        <v>22</v>
      </c>
      <c r="FD21" s="128" t="str">
        <f>Instructions!$F$12</f>
        <v>FREE</v>
      </c>
      <c r="FE21" s="101">
        <f ca="1">'BingoCardGenerator.com'!$RZ$4</f>
        <v>51</v>
      </c>
      <c r="FF21" s="102">
        <f ca="1">'BingoCardGenerator.com'!$SA$4</f>
        <v>70</v>
      </c>
      <c r="FG21" s="95"/>
      <c r="FH21" s="100">
        <f ca="1">'BingoCardGenerator.com'!$SB$4</f>
        <v>7</v>
      </c>
      <c r="FI21" s="101">
        <f ca="1">'BingoCardGenerator.com'!$SC$4</f>
        <v>22</v>
      </c>
      <c r="FJ21" s="128" t="str">
        <f>Instructions!$F$12</f>
        <v>FREE</v>
      </c>
      <c r="FK21" s="101">
        <f ca="1">'BingoCardGenerator.com'!$SE$4</f>
        <v>48</v>
      </c>
      <c r="FL21" s="102">
        <f ca="1">'BingoCardGenerator.com'!$SF$4</f>
        <v>67</v>
      </c>
      <c r="FM21" s="95"/>
      <c r="FN21" s="100">
        <f ca="1">'BingoCardGenerator.com'!$SH$4</f>
        <v>5</v>
      </c>
      <c r="FO21" s="101">
        <f ca="1">'BingoCardGenerator.com'!$SI$4</f>
        <v>28</v>
      </c>
      <c r="FP21" s="128" t="str">
        <f>Instructions!$F$12</f>
        <v>FREE</v>
      </c>
      <c r="FQ21" s="101">
        <f ca="1">'BingoCardGenerator.com'!$SK$4</f>
        <v>49</v>
      </c>
      <c r="FR21" s="102">
        <f ca="1">'BingoCardGenerator.com'!$SL$4</f>
        <v>65</v>
      </c>
    </row>
    <row r="22" spans="1:174" ht="26" customHeight="1">
      <c r="A22" s="100">
        <f ca="1">'BingoCardGenerator.com'!$BO$5</f>
        <v>8</v>
      </c>
      <c r="B22" s="101">
        <f ca="1">'BingoCardGenerator.com'!$BP$5</f>
        <v>19</v>
      </c>
      <c r="C22" s="101">
        <f ca="1">'BingoCardGenerator.com'!$BQ$5</f>
        <v>31</v>
      </c>
      <c r="D22" s="101">
        <f ca="1">'BingoCardGenerator.com'!$BR$5</f>
        <v>48</v>
      </c>
      <c r="E22" s="102">
        <f ca="1">'BingoCardGenerator.com'!$BS$5</f>
        <v>64</v>
      </c>
      <c r="F22" s="95"/>
      <c r="G22" s="100">
        <f ca="1">'BingoCardGenerator.com'!$BU$5</f>
        <v>10</v>
      </c>
      <c r="H22" s="101">
        <f ca="1">'BingoCardGenerator.com'!$BV$5</f>
        <v>24</v>
      </c>
      <c r="I22" s="101">
        <f ca="1">'BingoCardGenerator.com'!$BW$5</f>
        <v>43</v>
      </c>
      <c r="J22" s="101">
        <f ca="1">'BingoCardGenerator.com'!$BX$5</f>
        <v>57</v>
      </c>
      <c r="K22" s="102">
        <f ca="1">'BingoCardGenerator.com'!$BY$5</f>
        <v>70</v>
      </c>
      <c r="L22" s="95"/>
      <c r="M22" s="100">
        <f ca="1">'BingoCardGenerator.com'!$BZ$5</f>
        <v>4</v>
      </c>
      <c r="N22" s="101">
        <f ca="1">'BingoCardGenerator.com'!$CA$5</f>
        <v>26</v>
      </c>
      <c r="O22" s="101">
        <f ca="1">'BingoCardGenerator.com'!$CB$5</f>
        <v>31</v>
      </c>
      <c r="P22" s="101">
        <f ca="1">'BingoCardGenerator.com'!$CC$5</f>
        <v>46</v>
      </c>
      <c r="Q22" s="102">
        <f ca="1">'BingoCardGenerator.com'!$CD$5</f>
        <v>61</v>
      </c>
      <c r="R22" s="95"/>
      <c r="S22" s="100">
        <f ca="1">'BingoCardGenerator.com'!$CF$5</f>
        <v>2</v>
      </c>
      <c r="T22" s="101">
        <f ca="1">'BingoCardGenerator.com'!$CG$5</f>
        <v>18</v>
      </c>
      <c r="U22" s="101">
        <f ca="1">'BingoCardGenerator.com'!$CH$5</f>
        <v>32</v>
      </c>
      <c r="V22" s="101">
        <f ca="1">'BingoCardGenerator.com'!$CI$5</f>
        <v>49</v>
      </c>
      <c r="W22" s="102">
        <f ca="1">'BingoCardGenerator.com'!$CJ$5</f>
        <v>71</v>
      </c>
      <c r="X22" s="95"/>
      <c r="Y22" s="100">
        <f ca="1">'BingoCardGenerator.com'!$CK$5</f>
        <v>7</v>
      </c>
      <c r="Z22" s="101">
        <f ca="1">'BingoCardGenerator.com'!$CL$5</f>
        <v>16</v>
      </c>
      <c r="AA22" s="101">
        <f ca="1">'BingoCardGenerator.com'!$CM$5</f>
        <v>31</v>
      </c>
      <c r="AB22" s="101">
        <f ca="1">'BingoCardGenerator.com'!$CN$5</f>
        <v>54</v>
      </c>
      <c r="AC22" s="102">
        <f ca="1">'BingoCardGenerator.com'!$CO$5</f>
        <v>68</v>
      </c>
      <c r="AD22" s="100">
        <f ca="1">'BingoCardGenerator.com'!$ET$5</f>
        <v>7</v>
      </c>
      <c r="AE22" s="101">
        <f ca="1">'BingoCardGenerator.com'!$EU$5</f>
        <v>30</v>
      </c>
      <c r="AF22" s="101">
        <f ca="1">'BingoCardGenerator.com'!$EV$5</f>
        <v>34</v>
      </c>
      <c r="AG22" s="101">
        <f ca="1">'BingoCardGenerator.com'!$EW$5</f>
        <v>54</v>
      </c>
      <c r="AH22" s="102">
        <f ca="1">'BingoCardGenerator.com'!$EX$5</f>
        <v>63</v>
      </c>
      <c r="AI22" s="95"/>
      <c r="AJ22" s="100">
        <f ca="1">'BingoCardGenerator.com'!$EY$5</f>
        <v>13</v>
      </c>
      <c r="AK22" s="101">
        <f ca="1">'BingoCardGenerator.com'!$EZ$5</f>
        <v>30</v>
      </c>
      <c r="AL22" s="101">
        <f ca="1">'BingoCardGenerator.com'!$FA$5</f>
        <v>31</v>
      </c>
      <c r="AM22" s="101">
        <f ca="1">'BingoCardGenerator.com'!$FB$5</f>
        <v>46</v>
      </c>
      <c r="AN22" s="102">
        <f ca="1">'BingoCardGenerator.com'!$FC$5</f>
        <v>75</v>
      </c>
      <c r="AO22" s="95"/>
      <c r="AP22" s="100">
        <f ca="1">'BingoCardGenerator.com'!$FE$5</f>
        <v>4</v>
      </c>
      <c r="AQ22" s="101">
        <f ca="1">'BingoCardGenerator.com'!$FF$5</f>
        <v>23</v>
      </c>
      <c r="AR22" s="101">
        <f ca="1">'BingoCardGenerator.com'!$FG$5</f>
        <v>37</v>
      </c>
      <c r="AS22" s="101">
        <f ca="1">'BingoCardGenerator.com'!$FH$5</f>
        <v>56</v>
      </c>
      <c r="AT22" s="102">
        <f ca="1">'BingoCardGenerator.com'!$FI$5</f>
        <v>69</v>
      </c>
      <c r="AU22" s="95"/>
      <c r="AV22" s="100">
        <f ca="1">'BingoCardGenerator.com'!$FJ$5</f>
        <v>8</v>
      </c>
      <c r="AW22" s="101">
        <f ca="1">'BingoCardGenerator.com'!$FK$5</f>
        <v>29</v>
      </c>
      <c r="AX22" s="101">
        <f ca="1">'BingoCardGenerator.com'!$FL$5</f>
        <v>45</v>
      </c>
      <c r="AY22" s="101">
        <f ca="1">'BingoCardGenerator.com'!$FM$5</f>
        <v>51</v>
      </c>
      <c r="AZ22" s="102">
        <f ca="1">'BingoCardGenerator.com'!$FN$5</f>
        <v>75</v>
      </c>
      <c r="BA22" s="95"/>
      <c r="BB22" s="100">
        <f ca="1">'BingoCardGenerator.com'!$FP$5</f>
        <v>12</v>
      </c>
      <c r="BC22" s="101">
        <f ca="1">'BingoCardGenerator.com'!$FQ$5</f>
        <v>26</v>
      </c>
      <c r="BD22" s="101">
        <f ca="1">'BingoCardGenerator.com'!$FR$5</f>
        <v>31</v>
      </c>
      <c r="BE22" s="101">
        <f ca="1">'BingoCardGenerator.com'!$FS$5</f>
        <v>59</v>
      </c>
      <c r="BF22" s="102">
        <f ca="1">'BingoCardGenerator.com'!$FT$5</f>
        <v>75</v>
      </c>
      <c r="BG22" s="100">
        <f ca="1">'BingoCardGenerator.com'!$HX$5</f>
        <v>10</v>
      </c>
      <c r="BH22" s="101">
        <f ca="1">'BingoCardGenerator.com'!$HY$5</f>
        <v>16</v>
      </c>
      <c r="BI22" s="101">
        <f ca="1">'BingoCardGenerator.com'!$HZ$5</f>
        <v>40</v>
      </c>
      <c r="BJ22" s="101">
        <f ca="1">'BingoCardGenerator.com'!$IA$5</f>
        <v>53</v>
      </c>
      <c r="BK22" s="102">
        <f ca="1">'BingoCardGenerator.com'!$IB$5</f>
        <v>73</v>
      </c>
      <c r="BL22" s="95"/>
      <c r="BM22" s="100">
        <f ca="1">'BingoCardGenerator.com'!$ID$5</f>
        <v>5</v>
      </c>
      <c r="BN22" s="101">
        <f ca="1">'BingoCardGenerator.com'!$IE$5</f>
        <v>20</v>
      </c>
      <c r="BO22" s="101">
        <f ca="1">'BingoCardGenerator.com'!$IF$5</f>
        <v>38</v>
      </c>
      <c r="BP22" s="101">
        <f ca="1">'BingoCardGenerator.com'!$IG$5</f>
        <v>53</v>
      </c>
      <c r="BQ22" s="102">
        <f ca="1">'BingoCardGenerator.com'!$IH$5</f>
        <v>70</v>
      </c>
      <c r="BR22" s="95"/>
      <c r="BS22" s="100">
        <f ca="1">'BingoCardGenerator.com'!$II$5</f>
        <v>15</v>
      </c>
      <c r="BT22" s="101">
        <f ca="1">'BingoCardGenerator.com'!$IJ$5</f>
        <v>24</v>
      </c>
      <c r="BU22" s="101">
        <f ca="1">'BingoCardGenerator.com'!$IK$5</f>
        <v>45</v>
      </c>
      <c r="BV22" s="101">
        <f ca="1">'BingoCardGenerator.com'!$IL$5</f>
        <v>60</v>
      </c>
      <c r="BW22" s="102">
        <f ca="1">'BingoCardGenerator.com'!$IM$5</f>
        <v>64</v>
      </c>
      <c r="BX22" s="95"/>
      <c r="BY22" s="100">
        <f ca="1">'BingoCardGenerator.com'!$IO$5</f>
        <v>14</v>
      </c>
      <c r="BZ22" s="101">
        <f ca="1">'BingoCardGenerator.com'!$IP$5</f>
        <v>24</v>
      </c>
      <c r="CA22" s="101">
        <f ca="1">'BingoCardGenerator.com'!$IQ$5</f>
        <v>31</v>
      </c>
      <c r="CB22" s="101">
        <f ca="1">'BingoCardGenerator.com'!$IR$5</f>
        <v>57</v>
      </c>
      <c r="CC22" s="102">
        <f ca="1">'BingoCardGenerator.com'!$IS$5</f>
        <v>62</v>
      </c>
      <c r="CD22" s="95"/>
      <c r="CE22" s="100">
        <f ca="1">'BingoCardGenerator.com'!$IT$5</f>
        <v>8</v>
      </c>
      <c r="CF22" s="101">
        <f ca="1">'BingoCardGenerator.com'!$IU$5</f>
        <v>30</v>
      </c>
      <c r="CG22" s="101">
        <f ca="1">'BingoCardGenerator.com'!$IV$5</f>
        <v>31</v>
      </c>
      <c r="CH22" s="101">
        <f ca="1">'BingoCardGenerator.com'!$IW$5</f>
        <v>53</v>
      </c>
      <c r="CI22" s="102">
        <f ca="1">'BingoCardGenerator.com'!$IX$5</f>
        <v>64</v>
      </c>
      <c r="CJ22" s="100">
        <f ca="1">'BingoCardGenerator.com'!$LC$5</f>
        <v>3</v>
      </c>
      <c r="CK22" s="101">
        <f ca="1">'BingoCardGenerator.com'!$LD$5</f>
        <v>17</v>
      </c>
      <c r="CL22" s="101">
        <f ca="1">'BingoCardGenerator.com'!$LE$5</f>
        <v>32</v>
      </c>
      <c r="CM22" s="101">
        <f ca="1">'BingoCardGenerator.com'!$LF$5</f>
        <v>46</v>
      </c>
      <c r="CN22" s="102">
        <f ca="1">'BingoCardGenerator.com'!$LG$5</f>
        <v>61</v>
      </c>
      <c r="CO22" s="95"/>
      <c r="CP22" s="100">
        <f ca="1">'BingoCardGenerator.com'!$LH$5</f>
        <v>14</v>
      </c>
      <c r="CQ22" s="101">
        <f ca="1">'BingoCardGenerator.com'!$LI$5</f>
        <v>19</v>
      </c>
      <c r="CR22" s="101">
        <f ca="1">'BingoCardGenerator.com'!$LJ$5</f>
        <v>31</v>
      </c>
      <c r="CS22" s="101">
        <f ca="1">'BingoCardGenerator.com'!$LK$5</f>
        <v>53</v>
      </c>
      <c r="CT22" s="102">
        <f ca="1">'BingoCardGenerator.com'!$LL$5</f>
        <v>69</v>
      </c>
      <c r="CU22" s="95"/>
      <c r="CV22" s="100">
        <f ca="1">'BingoCardGenerator.com'!$LN$5</f>
        <v>13</v>
      </c>
      <c r="CW22" s="101">
        <f ca="1">'BingoCardGenerator.com'!$LO$5</f>
        <v>24</v>
      </c>
      <c r="CX22" s="101">
        <f ca="1">'BingoCardGenerator.com'!$LP$5</f>
        <v>39</v>
      </c>
      <c r="CY22" s="101">
        <f ca="1">'BingoCardGenerator.com'!$LQ$5</f>
        <v>57</v>
      </c>
      <c r="CZ22" s="102">
        <f ca="1">'BingoCardGenerator.com'!$LR$5</f>
        <v>61</v>
      </c>
      <c r="DA22" s="95"/>
      <c r="DB22" s="100">
        <f ca="1">'BingoCardGenerator.com'!$LS$5</f>
        <v>7</v>
      </c>
      <c r="DC22" s="101">
        <f ca="1">'BingoCardGenerator.com'!$LT$5</f>
        <v>19</v>
      </c>
      <c r="DD22" s="101">
        <f ca="1">'BingoCardGenerator.com'!$LU$5</f>
        <v>35</v>
      </c>
      <c r="DE22" s="101">
        <f ca="1">'BingoCardGenerator.com'!$LV$5</f>
        <v>48</v>
      </c>
      <c r="DF22" s="102">
        <f ca="1">'BingoCardGenerator.com'!$LW$5</f>
        <v>72</v>
      </c>
      <c r="DG22" s="95"/>
      <c r="DH22" s="100">
        <f ca="1">'BingoCardGenerator.com'!$LY$5</f>
        <v>6</v>
      </c>
      <c r="DI22" s="101">
        <f ca="1">'BingoCardGenerator.com'!$LZ$5</f>
        <v>27</v>
      </c>
      <c r="DJ22" s="101">
        <f ca="1">'BingoCardGenerator.com'!$MA$5</f>
        <v>40</v>
      </c>
      <c r="DK22" s="101">
        <f ca="1">'BingoCardGenerator.com'!$MB$5</f>
        <v>59</v>
      </c>
      <c r="DL22" s="102">
        <f ca="1">'BingoCardGenerator.com'!$MC$5</f>
        <v>63</v>
      </c>
      <c r="DM22" s="100">
        <f ca="1">'BingoCardGenerator.com'!$OG$5</f>
        <v>12</v>
      </c>
      <c r="DN22" s="101">
        <f ca="1">'BingoCardGenerator.com'!$OH$5</f>
        <v>16</v>
      </c>
      <c r="DO22" s="101">
        <f ca="1">'BingoCardGenerator.com'!$OI$5</f>
        <v>42</v>
      </c>
      <c r="DP22" s="101">
        <f ca="1">'BingoCardGenerator.com'!$OJ$5</f>
        <v>60</v>
      </c>
      <c r="DQ22" s="102">
        <f ca="1">'BingoCardGenerator.com'!$OK$5</f>
        <v>67</v>
      </c>
      <c r="DR22" s="95"/>
      <c r="DS22" s="100">
        <f ca="1">'BingoCardGenerator.com'!$OM$5</f>
        <v>8</v>
      </c>
      <c r="DT22" s="101">
        <f ca="1">'BingoCardGenerator.com'!$ON$5</f>
        <v>18</v>
      </c>
      <c r="DU22" s="101">
        <f ca="1">'BingoCardGenerator.com'!$OO$5</f>
        <v>36</v>
      </c>
      <c r="DV22" s="101">
        <f ca="1">'BingoCardGenerator.com'!$OP$5</f>
        <v>59</v>
      </c>
      <c r="DW22" s="102">
        <f ca="1">'BingoCardGenerator.com'!$OQ$5</f>
        <v>72</v>
      </c>
      <c r="DX22" s="95"/>
      <c r="DY22" s="100">
        <f ca="1">'BingoCardGenerator.com'!$OR$5</f>
        <v>5</v>
      </c>
      <c r="DZ22" s="101">
        <f ca="1">'BingoCardGenerator.com'!$OS$5</f>
        <v>29</v>
      </c>
      <c r="EA22" s="101">
        <f ca="1">'BingoCardGenerator.com'!$OT$5</f>
        <v>40</v>
      </c>
      <c r="EB22" s="101">
        <f ca="1">'BingoCardGenerator.com'!$OU$5</f>
        <v>46</v>
      </c>
      <c r="EC22" s="102">
        <f ca="1">'BingoCardGenerator.com'!$OV$5</f>
        <v>64</v>
      </c>
      <c r="ED22" s="95"/>
      <c r="EE22" s="100">
        <f ca="1">'BingoCardGenerator.com'!$OX$5</f>
        <v>6</v>
      </c>
      <c r="EF22" s="101">
        <f ca="1">'BingoCardGenerator.com'!$OY$5</f>
        <v>24</v>
      </c>
      <c r="EG22" s="101">
        <f ca="1">'BingoCardGenerator.com'!$OZ$5</f>
        <v>42</v>
      </c>
      <c r="EH22" s="101">
        <f ca="1">'BingoCardGenerator.com'!$PA$5</f>
        <v>59</v>
      </c>
      <c r="EI22" s="102">
        <f ca="1">'BingoCardGenerator.com'!$PB$5</f>
        <v>66</v>
      </c>
      <c r="EJ22" s="95"/>
      <c r="EK22" s="100">
        <f ca="1">'BingoCardGenerator.com'!$PC$5</f>
        <v>12</v>
      </c>
      <c r="EL22" s="101">
        <f ca="1">'BingoCardGenerator.com'!$PD$5</f>
        <v>20</v>
      </c>
      <c r="EM22" s="101">
        <f ca="1">'BingoCardGenerator.com'!$PE$5</f>
        <v>36</v>
      </c>
      <c r="EN22" s="101">
        <f ca="1">'BingoCardGenerator.com'!$PF$5</f>
        <v>48</v>
      </c>
      <c r="EO22" s="102">
        <f ca="1">'BingoCardGenerator.com'!$PG$5</f>
        <v>71</v>
      </c>
      <c r="EP22" s="100">
        <f ca="1">'BingoCardGenerator.com'!$RL$5</f>
        <v>11</v>
      </c>
      <c r="EQ22" s="101">
        <f ca="1">'BingoCardGenerator.com'!$RM$5</f>
        <v>22</v>
      </c>
      <c r="ER22" s="101">
        <f ca="1">'BingoCardGenerator.com'!$RN$5</f>
        <v>32</v>
      </c>
      <c r="ES22" s="101">
        <f ca="1">'BingoCardGenerator.com'!$RO$5</f>
        <v>52</v>
      </c>
      <c r="ET22" s="102">
        <f ca="1">'BingoCardGenerator.com'!$RP$5</f>
        <v>71</v>
      </c>
      <c r="EU22" s="95"/>
      <c r="EV22" s="100">
        <f ca="1">'BingoCardGenerator.com'!$RQ$5</f>
        <v>3</v>
      </c>
      <c r="EW22" s="101">
        <f ca="1">'BingoCardGenerator.com'!$RR$5</f>
        <v>23</v>
      </c>
      <c r="EX22" s="101">
        <f ca="1">'BingoCardGenerator.com'!$RS$5</f>
        <v>38</v>
      </c>
      <c r="EY22" s="101">
        <f ca="1">'BingoCardGenerator.com'!$RT$5</f>
        <v>52</v>
      </c>
      <c r="EZ22" s="102">
        <f ca="1">'BingoCardGenerator.com'!$RU$5</f>
        <v>63</v>
      </c>
      <c r="FA22" s="95"/>
      <c r="FB22" s="100">
        <f ca="1">'BingoCardGenerator.com'!$RW$5</f>
        <v>4</v>
      </c>
      <c r="FC22" s="101">
        <f ca="1">'BingoCardGenerator.com'!$RX$5</f>
        <v>27</v>
      </c>
      <c r="FD22" s="101">
        <f ca="1">'BingoCardGenerator.com'!$RY$5</f>
        <v>38</v>
      </c>
      <c r="FE22" s="101">
        <f ca="1">'BingoCardGenerator.com'!$RZ$5</f>
        <v>54</v>
      </c>
      <c r="FF22" s="102">
        <f ca="1">'BingoCardGenerator.com'!$SA$5</f>
        <v>66</v>
      </c>
      <c r="FG22" s="95"/>
      <c r="FH22" s="100">
        <f ca="1">'BingoCardGenerator.com'!$SB$5</f>
        <v>3</v>
      </c>
      <c r="FI22" s="101">
        <f ca="1">'BingoCardGenerator.com'!$SC$5</f>
        <v>21</v>
      </c>
      <c r="FJ22" s="101">
        <f ca="1">'BingoCardGenerator.com'!$SD$5</f>
        <v>36</v>
      </c>
      <c r="FK22" s="101">
        <f ca="1">'BingoCardGenerator.com'!$SE$5</f>
        <v>47</v>
      </c>
      <c r="FL22" s="102">
        <f ca="1">'BingoCardGenerator.com'!$SF$5</f>
        <v>69</v>
      </c>
      <c r="FM22" s="95"/>
      <c r="FN22" s="100">
        <f ca="1">'BingoCardGenerator.com'!$SH$5</f>
        <v>8</v>
      </c>
      <c r="FO22" s="101">
        <f ca="1">'BingoCardGenerator.com'!$SI$5</f>
        <v>18</v>
      </c>
      <c r="FP22" s="101">
        <f ca="1">'BingoCardGenerator.com'!$SJ$5</f>
        <v>38</v>
      </c>
      <c r="FQ22" s="101">
        <f ca="1">'BingoCardGenerator.com'!$SK$5</f>
        <v>54</v>
      </c>
      <c r="FR22" s="102">
        <f ca="1">'BingoCardGenerator.com'!$SL$5</f>
        <v>67</v>
      </c>
    </row>
    <row r="23" spans="1:174" ht="26" customHeight="1" thickBot="1">
      <c r="A23" s="103">
        <f ca="1">'BingoCardGenerator.com'!$BO$6</f>
        <v>2</v>
      </c>
      <c r="B23" s="104">
        <f ca="1">'BingoCardGenerator.com'!$BP$6</f>
        <v>28</v>
      </c>
      <c r="C23" s="104">
        <f ca="1">'BingoCardGenerator.com'!$BQ$6</f>
        <v>42</v>
      </c>
      <c r="D23" s="104">
        <f ca="1">'BingoCardGenerator.com'!$BR$6</f>
        <v>50</v>
      </c>
      <c r="E23" s="105">
        <f ca="1">'BingoCardGenerator.com'!$BS$6</f>
        <v>74</v>
      </c>
      <c r="F23" s="95"/>
      <c r="G23" s="103">
        <f ca="1">'BingoCardGenerator.com'!$BU$6</f>
        <v>8</v>
      </c>
      <c r="H23" s="104">
        <f ca="1">'BingoCardGenerator.com'!$BV$6</f>
        <v>16</v>
      </c>
      <c r="I23" s="104">
        <f ca="1">'BingoCardGenerator.com'!$BW$6</f>
        <v>45</v>
      </c>
      <c r="J23" s="104">
        <f ca="1">'BingoCardGenerator.com'!$BX$6</f>
        <v>56</v>
      </c>
      <c r="K23" s="105">
        <f ca="1">'BingoCardGenerator.com'!$BY$6</f>
        <v>65</v>
      </c>
      <c r="L23" s="95"/>
      <c r="M23" s="103">
        <f ca="1">'BingoCardGenerator.com'!$BZ$6</f>
        <v>12</v>
      </c>
      <c r="N23" s="104">
        <f ca="1">'BingoCardGenerator.com'!$CA$6</f>
        <v>28</v>
      </c>
      <c r="O23" s="104">
        <f ca="1">'BingoCardGenerator.com'!$CB$6</f>
        <v>38</v>
      </c>
      <c r="P23" s="104">
        <f ca="1">'BingoCardGenerator.com'!$CC$6</f>
        <v>55</v>
      </c>
      <c r="Q23" s="105">
        <f ca="1">'BingoCardGenerator.com'!$CD$6</f>
        <v>72</v>
      </c>
      <c r="R23" s="95"/>
      <c r="S23" s="103">
        <f ca="1">'BingoCardGenerator.com'!$CF$6</f>
        <v>11</v>
      </c>
      <c r="T23" s="104">
        <f ca="1">'BingoCardGenerator.com'!$CG$6</f>
        <v>29</v>
      </c>
      <c r="U23" s="104">
        <f ca="1">'BingoCardGenerator.com'!$CH$6</f>
        <v>36</v>
      </c>
      <c r="V23" s="104">
        <f ca="1">'BingoCardGenerator.com'!$CI$6</f>
        <v>52</v>
      </c>
      <c r="W23" s="105">
        <f ca="1">'BingoCardGenerator.com'!$CJ$6</f>
        <v>73</v>
      </c>
      <c r="X23" s="95"/>
      <c r="Y23" s="103">
        <f ca="1">'BingoCardGenerator.com'!$CK$6</f>
        <v>5</v>
      </c>
      <c r="Z23" s="104">
        <f ca="1">'BingoCardGenerator.com'!$CL$6</f>
        <v>26</v>
      </c>
      <c r="AA23" s="104">
        <f ca="1">'BingoCardGenerator.com'!$CM$6</f>
        <v>45</v>
      </c>
      <c r="AB23" s="104">
        <f ca="1">'BingoCardGenerator.com'!$CN$6</f>
        <v>55</v>
      </c>
      <c r="AC23" s="105">
        <f ca="1">'BingoCardGenerator.com'!$CO$6</f>
        <v>74</v>
      </c>
      <c r="AD23" s="103">
        <f ca="1">'BingoCardGenerator.com'!$ET$6</f>
        <v>13</v>
      </c>
      <c r="AE23" s="104">
        <f ca="1">'BingoCardGenerator.com'!$EU$6</f>
        <v>29</v>
      </c>
      <c r="AF23" s="104">
        <f ca="1">'BingoCardGenerator.com'!$EV$6</f>
        <v>39</v>
      </c>
      <c r="AG23" s="104">
        <f ca="1">'BingoCardGenerator.com'!$EW$6</f>
        <v>50</v>
      </c>
      <c r="AH23" s="105">
        <f ca="1">'BingoCardGenerator.com'!$EX$6</f>
        <v>75</v>
      </c>
      <c r="AI23" s="95"/>
      <c r="AJ23" s="103">
        <f ca="1">'BingoCardGenerator.com'!$EY$6</f>
        <v>9</v>
      </c>
      <c r="AK23" s="104">
        <f ca="1">'BingoCardGenerator.com'!$EZ$6</f>
        <v>17</v>
      </c>
      <c r="AL23" s="104">
        <f ca="1">'BingoCardGenerator.com'!$FA$6</f>
        <v>34</v>
      </c>
      <c r="AM23" s="104">
        <f ca="1">'BingoCardGenerator.com'!$FB$6</f>
        <v>59</v>
      </c>
      <c r="AN23" s="105">
        <f ca="1">'BingoCardGenerator.com'!$FC$6</f>
        <v>61</v>
      </c>
      <c r="AO23" s="95"/>
      <c r="AP23" s="103">
        <f ca="1">'BingoCardGenerator.com'!$FE$6</f>
        <v>5</v>
      </c>
      <c r="AQ23" s="104">
        <f ca="1">'BingoCardGenerator.com'!$FF$6</f>
        <v>21</v>
      </c>
      <c r="AR23" s="104">
        <f ca="1">'BingoCardGenerator.com'!$FG$6</f>
        <v>34</v>
      </c>
      <c r="AS23" s="104">
        <f ca="1">'BingoCardGenerator.com'!$FH$6</f>
        <v>58</v>
      </c>
      <c r="AT23" s="105">
        <f ca="1">'BingoCardGenerator.com'!$FI$6</f>
        <v>63</v>
      </c>
      <c r="AU23" s="95"/>
      <c r="AV23" s="103">
        <f ca="1">'BingoCardGenerator.com'!$FJ$6</f>
        <v>6</v>
      </c>
      <c r="AW23" s="104">
        <f ca="1">'BingoCardGenerator.com'!$FK$6</f>
        <v>18</v>
      </c>
      <c r="AX23" s="104">
        <f ca="1">'BingoCardGenerator.com'!$FL$6</f>
        <v>37</v>
      </c>
      <c r="AY23" s="104">
        <f ca="1">'BingoCardGenerator.com'!$FM$6</f>
        <v>58</v>
      </c>
      <c r="AZ23" s="105">
        <f ca="1">'BingoCardGenerator.com'!$FN$6</f>
        <v>62</v>
      </c>
      <c r="BA23" s="95"/>
      <c r="BB23" s="103">
        <f ca="1">'BingoCardGenerator.com'!$FP$6</f>
        <v>3</v>
      </c>
      <c r="BC23" s="104">
        <f ca="1">'BingoCardGenerator.com'!$FQ$6</f>
        <v>30</v>
      </c>
      <c r="BD23" s="104">
        <f ca="1">'BingoCardGenerator.com'!$FR$6</f>
        <v>37</v>
      </c>
      <c r="BE23" s="104">
        <f ca="1">'BingoCardGenerator.com'!$FS$6</f>
        <v>51</v>
      </c>
      <c r="BF23" s="105">
        <f ca="1">'BingoCardGenerator.com'!$FT$6</f>
        <v>67</v>
      </c>
      <c r="BG23" s="103">
        <f ca="1">'BingoCardGenerator.com'!$HX$6</f>
        <v>8</v>
      </c>
      <c r="BH23" s="104">
        <f ca="1">'BingoCardGenerator.com'!$HY$6</f>
        <v>17</v>
      </c>
      <c r="BI23" s="104">
        <f ca="1">'BingoCardGenerator.com'!$HZ$6</f>
        <v>39</v>
      </c>
      <c r="BJ23" s="104">
        <f ca="1">'BingoCardGenerator.com'!$IA$6</f>
        <v>47</v>
      </c>
      <c r="BK23" s="105">
        <f ca="1">'BingoCardGenerator.com'!$IB$6</f>
        <v>62</v>
      </c>
      <c r="BL23" s="95"/>
      <c r="BM23" s="103">
        <f ca="1">'BingoCardGenerator.com'!$ID$6</f>
        <v>4</v>
      </c>
      <c r="BN23" s="104">
        <f ca="1">'BingoCardGenerator.com'!$IE$6</f>
        <v>19</v>
      </c>
      <c r="BO23" s="104">
        <f ca="1">'BingoCardGenerator.com'!$IF$6</f>
        <v>39</v>
      </c>
      <c r="BP23" s="104">
        <f ca="1">'BingoCardGenerator.com'!$IG$6</f>
        <v>55</v>
      </c>
      <c r="BQ23" s="105">
        <f ca="1">'BingoCardGenerator.com'!$IH$6</f>
        <v>69</v>
      </c>
      <c r="BR23" s="95"/>
      <c r="BS23" s="103">
        <f ca="1">'BingoCardGenerator.com'!$II$6</f>
        <v>13</v>
      </c>
      <c r="BT23" s="104">
        <f ca="1">'BingoCardGenerator.com'!$IJ$6</f>
        <v>23</v>
      </c>
      <c r="BU23" s="104">
        <f ca="1">'BingoCardGenerator.com'!$IK$6</f>
        <v>32</v>
      </c>
      <c r="BV23" s="104">
        <f ca="1">'BingoCardGenerator.com'!$IL$6</f>
        <v>48</v>
      </c>
      <c r="BW23" s="105">
        <f ca="1">'BingoCardGenerator.com'!$IM$6</f>
        <v>73</v>
      </c>
      <c r="BX23" s="95"/>
      <c r="BY23" s="103">
        <f ca="1">'BingoCardGenerator.com'!$IO$6</f>
        <v>13</v>
      </c>
      <c r="BZ23" s="104">
        <f ca="1">'BingoCardGenerator.com'!$IP$6</f>
        <v>25</v>
      </c>
      <c r="CA23" s="104">
        <f ca="1">'BingoCardGenerator.com'!$IQ$6</f>
        <v>43</v>
      </c>
      <c r="CB23" s="104">
        <f ca="1">'BingoCardGenerator.com'!$IR$6</f>
        <v>51</v>
      </c>
      <c r="CC23" s="105">
        <f ca="1">'BingoCardGenerator.com'!$IS$6</f>
        <v>63</v>
      </c>
      <c r="CD23" s="95"/>
      <c r="CE23" s="103">
        <f ca="1">'BingoCardGenerator.com'!$IT$6</f>
        <v>12</v>
      </c>
      <c r="CF23" s="104">
        <f ca="1">'BingoCardGenerator.com'!$IU$6</f>
        <v>29</v>
      </c>
      <c r="CG23" s="104">
        <f ca="1">'BingoCardGenerator.com'!$IV$6</f>
        <v>33</v>
      </c>
      <c r="CH23" s="104">
        <f ca="1">'BingoCardGenerator.com'!$IW$6</f>
        <v>60</v>
      </c>
      <c r="CI23" s="105">
        <f ca="1">'BingoCardGenerator.com'!$IX$6</f>
        <v>65</v>
      </c>
      <c r="CJ23" s="103">
        <f ca="1">'BingoCardGenerator.com'!$LC$6</f>
        <v>4</v>
      </c>
      <c r="CK23" s="104">
        <f ca="1">'BingoCardGenerator.com'!$LD$6</f>
        <v>25</v>
      </c>
      <c r="CL23" s="104">
        <f ca="1">'BingoCardGenerator.com'!$LE$6</f>
        <v>43</v>
      </c>
      <c r="CM23" s="104">
        <f ca="1">'BingoCardGenerator.com'!$LF$6</f>
        <v>60</v>
      </c>
      <c r="CN23" s="105">
        <f ca="1">'BingoCardGenerator.com'!$LG$6</f>
        <v>70</v>
      </c>
      <c r="CO23" s="95"/>
      <c r="CP23" s="103">
        <f ca="1">'BingoCardGenerator.com'!$LH$6</f>
        <v>15</v>
      </c>
      <c r="CQ23" s="104">
        <f ca="1">'BingoCardGenerator.com'!$LI$6</f>
        <v>25</v>
      </c>
      <c r="CR23" s="104">
        <f ca="1">'BingoCardGenerator.com'!$LJ$6</f>
        <v>37</v>
      </c>
      <c r="CS23" s="104">
        <f ca="1">'BingoCardGenerator.com'!$LK$6</f>
        <v>51</v>
      </c>
      <c r="CT23" s="105">
        <f ca="1">'BingoCardGenerator.com'!$LL$6</f>
        <v>75</v>
      </c>
      <c r="CU23" s="95"/>
      <c r="CV23" s="103">
        <f ca="1">'BingoCardGenerator.com'!$LN$6</f>
        <v>10</v>
      </c>
      <c r="CW23" s="104">
        <f ca="1">'BingoCardGenerator.com'!$LO$6</f>
        <v>16</v>
      </c>
      <c r="CX23" s="104">
        <f ca="1">'BingoCardGenerator.com'!$LP$6</f>
        <v>45</v>
      </c>
      <c r="CY23" s="104">
        <f ca="1">'BingoCardGenerator.com'!$LQ$6</f>
        <v>59</v>
      </c>
      <c r="CZ23" s="105">
        <f ca="1">'BingoCardGenerator.com'!$LR$6</f>
        <v>74</v>
      </c>
      <c r="DA23" s="95"/>
      <c r="DB23" s="103">
        <f ca="1">'BingoCardGenerator.com'!$LS$6</f>
        <v>10</v>
      </c>
      <c r="DC23" s="104">
        <f ca="1">'BingoCardGenerator.com'!$LT$6</f>
        <v>29</v>
      </c>
      <c r="DD23" s="104">
        <f ca="1">'BingoCardGenerator.com'!$LU$6</f>
        <v>43</v>
      </c>
      <c r="DE23" s="104">
        <f ca="1">'BingoCardGenerator.com'!$LV$6</f>
        <v>60</v>
      </c>
      <c r="DF23" s="105">
        <f ca="1">'BingoCardGenerator.com'!$LW$6</f>
        <v>73</v>
      </c>
      <c r="DG23" s="95"/>
      <c r="DH23" s="103">
        <f ca="1">'BingoCardGenerator.com'!$LY$6</f>
        <v>9</v>
      </c>
      <c r="DI23" s="104">
        <f ca="1">'BingoCardGenerator.com'!$LZ$6</f>
        <v>25</v>
      </c>
      <c r="DJ23" s="104">
        <f ca="1">'BingoCardGenerator.com'!$MA$6</f>
        <v>39</v>
      </c>
      <c r="DK23" s="104">
        <f ca="1">'BingoCardGenerator.com'!$MB$6</f>
        <v>52</v>
      </c>
      <c r="DL23" s="105">
        <f ca="1">'BingoCardGenerator.com'!$MC$6</f>
        <v>69</v>
      </c>
      <c r="DM23" s="103">
        <f ca="1">'BingoCardGenerator.com'!$OG$6</f>
        <v>6</v>
      </c>
      <c r="DN23" s="104">
        <f ca="1">'BingoCardGenerator.com'!$OH$6</f>
        <v>24</v>
      </c>
      <c r="DO23" s="104">
        <f ca="1">'BingoCardGenerator.com'!$OI$6</f>
        <v>41</v>
      </c>
      <c r="DP23" s="104">
        <f ca="1">'BingoCardGenerator.com'!$OJ$6</f>
        <v>58</v>
      </c>
      <c r="DQ23" s="105">
        <f ca="1">'BingoCardGenerator.com'!$OK$6</f>
        <v>62</v>
      </c>
      <c r="DR23" s="95"/>
      <c r="DS23" s="103">
        <f ca="1">'BingoCardGenerator.com'!$OM$6</f>
        <v>15</v>
      </c>
      <c r="DT23" s="104">
        <f ca="1">'BingoCardGenerator.com'!$ON$6</f>
        <v>30</v>
      </c>
      <c r="DU23" s="104">
        <f ca="1">'BingoCardGenerator.com'!$OO$6</f>
        <v>32</v>
      </c>
      <c r="DV23" s="104">
        <f ca="1">'BingoCardGenerator.com'!$OP$6</f>
        <v>47</v>
      </c>
      <c r="DW23" s="105">
        <f ca="1">'BingoCardGenerator.com'!$OQ$6</f>
        <v>75</v>
      </c>
      <c r="DX23" s="95"/>
      <c r="DY23" s="103">
        <f ca="1">'BingoCardGenerator.com'!$OR$6</f>
        <v>12</v>
      </c>
      <c r="DZ23" s="104">
        <f ca="1">'BingoCardGenerator.com'!$OS$6</f>
        <v>16</v>
      </c>
      <c r="EA23" s="104">
        <f ca="1">'BingoCardGenerator.com'!$OT$6</f>
        <v>45</v>
      </c>
      <c r="EB23" s="104">
        <f ca="1">'BingoCardGenerator.com'!$OU$6</f>
        <v>59</v>
      </c>
      <c r="EC23" s="105">
        <f ca="1">'BingoCardGenerator.com'!$OV$6</f>
        <v>63</v>
      </c>
      <c r="ED23" s="95"/>
      <c r="EE23" s="103">
        <f ca="1">'BingoCardGenerator.com'!$OX$6</f>
        <v>9</v>
      </c>
      <c r="EF23" s="104">
        <f ca="1">'BingoCardGenerator.com'!$OY$6</f>
        <v>22</v>
      </c>
      <c r="EG23" s="104">
        <f ca="1">'BingoCardGenerator.com'!$OZ$6</f>
        <v>40</v>
      </c>
      <c r="EH23" s="104">
        <f ca="1">'BingoCardGenerator.com'!$PA$6</f>
        <v>51</v>
      </c>
      <c r="EI23" s="105">
        <f ca="1">'BingoCardGenerator.com'!$PB$6</f>
        <v>64</v>
      </c>
      <c r="EJ23" s="95"/>
      <c r="EK23" s="103">
        <f ca="1">'BingoCardGenerator.com'!$PC$6</f>
        <v>8</v>
      </c>
      <c r="EL23" s="104">
        <f ca="1">'BingoCardGenerator.com'!$PD$6</f>
        <v>26</v>
      </c>
      <c r="EM23" s="104">
        <f ca="1">'BingoCardGenerator.com'!$PE$6</f>
        <v>42</v>
      </c>
      <c r="EN23" s="104">
        <f ca="1">'BingoCardGenerator.com'!$PF$6</f>
        <v>55</v>
      </c>
      <c r="EO23" s="105">
        <f ca="1">'BingoCardGenerator.com'!$PG$6</f>
        <v>74</v>
      </c>
      <c r="EP23" s="103">
        <f ca="1">'BingoCardGenerator.com'!$RL$6</f>
        <v>9</v>
      </c>
      <c r="EQ23" s="104">
        <f ca="1">'BingoCardGenerator.com'!$RM$6</f>
        <v>16</v>
      </c>
      <c r="ER23" s="104">
        <f ca="1">'BingoCardGenerator.com'!$RN$6</f>
        <v>37</v>
      </c>
      <c r="ES23" s="104">
        <f ca="1">'BingoCardGenerator.com'!$RO$6</f>
        <v>54</v>
      </c>
      <c r="ET23" s="105">
        <f ca="1">'BingoCardGenerator.com'!$RP$6</f>
        <v>67</v>
      </c>
      <c r="EU23" s="95"/>
      <c r="EV23" s="103">
        <f ca="1">'BingoCardGenerator.com'!$RQ$6</f>
        <v>12</v>
      </c>
      <c r="EW23" s="104">
        <f ca="1">'BingoCardGenerator.com'!$RR$6</f>
        <v>30</v>
      </c>
      <c r="EX23" s="104">
        <f ca="1">'BingoCardGenerator.com'!$RS$6</f>
        <v>31</v>
      </c>
      <c r="EY23" s="104">
        <f ca="1">'BingoCardGenerator.com'!$RT$6</f>
        <v>59</v>
      </c>
      <c r="EZ23" s="105">
        <f ca="1">'BingoCardGenerator.com'!$RU$6</f>
        <v>71</v>
      </c>
      <c r="FA23" s="95"/>
      <c r="FB23" s="103">
        <f ca="1">'BingoCardGenerator.com'!$RW$6</f>
        <v>10</v>
      </c>
      <c r="FC23" s="104">
        <f ca="1">'BingoCardGenerator.com'!$RX$6</f>
        <v>29</v>
      </c>
      <c r="FD23" s="104">
        <f ca="1">'BingoCardGenerator.com'!$RY$6</f>
        <v>40</v>
      </c>
      <c r="FE23" s="104">
        <f ca="1">'BingoCardGenerator.com'!$RZ$6</f>
        <v>57</v>
      </c>
      <c r="FF23" s="105">
        <f ca="1">'BingoCardGenerator.com'!$SA$6</f>
        <v>62</v>
      </c>
      <c r="FG23" s="95"/>
      <c r="FH23" s="103">
        <f ca="1">'BingoCardGenerator.com'!$SB$6</f>
        <v>2</v>
      </c>
      <c r="FI23" s="104">
        <f ca="1">'BingoCardGenerator.com'!$SC$6</f>
        <v>23</v>
      </c>
      <c r="FJ23" s="104">
        <f ca="1">'BingoCardGenerator.com'!$SD$6</f>
        <v>41</v>
      </c>
      <c r="FK23" s="104">
        <f ca="1">'BingoCardGenerator.com'!$SE$6</f>
        <v>50</v>
      </c>
      <c r="FL23" s="105">
        <f ca="1">'BingoCardGenerator.com'!$SF$6</f>
        <v>74</v>
      </c>
      <c r="FM23" s="95"/>
      <c r="FN23" s="103">
        <f ca="1">'BingoCardGenerator.com'!$SH$6</f>
        <v>3</v>
      </c>
      <c r="FO23" s="104">
        <f ca="1">'BingoCardGenerator.com'!$SI$6</f>
        <v>24</v>
      </c>
      <c r="FP23" s="104">
        <f ca="1">'BingoCardGenerator.com'!$SJ$6</f>
        <v>31</v>
      </c>
      <c r="FQ23" s="104">
        <f ca="1">'BingoCardGenerator.com'!$SK$6</f>
        <v>46</v>
      </c>
      <c r="FR23" s="105">
        <f ca="1">'BingoCardGenerator.com'!$SL$6</f>
        <v>69</v>
      </c>
    </row>
    <row r="24" spans="1:174" s="112" customFormat="1" ht="15" customHeight="1">
      <c r="A24" s="111">
        <f>IF('Numbers from 1 to 75'!$G$1=TRUE,C17,"")</f>
        <v>11</v>
      </c>
      <c r="B24" s="125"/>
      <c r="C24" s="125">
        <f>'BingoCardGenerator.com'!BF$37</f>
        <v>11</v>
      </c>
      <c r="D24" s="125"/>
      <c r="E24" s="126">
        <f>IF('Numbers from 1 to 75'!$G$1=TRUE,C17,"")</f>
        <v>11</v>
      </c>
      <c r="F24" s="125"/>
      <c r="G24" s="111">
        <f>IF('Numbers from 1 to 75'!$G$1=TRUE,I17,"")</f>
        <v>12</v>
      </c>
      <c r="H24" s="125"/>
      <c r="I24" s="125">
        <f>'BingoCardGenerator.com'!BL$37</f>
        <v>12</v>
      </c>
      <c r="J24" s="125"/>
      <c r="K24" s="126">
        <f>IF('Numbers from 1 to 75'!$G$1=TRUE,I17,"")</f>
        <v>12</v>
      </c>
      <c r="L24" s="125"/>
      <c r="M24" s="111">
        <f>IF('Numbers from 1 to 75'!$G$1=TRUE,O17,"")</f>
        <v>13</v>
      </c>
      <c r="N24" s="125"/>
      <c r="O24" s="125">
        <f>'BingoCardGenerator.com'!BQ$37</f>
        <v>13</v>
      </c>
      <c r="P24" s="125"/>
      <c r="Q24" s="126">
        <f>IF('Numbers from 1 to 75'!$G$1=TRUE,O17,"")</f>
        <v>13</v>
      </c>
      <c r="R24" s="125"/>
      <c r="S24" s="111">
        <f>IF('Numbers from 1 to 75'!$G$1=TRUE,U17,"")</f>
        <v>14</v>
      </c>
      <c r="T24" s="125"/>
      <c r="U24" s="125">
        <f>'BingoCardGenerator.com'!BW$37</f>
        <v>14</v>
      </c>
      <c r="V24" s="125"/>
      <c r="W24" s="126">
        <f>IF('Numbers from 1 to 75'!$G$1=TRUE,U17,"")</f>
        <v>14</v>
      </c>
      <c r="X24" s="125"/>
      <c r="Y24" s="111">
        <f>IF('Numbers from 1 to 75'!$G$1=TRUE,AA17,"")</f>
        <v>15</v>
      </c>
      <c r="Z24" s="125"/>
      <c r="AA24" s="125">
        <f>'BingoCardGenerator.com'!CB$37</f>
        <v>15</v>
      </c>
      <c r="AB24" s="125"/>
      <c r="AC24" s="126">
        <f>IF('Numbers from 1 to 75'!$G$1=TRUE,AA17,"")</f>
        <v>15</v>
      </c>
      <c r="AD24" s="111">
        <f>IF('Numbers from 1 to 75'!$G$1=TRUE,AF17,"")</f>
        <v>26</v>
      </c>
      <c r="AE24" s="125"/>
      <c r="AF24" s="125">
        <f>'BingoCardGenerator.com'!EK$37</f>
        <v>26</v>
      </c>
      <c r="AG24" s="125"/>
      <c r="AH24" s="126">
        <f>IF('Numbers from 1 to 75'!$G$1=TRUE,AF17,"")</f>
        <v>26</v>
      </c>
      <c r="AI24" s="125"/>
      <c r="AJ24" s="111">
        <f>IF('Numbers from 1 to 75'!$G$1=TRUE,AL17,"")</f>
        <v>27</v>
      </c>
      <c r="AK24" s="125"/>
      <c r="AL24" s="125">
        <f>'BingoCardGenerator.com'!EP$37</f>
        <v>27</v>
      </c>
      <c r="AM24" s="125"/>
      <c r="AN24" s="126">
        <f>IF('Numbers from 1 to 75'!$G$1=TRUE,AL17,"")</f>
        <v>27</v>
      </c>
      <c r="AO24" s="125"/>
      <c r="AP24" s="111">
        <f>IF('Numbers from 1 to 75'!$G$1=TRUE,AR17,"")</f>
        <v>28</v>
      </c>
      <c r="AQ24" s="125"/>
      <c r="AR24" s="125">
        <f>'BingoCardGenerator.com'!EV$37</f>
        <v>28</v>
      </c>
      <c r="AS24" s="125"/>
      <c r="AT24" s="126">
        <f>IF('Numbers from 1 to 75'!$G$1=TRUE,AR17,"")</f>
        <v>28</v>
      </c>
      <c r="AU24" s="125"/>
      <c r="AV24" s="111">
        <f>IF('Numbers from 1 to 75'!$G$1=TRUE,AX17,"")</f>
        <v>29</v>
      </c>
      <c r="AW24" s="125"/>
      <c r="AX24" s="125">
        <f>'BingoCardGenerator.com'!FA$37</f>
        <v>29</v>
      </c>
      <c r="AY24" s="125"/>
      <c r="AZ24" s="126">
        <f>IF('Numbers from 1 to 75'!$G$1=TRUE,AX17,"")</f>
        <v>29</v>
      </c>
      <c r="BA24" s="125"/>
      <c r="BB24" s="111">
        <f>IF('Numbers from 1 to 75'!$G$1=TRUE,BD17,"")</f>
        <v>30</v>
      </c>
      <c r="BC24" s="125"/>
      <c r="BD24" s="125">
        <f>'BingoCardGenerator.com'!FG$37</f>
        <v>30</v>
      </c>
      <c r="BE24" s="125"/>
      <c r="BF24" s="126">
        <f>IF('Numbers from 1 to 75'!$G$1=TRUE,BD17,"")</f>
        <v>30</v>
      </c>
      <c r="BG24" s="111">
        <f>IF('Numbers from 1 to 75'!$G$1=TRUE,BI17,"")</f>
        <v>41</v>
      </c>
      <c r="BH24" s="125"/>
      <c r="BI24" s="125">
        <f>'BingoCardGenerator.com'!HO$37</f>
        <v>41</v>
      </c>
      <c r="BJ24" s="125"/>
      <c r="BK24" s="126">
        <f>IF('Numbers from 1 to 75'!$G$1=TRUE,BI17,"")</f>
        <v>41</v>
      </c>
      <c r="BL24" s="125"/>
      <c r="BM24" s="111">
        <f>IF('Numbers from 1 to 75'!$G$1=TRUE,BO17,"")</f>
        <v>42</v>
      </c>
      <c r="BN24" s="125"/>
      <c r="BO24" s="125">
        <f>'BingoCardGenerator.com'!HU$37</f>
        <v>42</v>
      </c>
      <c r="BP24" s="125"/>
      <c r="BQ24" s="126">
        <f>IF('Numbers from 1 to 75'!$G$1=TRUE,BO17,"")</f>
        <v>42</v>
      </c>
      <c r="BR24" s="125"/>
      <c r="BS24" s="111">
        <f>IF('Numbers from 1 to 75'!$G$1=TRUE,BU17,"")</f>
        <v>43</v>
      </c>
      <c r="BT24" s="125"/>
      <c r="BU24" s="125">
        <f>'BingoCardGenerator.com'!HZ$37</f>
        <v>43</v>
      </c>
      <c r="BV24" s="125"/>
      <c r="BW24" s="126">
        <f>IF('Numbers from 1 to 75'!$G$1=TRUE,BU17,"")</f>
        <v>43</v>
      </c>
      <c r="BX24" s="125"/>
      <c r="BY24" s="111">
        <f>IF('Numbers from 1 to 75'!$G$1=TRUE,CA17,"")</f>
        <v>44</v>
      </c>
      <c r="BZ24" s="125"/>
      <c r="CA24" s="125">
        <f>'BingoCardGenerator.com'!IF$37</f>
        <v>44</v>
      </c>
      <c r="CB24" s="125"/>
      <c r="CC24" s="126">
        <f>IF('Numbers from 1 to 75'!$G$1=TRUE,CA17,"")</f>
        <v>44</v>
      </c>
      <c r="CD24" s="125"/>
      <c r="CE24" s="111">
        <f>IF('Numbers from 1 to 75'!$G$1=TRUE,CG17,"")</f>
        <v>45</v>
      </c>
      <c r="CF24" s="125"/>
      <c r="CG24" s="125">
        <f>'BingoCardGenerator.com'!IK$37</f>
        <v>45</v>
      </c>
      <c r="CH24" s="125"/>
      <c r="CI24" s="126">
        <f>IF('Numbers from 1 to 75'!$G$1=TRUE,CG17,"")</f>
        <v>45</v>
      </c>
      <c r="CJ24" s="111">
        <f>IF('Numbers from 1 to 75'!$G$1=TRUE,CL17,"")</f>
        <v>56</v>
      </c>
      <c r="CK24" s="125"/>
      <c r="CL24" s="125">
        <f>'BingoCardGenerator.com'!KT$37</f>
        <v>56</v>
      </c>
      <c r="CM24" s="125"/>
      <c r="CN24" s="126">
        <f>IF('Numbers from 1 to 75'!$G$1=TRUE,CL17,"")</f>
        <v>56</v>
      </c>
      <c r="CO24" s="125"/>
      <c r="CP24" s="111">
        <f>IF('Numbers from 1 to 75'!$G$1=TRUE,CR17,"")</f>
        <v>57</v>
      </c>
      <c r="CQ24" s="125"/>
      <c r="CR24" s="125">
        <f>'BingoCardGenerator.com'!KY$37</f>
        <v>57</v>
      </c>
      <c r="CS24" s="125"/>
      <c r="CT24" s="126">
        <f>IF('Numbers from 1 to 75'!$G$1=TRUE,CR17,"")</f>
        <v>57</v>
      </c>
      <c r="CU24" s="125"/>
      <c r="CV24" s="111">
        <f>IF('Numbers from 1 to 75'!$G$1=TRUE,CX17,"")</f>
        <v>58</v>
      </c>
      <c r="CW24" s="125"/>
      <c r="CX24" s="125">
        <f>'BingoCardGenerator.com'!LE$37</f>
        <v>58</v>
      </c>
      <c r="CY24" s="125"/>
      <c r="CZ24" s="126">
        <f>IF('Numbers from 1 to 75'!$G$1=TRUE,CX17,"")</f>
        <v>58</v>
      </c>
      <c r="DA24" s="125"/>
      <c r="DB24" s="111">
        <f>IF('Numbers from 1 to 75'!$G$1=TRUE,DD17,"")</f>
        <v>59</v>
      </c>
      <c r="DC24" s="125"/>
      <c r="DD24" s="125">
        <f>'BingoCardGenerator.com'!LJ$37</f>
        <v>59</v>
      </c>
      <c r="DE24" s="125"/>
      <c r="DF24" s="126">
        <f>IF('Numbers from 1 to 75'!$G$1=TRUE,DD17,"")</f>
        <v>59</v>
      </c>
      <c r="DG24" s="125"/>
      <c r="DH24" s="111">
        <f>IF('Numbers from 1 to 75'!$G$1=TRUE,DJ17,"")</f>
        <v>60</v>
      </c>
      <c r="DI24" s="125"/>
      <c r="DJ24" s="125">
        <f>'BingoCardGenerator.com'!LP$37</f>
        <v>60</v>
      </c>
      <c r="DK24" s="125"/>
      <c r="DL24" s="126">
        <f>IF('Numbers from 1 to 75'!$G$1=TRUE,DJ17,"")</f>
        <v>60</v>
      </c>
      <c r="DM24" s="111">
        <f>IF('Numbers from 1 to 75'!$G$1=TRUE,DO17,"")</f>
        <v>71</v>
      </c>
      <c r="DN24" s="125"/>
      <c r="DO24" s="125">
        <f>'BingoCardGenerator.com'!NX$37</f>
        <v>71</v>
      </c>
      <c r="DP24" s="125"/>
      <c r="DQ24" s="126">
        <f>IF('Numbers from 1 to 75'!$G$1=TRUE,DO17,"")</f>
        <v>71</v>
      </c>
      <c r="DR24" s="125"/>
      <c r="DS24" s="111">
        <f>IF('Numbers from 1 to 75'!$G$1=TRUE,DU17,"")</f>
        <v>72</v>
      </c>
      <c r="DT24" s="125"/>
      <c r="DU24" s="125">
        <f>'BingoCardGenerator.com'!OD$37</f>
        <v>72</v>
      </c>
      <c r="DV24" s="125"/>
      <c r="DW24" s="126">
        <f>IF('Numbers from 1 to 75'!$G$1=TRUE,DU17,"")</f>
        <v>72</v>
      </c>
      <c r="DX24" s="125"/>
      <c r="DY24" s="111">
        <f>IF('Numbers from 1 to 75'!$G$1=TRUE,EA17,"")</f>
        <v>73</v>
      </c>
      <c r="DZ24" s="125"/>
      <c r="EA24" s="125">
        <f>'BingoCardGenerator.com'!OI$37</f>
        <v>73</v>
      </c>
      <c r="EB24" s="125"/>
      <c r="EC24" s="126">
        <f>IF('Numbers from 1 to 75'!$G$1=TRUE,EA17,"")</f>
        <v>73</v>
      </c>
      <c r="ED24" s="125"/>
      <c r="EE24" s="111">
        <f>IF('Numbers from 1 to 75'!$G$1=TRUE,EG17,"")</f>
        <v>74</v>
      </c>
      <c r="EF24" s="125"/>
      <c r="EG24" s="125">
        <f>'BingoCardGenerator.com'!OO$37</f>
        <v>74</v>
      </c>
      <c r="EH24" s="125"/>
      <c r="EI24" s="126">
        <f>IF('Numbers from 1 to 75'!$G$1=TRUE,EG17,"")</f>
        <v>74</v>
      </c>
      <c r="EJ24" s="125"/>
      <c r="EK24" s="111">
        <f>IF('Numbers from 1 to 75'!$G$1=TRUE,EM17,"")</f>
        <v>75</v>
      </c>
      <c r="EL24" s="125"/>
      <c r="EM24" s="125">
        <f>'BingoCardGenerator.com'!OT$37</f>
        <v>75</v>
      </c>
      <c r="EN24" s="125"/>
      <c r="EO24" s="126">
        <f>IF('Numbers from 1 to 75'!$G$1=TRUE,EM17,"")</f>
        <v>75</v>
      </c>
      <c r="EP24" s="111">
        <f>IF('Numbers from 1 to 75'!$G$1=TRUE,ER17,"")</f>
        <v>86</v>
      </c>
      <c r="EQ24" s="125"/>
      <c r="ER24" s="125">
        <f>'BingoCardGenerator.com'!RC$37</f>
        <v>86</v>
      </c>
      <c r="ES24" s="125"/>
      <c r="ET24" s="126">
        <f>IF('Numbers from 1 to 75'!$G$1=TRUE,ER17,"")</f>
        <v>86</v>
      </c>
      <c r="EU24" s="125"/>
      <c r="EV24" s="111">
        <f>IF('Numbers from 1 to 75'!$G$1=TRUE,EX17,"")</f>
        <v>87</v>
      </c>
      <c r="EW24" s="125"/>
      <c r="EX24" s="125">
        <f>'BingoCardGenerator.com'!RH$37</f>
        <v>87</v>
      </c>
      <c r="EY24" s="125"/>
      <c r="EZ24" s="126">
        <f>IF('Numbers from 1 to 75'!$G$1=TRUE,EX17,"")</f>
        <v>87</v>
      </c>
      <c r="FA24" s="125"/>
      <c r="FB24" s="111">
        <f>IF('Numbers from 1 to 75'!$G$1=TRUE,FD17,"")</f>
        <v>88</v>
      </c>
      <c r="FC24" s="125"/>
      <c r="FD24" s="125">
        <f>'BingoCardGenerator.com'!RN$37</f>
        <v>88</v>
      </c>
      <c r="FE24" s="125"/>
      <c r="FF24" s="126">
        <f>IF('Numbers from 1 to 75'!$G$1=TRUE,FD17,"")</f>
        <v>88</v>
      </c>
      <c r="FG24" s="125"/>
      <c r="FH24" s="111">
        <f>IF('Numbers from 1 to 75'!$G$1=TRUE,FJ17,"")</f>
        <v>89</v>
      </c>
      <c r="FI24" s="125"/>
      <c r="FJ24" s="125">
        <f>'BingoCardGenerator.com'!RS$37</f>
        <v>89</v>
      </c>
      <c r="FK24" s="125"/>
      <c r="FL24" s="126">
        <f>IF('Numbers from 1 to 75'!$G$1=TRUE,FJ17,"")</f>
        <v>89</v>
      </c>
      <c r="FM24" s="125"/>
      <c r="FN24" s="111">
        <f>IF('Numbers from 1 to 75'!$G$1=TRUE,FP17,"")</f>
        <v>90</v>
      </c>
      <c r="FO24" s="125"/>
      <c r="FP24" s="125">
        <f>'BingoCardGenerator.com'!RY$37</f>
        <v>90</v>
      </c>
      <c r="FQ24" s="125"/>
      <c r="FR24" s="126">
        <f>IF('Numbers from 1 to 75'!$G$1=TRUE,FP17,"")</f>
        <v>90</v>
      </c>
    </row>
  </sheetData>
  <sheetProtection algorithmName="SHA-512" hashValue="3PmiKH4k8v27VZHXLVb7w7AGuQwCIY+fl5/0tC/zGQ/mCPEfVwAn/MQR/6AjNVLybH8SwZ+M0kOTMS0zRnLWFg==" saltValue="r+A73N8nW5DIz+V1Rz562w==" spinCount="100000" sheet="1" objects="1" scenarios="1" formatCells="0" formatColumns="0" formatRows="0" selectLockedCells="1"/>
  <printOptions horizontalCentered="1" verticalCentered="1"/>
  <pageMargins left="0.3937007874015748" right="0.3937007874015748" top="0.3937007874015748" bottom="0.3937007874015748" header="0" footer="0"/>
  <pageSetup horizontalDpi="300" verticalDpi="300" orientation="landscape" pageOrder="overThenDown"/>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8000860214233"/>
  </sheetPr>
  <dimension ref="A1:J19"/>
  <sheetViews>
    <sheetView zoomScale="75" zoomScaleNormal="75" workbookViewId="0" topLeftCell="A1">
      <selection activeCell="K2" sqref="K2"/>
    </sheetView>
  </sheetViews>
  <sheetFormatPr defaultColWidth="10.8515625" defaultRowHeight="16.5"/>
  <cols>
    <col min="1" max="1" width="8.00390625" style="67" customWidth="1"/>
    <col min="2" max="2" width="14.00390625" style="78" customWidth="1"/>
    <col min="3" max="3" width="8.00390625" style="67" customWidth="1"/>
    <col min="4" max="4" width="14.00390625" style="67" customWidth="1"/>
    <col min="5" max="5" width="8.00390625" style="67" customWidth="1"/>
    <col min="6" max="6" width="14.00390625" style="67" customWidth="1"/>
    <col min="7" max="7" width="8.00390625" style="67" customWidth="1"/>
    <col min="8" max="8" width="14.00390625" style="67" customWidth="1"/>
    <col min="9" max="9" width="8.00390625" style="67" customWidth="1"/>
    <col min="10" max="10" width="14.00390625" style="67" customWidth="1"/>
    <col min="11" max="16384" width="10.8515625" style="67" customWidth="1"/>
  </cols>
  <sheetData>
    <row r="1" spans="1:10" ht="17" thickBot="1">
      <c r="A1" s="72" t="b">
        <v>1</v>
      </c>
      <c r="B1" s="76"/>
      <c r="C1" s="72" t="b">
        <v>1</v>
      </c>
      <c r="D1" s="72"/>
      <c r="E1" s="157" t="str">
        <f>'BingoCardGenerator.com'!$M$18</f>
        <v>BingoCardGenerator.com</v>
      </c>
      <c r="F1" s="157"/>
      <c r="G1" s="72" t="b">
        <v>1</v>
      </c>
      <c r="H1" s="72"/>
      <c r="I1" s="72"/>
      <c r="J1" s="72" t="b">
        <v>1</v>
      </c>
    </row>
    <row r="2" spans="1:10" ht="30" customHeight="1" thickBot="1">
      <c r="A2" s="159" t="s">
        <v>85</v>
      </c>
      <c r="B2" s="160"/>
      <c r="C2" s="160"/>
      <c r="D2" s="160"/>
      <c r="E2" s="160"/>
      <c r="F2" s="160"/>
      <c r="G2" s="160"/>
      <c r="H2" s="160"/>
      <c r="I2" s="160"/>
      <c r="J2" s="161"/>
    </row>
    <row r="3" spans="1:10" s="68" customFormat="1" ht="36" customHeight="1" thickBot="1">
      <c r="A3" s="162" t="str">
        <f>Instructions!$D$9</f>
        <v>B</v>
      </c>
      <c r="B3" s="163"/>
      <c r="C3" s="162" t="str">
        <f>Instructions!$E$9</f>
        <v>I</v>
      </c>
      <c r="D3" s="164"/>
      <c r="E3" s="163" t="str">
        <f>Instructions!$F$9</f>
        <v>N</v>
      </c>
      <c r="F3" s="163"/>
      <c r="G3" s="162" t="str">
        <f>Instructions!$G$9</f>
        <v>G</v>
      </c>
      <c r="H3" s="164"/>
      <c r="I3" s="165" t="str">
        <f>Instructions!$H$9</f>
        <v>O</v>
      </c>
      <c r="J3" s="166"/>
    </row>
    <row r="4" spans="1:10" s="74" customFormat="1" ht="40" customHeight="1">
      <c r="A4" s="87" t="str">
        <f>$A$3</f>
        <v>B</v>
      </c>
      <c r="B4" s="88" t="s">
        <v>9</v>
      </c>
      <c r="C4" s="87" t="str">
        <f>$C$3</f>
        <v>I</v>
      </c>
      <c r="D4" s="88" t="s">
        <v>24</v>
      </c>
      <c r="E4" s="84" t="str">
        <f>$E$3</f>
        <v>N</v>
      </c>
      <c r="F4" s="83" t="s">
        <v>39</v>
      </c>
      <c r="G4" s="82" t="str">
        <f>$G$3</f>
        <v>G</v>
      </c>
      <c r="H4" s="83" t="s">
        <v>54</v>
      </c>
      <c r="I4" s="82" t="str">
        <f>$I$3</f>
        <v>O</v>
      </c>
      <c r="J4" s="83" t="s">
        <v>69</v>
      </c>
    </row>
    <row r="5" spans="1:10" s="74" customFormat="1" ht="40" customHeight="1">
      <c r="A5" s="79" t="str">
        <f aca="true" t="shared" si="0" ref="A5:A18">$A$3</f>
        <v>B</v>
      </c>
      <c r="B5" s="86" t="s">
        <v>10</v>
      </c>
      <c r="C5" s="79" t="str">
        <f aca="true" t="shared" si="1" ref="C5:C18">$C$3</f>
        <v>I</v>
      </c>
      <c r="D5" s="86" t="s">
        <v>25</v>
      </c>
      <c r="E5" s="85" t="str">
        <f aca="true" t="shared" si="2" ref="E5:E18">$E$3</f>
        <v>N</v>
      </c>
      <c r="F5" s="81" t="s">
        <v>40</v>
      </c>
      <c r="G5" s="80" t="str">
        <f aca="true" t="shared" si="3" ref="G5:G18">$G$3</f>
        <v>G</v>
      </c>
      <c r="H5" s="81" t="s">
        <v>55</v>
      </c>
      <c r="I5" s="80" t="str">
        <f aca="true" t="shared" si="4" ref="I5:I18">$I$3</f>
        <v>O</v>
      </c>
      <c r="J5" s="81" t="s">
        <v>70</v>
      </c>
    </row>
    <row r="6" spans="1:10" s="74" customFormat="1" ht="40" customHeight="1">
      <c r="A6" s="79" t="str">
        <f t="shared" si="0"/>
        <v>B</v>
      </c>
      <c r="B6" s="86" t="s">
        <v>11</v>
      </c>
      <c r="C6" s="79" t="str">
        <f t="shared" si="1"/>
        <v>I</v>
      </c>
      <c r="D6" s="86" t="s">
        <v>26</v>
      </c>
      <c r="E6" s="85" t="str">
        <f t="shared" si="2"/>
        <v>N</v>
      </c>
      <c r="F6" s="81" t="s">
        <v>41</v>
      </c>
      <c r="G6" s="80" t="str">
        <f t="shared" si="3"/>
        <v>G</v>
      </c>
      <c r="H6" s="81" t="s">
        <v>56</v>
      </c>
      <c r="I6" s="80" t="str">
        <f t="shared" si="4"/>
        <v>O</v>
      </c>
      <c r="J6" s="81" t="s">
        <v>71</v>
      </c>
    </row>
    <row r="7" spans="1:10" s="74" customFormat="1" ht="40" customHeight="1">
      <c r="A7" s="79" t="str">
        <f t="shared" si="0"/>
        <v>B</v>
      </c>
      <c r="B7" s="86" t="s">
        <v>12</v>
      </c>
      <c r="C7" s="79" t="str">
        <f t="shared" si="1"/>
        <v>I</v>
      </c>
      <c r="D7" s="86" t="s">
        <v>27</v>
      </c>
      <c r="E7" s="85" t="str">
        <f t="shared" si="2"/>
        <v>N</v>
      </c>
      <c r="F7" s="81" t="s">
        <v>42</v>
      </c>
      <c r="G7" s="80" t="str">
        <f t="shared" si="3"/>
        <v>G</v>
      </c>
      <c r="H7" s="81" t="s">
        <v>57</v>
      </c>
      <c r="I7" s="80" t="str">
        <f t="shared" si="4"/>
        <v>O</v>
      </c>
      <c r="J7" s="81" t="s">
        <v>72</v>
      </c>
    </row>
    <row r="8" spans="1:10" s="74" customFormat="1" ht="40" customHeight="1">
      <c r="A8" s="79" t="str">
        <f t="shared" si="0"/>
        <v>B</v>
      </c>
      <c r="B8" s="86" t="s">
        <v>13</v>
      </c>
      <c r="C8" s="79" t="str">
        <f t="shared" si="1"/>
        <v>I</v>
      </c>
      <c r="D8" s="86" t="s">
        <v>28</v>
      </c>
      <c r="E8" s="85" t="str">
        <f t="shared" si="2"/>
        <v>N</v>
      </c>
      <c r="F8" s="81" t="s">
        <v>43</v>
      </c>
      <c r="G8" s="80" t="str">
        <f t="shared" si="3"/>
        <v>G</v>
      </c>
      <c r="H8" s="81" t="s">
        <v>58</v>
      </c>
      <c r="I8" s="80" t="str">
        <f t="shared" si="4"/>
        <v>O</v>
      </c>
      <c r="J8" s="81" t="s">
        <v>73</v>
      </c>
    </row>
    <row r="9" spans="1:10" s="74" customFormat="1" ht="40" customHeight="1">
      <c r="A9" s="79" t="str">
        <f t="shared" si="0"/>
        <v>B</v>
      </c>
      <c r="B9" s="86" t="s">
        <v>14</v>
      </c>
      <c r="C9" s="79" t="str">
        <f t="shared" si="1"/>
        <v>I</v>
      </c>
      <c r="D9" s="86" t="s">
        <v>29</v>
      </c>
      <c r="E9" s="85" t="str">
        <f t="shared" si="2"/>
        <v>N</v>
      </c>
      <c r="F9" s="81" t="s">
        <v>44</v>
      </c>
      <c r="G9" s="80" t="str">
        <f t="shared" si="3"/>
        <v>G</v>
      </c>
      <c r="H9" s="81" t="s">
        <v>59</v>
      </c>
      <c r="I9" s="80" t="str">
        <f t="shared" si="4"/>
        <v>O</v>
      </c>
      <c r="J9" s="81" t="s">
        <v>74</v>
      </c>
    </row>
    <row r="10" spans="1:10" s="74" customFormat="1" ht="40" customHeight="1">
      <c r="A10" s="79" t="str">
        <f t="shared" si="0"/>
        <v>B</v>
      </c>
      <c r="B10" s="86" t="s">
        <v>15</v>
      </c>
      <c r="C10" s="79" t="str">
        <f t="shared" si="1"/>
        <v>I</v>
      </c>
      <c r="D10" s="86" t="s">
        <v>30</v>
      </c>
      <c r="E10" s="85" t="str">
        <f t="shared" si="2"/>
        <v>N</v>
      </c>
      <c r="F10" s="81" t="s">
        <v>45</v>
      </c>
      <c r="G10" s="80" t="str">
        <f t="shared" si="3"/>
        <v>G</v>
      </c>
      <c r="H10" s="81" t="s">
        <v>60</v>
      </c>
      <c r="I10" s="80" t="str">
        <f t="shared" si="4"/>
        <v>O</v>
      </c>
      <c r="J10" s="81" t="s">
        <v>75</v>
      </c>
    </row>
    <row r="11" spans="1:10" s="74" customFormat="1" ht="40" customHeight="1">
      <c r="A11" s="79" t="str">
        <f t="shared" si="0"/>
        <v>B</v>
      </c>
      <c r="B11" s="86" t="s">
        <v>16</v>
      </c>
      <c r="C11" s="79" t="str">
        <f t="shared" si="1"/>
        <v>I</v>
      </c>
      <c r="D11" s="86" t="s">
        <v>31</v>
      </c>
      <c r="E11" s="85" t="str">
        <f t="shared" si="2"/>
        <v>N</v>
      </c>
      <c r="F11" s="81" t="s">
        <v>46</v>
      </c>
      <c r="G11" s="80" t="str">
        <f t="shared" si="3"/>
        <v>G</v>
      </c>
      <c r="H11" s="81" t="s">
        <v>61</v>
      </c>
      <c r="I11" s="80" t="str">
        <f t="shared" si="4"/>
        <v>O</v>
      </c>
      <c r="J11" s="81" t="s">
        <v>76</v>
      </c>
    </row>
    <row r="12" spans="1:10" s="74" customFormat="1" ht="40" customHeight="1">
      <c r="A12" s="79" t="str">
        <f t="shared" si="0"/>
        <v>B</v>
      </c>
      <c r="B12" s="86" t="s">
        <v>17</v>
      </c>
      <c r="C12" s="79" t="str">
        <f t="shared" si="1"/>
        <v>I</v>
      </c>
      <c r="D12" s="86" t="s">
        <v>32</v>
      </c>
      <c r="E12" s="85" t="str">
        <f t="shared" si="2"/>
        <v>N</v>
      </c>
      <c r="F12" s="81" t="s">
        <v>47</v>
      </c>
      <c r="G12" s="80" t="str">
        <f t="shared" si="3"/>
        <v>G</v>
      </c>
      <c r="H12" s="81" t="s">
        <v>62</v>
      </c>
      <c r="I12" s="80" t="str">
        <f t="shared" si="4"/>
        <v>O</v>
      </c>
      <c r="J12" s="81" t="s">
        <v>77</v>
      </c>
    </row>
    <row r="13" spans="1:10" s="74" customFormat="1" ht="40" customHeight="1">
      <c r="A13" s="79" t="str">
        <f t="shared" si="0"/>
        <v>B</v>
      </c>
      <c r="B13" s="86" t="s">
        <v>18</v>
      </c>
      <c r="C13" s="79" t="str">
        <f t="shared" si="1"/>
        <v>I</v>
      </c>
      <c r="D13" s="86" t="s">
        <v>33</v>
      </c>
      <c r="E13" s="85" t="str">
        <f t="shared" si="2"/>
        <v>N</v>
      </c>
      <c r="F13" s="81" t="s">
        <v>48</v>
      </c>
      <c r="G13" s="80" t="str">
        <f t="shared" si="3"/>
        <v>G</v>
      </c>
      <c r="H13" s="81" t="s">
        <v>63</v>
      </c>
      <c r="I13" s="80" t="str">
        <f t="shared" si="4"/>
        <v>O</v>
      </c>
      <c r="J13" s="81" t="s">
        <v>78</v>
      </c>
    </row>
    <row r="14" spans="1:10" s="74" customFormat="1" ht="40" customHeight="1">
      <c r="A14" s="79" t="str">
        <f t="shared" si="0"/>
        <v>B</v>
      </c>
      <c r="B14" s="86" t="s">
        <v>19</v>
      </c>
      <c r="C14" s="79" t="str">
        <f t="shared" si="1"/>
        <v>I</v>
      </c>
      <c r="D14" s="86" t="s">
        <v>34</v>
      </c>
      <c r="E14" s="85" t="str">
        <f t="shared" si="2"/>
        <v>N</v>
      </c>
      <c r="F14" s="81" t="s">
        <v>49</v>
      </c>
      <c r="G14" s="80" t="str">
        <f t="shared" si="3"/>
        <v>G</v>
      </c>
      <c r="H14" s="81" t="s">
        <v>64</v>
      </c>
      <c r="I14" s="80" t="str">
        <f t="shared" si="4"/>
        <v>O</v>
      </c>
      <c r="J14" s="81" t="s">
        <v>79</v>
      </c>
    </row>
    <row r="15" spans="1:10" s="74" customFormat="1" ht="40" customHeight="1">
      <c r="A15" s="79" t="str">
        <f t="shared" si="0"/>
        <v>B</v>
      </c>
      <c r="B15" s="86" t="s">
        <v>20</v>
      </c>
      <c r="C15" s="79" t="str">
        <f t="shared" si="1"/>
        <v>I</v>
      </c>
      <c r="D15" s="86" t="s">
        <v>35</v>
      </c>
      <c r="E15" s="85" t="str">
        <f t="shared" si="2"/>
        <v>N</v>
      </c>
      <c r="F15" s="81" t="s">
        <v>50</v>
      </c>
      <c r="G15" s="80" t="str">
        <f t="shared" si="3"/>
        <v>G</v>
      </c>
      <c r="H15" s="81" t="s">
        <v>65</v>
      </c>
      <c r="I15" s="80" t="str">
        <f t="shared" si="4"/>
        <v>O</v>
      </c>
      <c r="J15" s="81" t="s">
        <v>80</v>
      </c>
    </row>
    <row r="16" spans="1:10" s="74" customFormat="1" ht="40" customHeight="1">
      <c r="A16" s="79" t="str">
        <f t="shared" si="0"/>
        <v>B</v>
      </c>
      <c r="B16" s="86" t="s">
        <v>21</v>
      </c>
      <c r="C16" s="79" t="str">
        <f t="shared" si="1"/>
        <v>I</v>
      </c>
      <c r="D16" s="86" t="s">
        <v>36</v>
      </c>
      <c r="E16" s="85" t="str">
        <f t="shared" si="2"/>
        <v>N</v>
      </c>
      <c r="F16" s="81" t="s">
        <v>51</v>
      </c>
      <c r="G16" s="80" t="str">
        <f t="shared" si="3"/>
        <v>G</v>
      </c>
      <c r="H16" s="81" t="s">
        <v>66</v>
      </c>
      <c r="I16" s="80" t="str">
        <f t="shared" si="4"/>
        <v>O</v>
      </c>
      <c r="J16" s="81" t="s">
        <v>81</v>
      </c>
    </row>
    <row r="17" spans="1:10" s="74" customFormat="1" ht="40" customHeight="1">
      <c r="A17" s="79" t="str">
        <f t="shared" si="0"/>
        <v>B</v>
      </c>
      <c r="B17" s="86" t="s">
        <v>22</v>
      </c>
      <c r="C17" s="79" t="str">
        <f t="shared" si="1"/>
        <v>I</v>
      </c>
      <c r="D17" s="86" t="s">
        <v>37</v>
      </c>
      <c r="E17" s="85" t="str">
        <f t="shared" si="2"/>
        <v>N</v>
      </c>
      <c r="F17" s="81" t="s">
        <v>52</v>
      </c>
      <c r="G17" s="80" t="str">
        <f t="shared" si="3"/>
        <v>G</v>
      </c>
      <c r="H17" s="81" t="s">
        <v>67</v>
      </c>
      <c r="I17" s="80" t="str">
        <f t="shared" si="4"/>
        <v>O</v>
      </c>
      <c r="J17" s="81" t="s">
        <v>82</v>
      </c>
    </row>
    <row r="18" spans="1:10" s="74" customFormat="1" ht="40" customHeight="1">
      <c r="A18" s="79" t="str">
        <f t="shared" si="0"/>
        <v>B</v>
      </c>
      <c r="B18" s="86" t="s">
        <v>23</v>
      </c>
      <c r="C18" s="79" t="str">
        <f t="shared" si="1"/>
        <v>I</v>
      </c>
      <c r="D18" s="86" t="s">
        <v>38</v>
      </c>
      <c r="E18" s="85" t="str">
        <f t="shared" si="2"/>
        <v>N</v>
      </c>
      <c r="F18" s="81" t="s">
        <v>53</v>
      </c>
      <c r="G18" s="80" t="str">
        <f t="shared" si="3"/>
        <v>G</v>
      </c>
      <c r="H18" s="81" t="s">
        <v>68</v>
      </c>
      <c r="I18" s="80" t="str">
        <f t="shared" si="4"/>
        <v>O</v>
      </c>
      <c r="J18" s="81" t="s">
        <v>83</v>
      </c>
    </row>
    <row r="19" spans="1:10" ht="16.5">
      <c r="A19" s="69"/>
      <c r="B19" s="77"/>
      <c r="C19" s="69"/>
      <c r="D19" s="69"/>
      <c r="E19" s="158" t="str">
        <f>'BingoCardGenerator.com'!$M$18</f>
        <v>BingoCardGenerator.com</v>
      </c>
      <c r="F19" s="158"/>
      <c r="G19" s="69"/>
      <c r="H19" s="69"/>
      <c r="I19" s="69"/>
      <c r="J19" s="69"/>
    </row>
  </sheetData>
  <sheetProtection algorithmName="SHA-512" hashValue="8sVYQFLQA2jktG9ye6LVGU8nlH8sfitjib2Q08Z1NaRJgaXSHe/vIOtyEGiLru5zOhIau8VQbK+2/k3vq8jQgg==" saltValue="hAdXGnUM2PlIXgO43dES8Q==" spinCount="100000" sheet="1" objects="1" scenarios="1" formatCells="0" formatColumns="0" formatRows="0" selectLockedCells="1"/>
  <mergeCells count="8">
    <mergeCell ref="E1:F1"/>
    <mergeCell ref="E19:F19"/>
    <mergeCell ref="A2:J2"/>
    <mergeCell ref="A3:B3"/>
    <mergeCell ref="C3:D3"/>
    <mergeCell ref="E3:F3"/>
    <mergeCell ref="G3:H3"/>
    <mergeCell ref="I3:J3"/>
  </mergeCells>
  <printOptions horizontalCentered="1" verticalCentered="1"/>
  <pageMargins left="0.3937007874015748" right="0.3937007874015748" top="0.3937007874015748" bottom="0.3937007874015748" header="0" footer="0"/>
  <pageSetup horizontalDpi="600" verticalDpi="600" orientation="portrait" pageOrder="overThenDown"/>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8000860214233"/>
  </sheetPr>
  <dimension ref="A1:SL1795"/>
  <sheetViews>
    <sheetView zoomScale="150" zoomScaleNormal="150" zoomScalePageLayoutView="150" workbookViewId="0" topLeftCell="A1">
      <selection activeCell="N15" sqref="N15"/>
    </sheetView>
  </sheetViews>
  <sheetFormatPr defaultColWidth="8.8515625" defaultRowHeight="16.5"/>
  <cols>
    <col min="1" max="1" width="10.8515625" style="129" customWidth="1"/>
    <col min="2" max="2" width="5.8515625" style="129" customWidth="1"/>
    <col min="3" max="3" width="10.8515625" style="129" customWidth="1"/>
    <col min="4" max="4" width="5.8515625" style="129" customWidth="1"/>
    <col min="5" max="5" width="10.8515625" style="129" customWidth="1"/>
    <col min="6" max="6" width="5.8515625" style="129" customWidth="1"/>
    <col min="7" max="7" width="10.8515625" style="129" customWidth="1"/>
    <col min="8" max="8" width="5.8515625" style="129" customWidth="1"/>
    <col min="9" max="9" width="10.8515625" style="129" customWidth="1"/>
    <col min="10" max="10" width="5.8515625" style="129" customWidth="1"/>
    <col min="11" max="11" width="3.421875" style="129" customWidth="1"/>
    <col min="12" max="21" width="4.421875" style="136" customWidth="1"/>
    <col min="22" max="282" width="4.421875" style="133" customWidth="1"/>
    <col min="283" max="593" width="3.421875" style="133" customWidth="1"/>
    <col min="594" max="16384" width="8.8515625" style="133" customWidth="1"/>
  </cols>
  <sheetData>
    <row r="1" spans="1:506" s="129" customFormat="1" ht="16.5">
      <c r="A1" s="129">
        <v>1</v>
      </c>
      <c r="B1" s="129">
        <f aca="true" t="shared" si="0" ref="B1:B15">RAND()</f>
        <v>0.017883691967251036</v>
      </c>
      <c r="C1" s="129">
        <v>16</v>
      </c>
      <c r="D1" s="129">
        <f aca="true" t="shared" si="1" ref="D1:D9">RAND()</f>
        <v>0.06916362323256775</v>
      </c>
      <c r="E1" s="129">
        <v>31</v>
      </c>
      <c r="F1" s="129">
        <f aca="true" t="shared" si="2" ref="F1:F12">RAND()</f>
        <v>0.06614332734967299</v>
      </c>
      <c r="G1" s="129">
        <v>46</v>
      </c>
      <c r="H1" s="129">
        <f aca="true" t="shared" si="3" ref="H1:J15">RAND()</f>
        <v>0.8933225015937863</v>
      </c>
      <c r="I1" s="129">
        <v>61</v>
      </c>
      <c r="J1" s="129">
        <f ca="1" t="shared" si="3"/>
        <v>0.2693969850790747</v>
      </c>
      <c r="L1" s="130" t="str">
        <f>Instructions!$D$9</f>
        <v>B</v>
      </c>
      <c r="M1" s="130" t="str">
        <f>Instructions!$E$9</f>
        <v>I</v>
      </c>
      <c r="N1" s="130" t="str">
        <f>Instructions!$F$9</f>
        <v>N</v>
      </c>
      <c r="O1" s="130" t="str">
        <f>Instructions!$G$9</f>
        <v>G</v>
      </c>
      <c r="P1" s="130" t="str">
        <f>Instructions!$H$9</f>
        <v>O</v>
      </c>
      <c r="Q1" s="131"/>
      <c r="R1" s="130" t="str">
        <f>Instructions!$D$9</f>
        <v>B</v>
      </c>
      <c r="S1" s="130" t="str">
        <f>Instructions!$E$9</f>
        <v>I</v>
      </c>
      <c r="T1" s="130" t="str">
        <f>Instructions!$F$9</f>
        <v>N</v>
      </c>
      <c r="U1" s="130" t="str">
        <f>Instructions!$G$9</f>
        <v>G</v>
      </c>
      <c r="V1" s="130" t="str">
        <f>Instructions!$H$9</f>
        <v>O</v>
      </c>
      <c r="W1" s="130" t="str">
        <f>Instructions!$D$9</f>
        <v>B</v>
      </c>
      <c r="X1" s="130" t="str">
        <f>Instructions!$E$9</f>
        <v>I</v>
      </c>
      <c r="Y1" s="130" t="str">
        <f>Instructions!$F$9</f>
        <v>N</v>
      </c>
      <c r="Z1" s="130" t="str">
        <f>Instructions!$G$9</f>
        <v>G</v>
      </c>
      <c r="AA1" s="130" t="str">
        <f>Instructions!$H$9</f>
        <v>O</v>
      </c>
      <c r="AB1" s="131"/>
      <c r="AC1" s="130" t="str">
        <f>Instructions!$D$9</f>
        <v>B</v>
      </c>
      <c r="AD1" s="130" t="str">
        <f>Instructions!$E$9</f>
        <v>I</v>
      </c>
      <c r="AE1" s="130" t="str">
        <f>Instructions!$F$9</f>
        <v>N</v>
      </c>
      <c r="AF1" s="130" t="str">
        <f>Instructions!$G$9</f>
        <v>G</v>
      </c>
      <c r="AG1" s="130" t="str">
        <f>Instructions!$H$9</f>
        <v>O</v>
      </c>
      <c r="AH1" s="130" t="str">
        <f>Instructions!$D$9</f>
        <v>B</v>
      </c>
      <c r="AI1" s="130" t="str">
        <f>Instructions!$E$9</f>
        <v>I</v>
      </c>
      <c r="AJ1" s="130" t="str">
        <f>Instructions!$F$9</f>
        <v>N</v>
      </c>
      <c r="AK1" s="130" t="str">
        <f>Instructions!$G$9</f>
        <v>G</v>
      </c>
      <c r="AL1" s="130" t="str">
        <f>Instructions!$H$9</f>
        <v>O</v>
      </c>
      <c r="AM1" s="131"/>
      <c r="AN1" s="130" t="str">
        <f>Instructions!$D$9</f>
        <v>B</v>
      </c>
      <c r="AO1" s="130" t="str">
        <f>Instructions!$E$9</f>
        <v>I</v>
      </c>
      <c r="AP1" s="130" t="str">
        <f>Instructions!$F$9</f>
        <v>N</v>
      </c>
      <c r="AQ1" s="130" t="str">
        <f>Instructions!$G$9</f>
        <v>G</v>
      </c>
      <c r="AR1" s="130" t="str">
        <f>Instructions!$H$9</f>
        <v>O</v>
      </c>
      <c r="AS1" s="130" t="str">
        <f>Instructions!$D$9</f>
        <v>B</v>
      </c>
      <c r="AT1" s="130" t="str">
        <f>Instructions!$E$9</f>
        <v>I</v>
      </c>
      <c r="AU1" s="130" t="str">
        <f>Instructions!$F$9</f>
        <v>N</v>
      </c>
      <c r="AV1" s="130" t="str">
        <f>Instructions!$G$9</f>
        <v>G</v>
      </c>
      <c r="AW1" s="130" t="str">
        <f>Instructions!$H$9</f>
        <v>O</v>
      </c>
      <c r="AX1" s="131"/>
      <c r="AY1" s="130" t="str">
        <f>Instructions!$D$9</f>
        <v>B</v>
      </c>
      <c r="AZ1" s="130" t="str">
        <f>Instructions!$E$9</f>
        <v>I</v>
      </c>
      <c r="BA1" s="130" t="str">
        <f>Instructions!$F$9</f>
        <v>N</v>
      </c>
      <c r="BB1" s="130" t="str">
        <f>Instructions!$G$9</f>
        <v>G</v>
      </c>
      <c r="BC1" s="130" t="str">
        <f>Instructions!$H$9</f>
        <v>O</v>
      </c>
      <c r="BD1" s="130" t="str">
        <f>Instructions!$D$9</f>
        <v>B</v>
      </c>
      <c r="BE1" s="130" t="str">
        <f>Instructions!$E$9</f>
        <v>I</v>
      </c>
      <c r="BF1" s="130" t="str">
        <f>Instructions!$F$9</f>
        <v>N</v>
      </c>
      <c r="BG1" s="130" t="str">
        <f>Instructions!$G$9</f>
        <v>G</v>
      </c>
      <c r="BH1" s="130" t="str">
        <f>Instructions!$H$9</f>
        <v>O</v>
      </c>
      <c r="BI1" s="131"/>
      <c r="BJ1" s="130" t="str">
        <f>Instructions!$D$9</f>
        <v>B</v>
      </c>
      <c r="BK1" s="130" t="str">
        <f>Instructions!$E$9</f>
        <v>I</v>
      </c>
      <c r="BL1" s="130" t="str">
        <f>Instructions!$F$9</f>
        <v>N</v>
      </c>
      <c r="BM1" s="130" t="str">
        <f>Instructions!$G$9</f>
        <v>G</v>
      </c>
      <c r="BN1" s="130" t="str">
        <f>Instructions!$H$9</f>
        <v>O</v>
      </c>
      <c r="BO1" s="130" t="str">
        <f>Instructions!$D$9</f>
        <v>B</v>
      </c>
      <c r="BP1" s="130" t="str">
        <f>Instructions!$E$9</f>
        <v>I</v>
      </c>
      <c r="BQ1" s="130" t="str">
        <f>Instructions!$F$9</f>
        <v>N</v>
      </c>
      <c r="BR1" s="130" t="str">
        <f>Instructions!$G$9</f>
        <v>G</v>
      </c>
      <c r="BS1" s="130" t="str">
        <f>Instructions!$H$9</f>
        <v>O</v>
      </c>
      <c r="BT1" s="131"/>
      <c r="BU1" s="130" t="str">
        <f>Instructions!$D$9</f>
        <v>B</v>
      </c>
      <c r="BV1" s="130" t="str">
        <f>Instructions!$E$9</f>
        <v>I</v>
      </c>
      <c r="BW1" s="130" t="str">
        <f>Instructions!$F$9</f>
        <v>N</v>
      </c>
      <c r="BX1" s="130" t="str">
        <f>Instructions!$G$9</f>
        <v>G</v>
      </c>
      <c r="BY1" s="130" t="str">
        <f>Instructions!$H$9</f>
        <v>O</v>
      </c>
      <c r="BZ1" s="130" t="str">
        <f>Instructions!$D$9</f>
        <v>B</v>
      </c>
      <c r="CA1" s="130" t="str">
        <f>Instructions!$E$9</f>
        <v>I</v>
      </c>
      <c r="CB1" s="130" t="str">
        <f>Instructions!$F$9</f>
        <v>N</v>
      </c>
      <c r="CC1" s="130" t="str">
        <f>Instructions!$G$9</f>
        <v>G</v>
      </c>
      <c r="CD1" s="130" t="str">
        <f>Instructions!$H$9</f>
        <v>O</v>
      </c>
      <c r="CE1" s="131"/>
      <c r="CF1" s="130" t="str">
        <f>Instructions!$D$9</f>
        <v>B</v>
      </c>
      <c r="CG1" s="130" t="str">
        <f>Instructions!$E$9</f>
        <v>I</v>
      </c>
      <c r="CH1" s="130" t="str">
        <f>Instructions!$F$9</f>
        <v>N</v>
      </c>
      <c r="CI1" s="130" t="str">
        <f>Instructions!$G$9</f>
        <v>G</v>
      </c>
      <c r="CJ1" s="130" t="str">
        <f>Instructions!$H$9</f>
        <v>O</v>
      </c>
      <c r="CK1" s="130" t="str">
        <f>Instructions!$D$9</f>
        <v>B</v>
      </c>
      <c r="CL1" s="130" t="str">
        <f>Instructions!$E$9</f>
        <v>I</v>
      </c>
      <c r="CM1" s="130" t="str">
        <f>Instructions!$F$9</f>
        <v>N</v>
      </c>
      <c r="CN1" s="130" t="str">
        <f>Instructions!$G$9</f>
        <v>G</v>
      </c>
      <c r="CO1" s="130" t="str">
        <f>Instructions!$H$9</f>
        <v>O</v>
      </c>
      <c r="CP1" s="131"/>
      <c r="CQ1" s="130" t="str">
        <f>Instructions!$D$9</f>
        <v>B</v>
      </c>
      <c r="CR1" s="130" t="str">
        <f>Instructions!$E$9</f>
        <v>I</v>
      </c>
      <c r="CS1" s="130" t="str">
        <f>Instructions!$F$9</f>
        <v>N</v>
      </c>
      <c r="CT1" s="130" t="str">
        <f>Instructions!$G$9</f>
        <v>G</v>
      </c>
      <c r="CU1" s="130" t="str">
        <f>Instructions!$H$9</f>
        <v>O</v>
      </c>
      <c r="CV1" s="130" t="str">
        <f>Instructions!$D$9</f>
        <v>B</v>
      </c>
      <c r="CW1" s="130" t="str">
        <f>Instructions!$E$9</f>
        <v>I</v>
      </c>
      <c r="CX1" s="130" t="str">
        <f>Instructions!$F$9</f>
        <v>N</v>
      </c>
      <c r="CY1" s="130" t="str">
        <f>Instructions!$G$9</f>
        <v>G</v>
      </c>
      <c r="CZ1" s="130" t="str">
        <f>Instructions!$H$9</f>
        <v>O</v>
      </c>
      <c r="DA1" s="131"/>
      <c r="DB1" s="130" t="str">
        <f>Instructions!$D$9</f>
        <v>B</v>
      </c>
      <c r="DC1" s="130" t="str">
        <f>Instructions!$E$9</f>
        <v>I</v>
      </c>
      <c r="DD1" s="130" t="str">
        <f>Instructions!$F$9</f>
        <v>N</v>
      </c>
      <c r="DE1" s="130" t="str">
        <f>Instructions!$G$9</f>
        <v>G</v>
      </c>
      <c r="DF1" s="130" t="str">
        <f>Instructions!$H$9</f>
        <v>O</v>
      </c>
      <c r="DG1" s="130" t="str">
        <f>Instructions!$D$9</f>
        <v>B</v>
      </c>
      <c r="DH1" s="130" t="str">
        <f>Instructions!$E$9</f>
        <v>I</v>
      </c>
      <c r="DI1" s="130" t="str">
        <f>Instructions!$F$9</f>
        <v>N</v>
      </c>
      <c r="DJ1" s="130" t="str">
        <f>Instructions!$G$9</f>
        <v>G</v>
      </c>
      <c r="DK1" s="130" t="str">
        <f>Instructions!$H$9</f>
        <v>O</v>
      </c>
      <c r="DL1" s="131"/>
      <c r="DM1" s="130" t="str">
        <f>Instructions!$D$9</f>
        <v>B</v>
      </c>
      <c r="DN1" s="130" t="str">
        <f>Instructions!$E$9</f>
        <v>I</v>
      </c>
      <c r="DO1" s="130" t="str">
        <f>Instructions!$F$9</f>
        <v>N</v>
      </c>
      <c r="DP1" s="130" t="str">
        <f>Instructions!$G$9</f>
        <v>G</v>
      </c>
      <c r="DQ1" s="130" t="str">
        <f>Instructions!$H$9</f>
        <v>O</v>
      </c>
      <c r="DR1" s="130" t="str">
        <f>Instructions!$D$9</f>
        <v>B</v>
      </c>
      <c r="DS1" s="130" t="str">
        <f>Instructions!$E$9</f>
        <v>I</v>
      </c>
      <c r="DT1" s="130" t="str">
        <f>Instructions!$F$9</f>
        <v>N</v>
      </c>
      <c r="DU1" s="130" t="str">
        <f>Instructions!$G$9</f>
        <v>G</v>
      </c>
      <c r="DV1" s="130" t="str">
        <f>Instructions!$H$9</f>
        <v>O</v>
      </c>
      <c r="DW1" s="131"/>
      <c r="DX1" s="130" t="str">
        <f>Instructions!$D$9</f>
        <v>B</v>
      </c>
      <c r="DY1" s="130" t="str">
        <f>Instructions!$E$9</f>
        <v>I</v>
      </c>
      <c r="DZ1" s="130" t="str">
        <f>Instructions!$F$9</f>
        <v>N</v>
      </c>
      <c r="EA1" s="130" t="str">
        <f>Instructions!$G$9</f>
        <v>G</v>
      </c>
      <c r="EB1" s="130" t="str">
        <f>Instructions!$H$9</f>
        <v>O</v>
      </c>
      <c r="EC1" s="130" t="str">
        <f>Instructions!$D$9</f>
        <v>B</v>
      </c>
      <c r="ED1" s="130" t="str">
        <f>Instructions!$E$9</f>
        <v>I</v>
      </c>
      <c r="EE1" s="130" t="str">
        <f>Instructions!$F$9</f>
        <v>N</v>
      </c>
      <c r="EF1" s="130" t="str">
        <f>Instructions!$G$9</f>
        <v>G</v>
      </c>
      <c r="EG1" s="130" t="str">
        <f>Instructions!$H$9</f>
        <v>O</v>
      </c>
      <c r="EH1" s="131"/>
      <c r="EI1" s="130" t="str">
        <f>Instructions!$D$9</f>
        <v>B</v>
      </c>
      <c r="EJ1" s="130" t="str">
        <f>Instructions!$E$9</f>
        <v>I</v>
      </c>
      <c r="EK1" s="130" t="str">
        <f>Instructions!$F$9</f>
        <v>N</v>
      </c>
      <c r="EL1" s="130" t="str">
        <f>Instructions!$G$9</f>
        <v>G</v>
      </c>
      <c r="EM1" s="130" t="str">
        <f>Instructions!$H$9</f>
        <v>O</v>
      </c>
      <c r="EN1" s="130" t="str">
        <f>Instructions!$D$9</f>
        <v>B</v>
      </c>
      <c r="EO1" s="130" t="str">
        <f>Instructions!$E$9</f>
        <v>I</v>
      </c>
      <c r="EP1" s="130" t="str">
        <f>Instructions!$F$9</f>
        <v>N</v>
      </c>
      <c r="EQ1" s="130" t="str">
        <f>Instructions!$G$9</f>
        <v>G</v>
      </c>
      <c r="ER1" s="130" t="str">
        <f>Instructions!$H$9</f>
        <v>O</v>
      </c>
      <c r="ES1" s="131"/>
      <c r="ET1" s="130" t="str">
        <f>Instructions!$D$9</f>
        <v>B</v>
      </c>
      <c r="EU1" s="130" t="str">
        <f>Instructions!$E$9</f>
        <v>I</v>
      </c>
      <c r="EV1" s="130" t="str">
        <f>Instructions!$F$9</f>
        <v>N</v>
      </c>
      <c r="EW1" s="130" t="str">
        <f>Instructions!$G$9</f>
        <v>G</v>
      </c>
      <c r="EX1" s="130" t="str">
        <f>Instructions!$H$9</f>
        <v>O</v>
      </c>
      <c r="EY1" s="130" t="str">
        <f>Instructions!$D$9</f>
        <v>B</v>
      </c>
      <c r="EZ1" s="130" t="str">
        <f>Instructions!$E$9</f>
        <v>I</v>
      </c>
      <c r="FA1" s="130" t="str">
        <f>Instructions!$F$9</f>
        <v>N</v>
      </c>
      <c r="FB1" s="130" t="str">
        <f>Instructions!$G$9</f>
        <v>G</v>
      </c>
      <c r="FC1" s="130" t="str">
        <f>Instructions!$H$9</f>
        <v>O</v>
      </c>
      <c r="FD1" s="131"/>
      <c r="FE1" s="130" t="str">
        <f>Instructions!$D$9</f>
        <v>B</v>
      </c>
      <c r="FF1" s="130" t="str">
        <f>Instructions!$E$9</f>
        <v>I</v>
      </c>
      <c r="FG1" s="130" t="str">
        <f>Instructions!$F$9</f>
        <v>N</v>
      </c>
      <c r="FH1" s="130" t="str">
        <f>Instructions!$G$9</f>
        <v>G</v>
      </c>
      <c r="FI1" s="130" t="str">
        <f>Instructions!$H$9</f>
        <v>O</v>
      </c>
      <c r="FJ1" s="130" t="str">
        <f>Instructions!$D$9</f>
        <v>B</v>
      </c>
      <c r="FK1" s="130" t="str">
        <f>Instructions!$E$9</f>
        <v>I</v>
      </c>
      <c r="FL1" s="130" t="str">
        <f>Instructions!$F$9</f>
        <v>N</v>
      </c>
      <c r="FM1" s="130" t="str">
        <f>Instructions!$G$9</f>
        <v>G</v>
      </c>
      <c r="FN1" s="130" t="str">
        <f>Instructions!$H$9</f>
        <v>O</v>
      </c>
      <c r="FO1" s="131"/>
      <c r="FP1" s="130" t="str">
        <f>Instructions!$D$9</f>
        <v>B</v>
      </c>
      <c r="FQ1" s="130" t="str">
        <f>Instructions!$E$9</f>
        <v>I</v>
      </c>
      <c r="FR1" s="130" t="str">
        <f>Instructions!$F$9</f>
        <v>N</v>
      </c>
      <c r="FS1" s="130" t="str">
        <f>Instructions!$G$9</f>
        <v>G</v>
      </c>
      <c r="FT1" s="130" t="str">
        <f>Instructions!$H$9</f>
        <v>O</v>
      </c>
      <c r="FU1" s="130" t="str">
        <f>Instructions!$D$9</f>
        <v>B</v>
      </c>
      <c r="FV1" s="130" t="str">
        <f>Instructions!$E$9</f>
        <v>I</v>
      </c>
      <c r="FW1" s="130" t="str">
        <f>Instructions!$F$9</f>
        <v>N</v>
      </c>
      <c r="FX1" s="130" t="str">
        <f>Instructions!$G$9</f>
        <v>G</v>
      </c>
      <c r="FY1" s="130" t="str">
        <f>Instructions!$H$9</f>
        <v>O</v>
      </c>
      <c r="FZ1" s="131"/>
      <c r="GA1" s="130" t="str">
        <f>Instructions!$D$9</f>
        <v>B</v>
      </c>
      <c r="GB1" s="130" t="str">
        <f>Instructions!$E$9</f>
        <v>I</v>
      </c>
      <c r="GC1" s="130" t="str">
        <f>Instructions!$F$9</f>
        <v>N</v>
      </c>
      <c r="GD1" s="130" t="str">
        <f>Instructions!$G$9</f>
        <v>G</v>
      </c>
      <c r="GE1" s="130" t="str">
        <f>Instructions!$H$9</f>
        <v>O</v>
      </c>
      <c r="GF1" s="130" t="str">
        <f>Instructions!$D$9</f>
        <v>B</v>
      </c>
      <c r="GG1" s="130" t="str">
        <f>Instructions!$E$9</f>
        <v>I</v>
      </c>
      <c r="GH1" s="130" t="str">
        <f>Instructions!$F$9</f>
        <v>N</v>
      </c>
      <c r="GI1" s="130" t="str">
        <f>Instructions!$G$9</f>
        <v>G</v>
      </c>
      <c r="GJ1" s="130" t="str">
        <f>Instructions!$H$9</f>
        <v>O</v>
      </c>
      <c r="GK1" s="131"/>
      <c r="GL1" s="130" t="str">
        <f>Instructions!$D$9</f>
        <v>B</v>
      </c>
      <c r="GM1" s="130" t="str">
        <f>Instructions!$E$9</f>
        <v>I</v>
      </c>
      <c r="GN1" s="130" t="str">
        <f>Instructions!$F$9</f>
        <v>N</v>
      </c>
      <c r="GO1" s="130" t="str">
        <f>Instructions!$G$9</f>
        <v>G</v>
      </c>
      <c r="GP1" s="130" t="str">
        <f>Instructions!$H$9</f>
        <v>O</v>
      </c>
      <c r="GQ1" s="130" t="str">
        <f>Instructions!$D$9</f>
        <v>B</v>
      </c>
      <c r="GR1" s="130" t="str">
        <f>Instructions!$E$9</f>
        <v>I</v>
      </c>
      <c r="GS1" s="130" t="str">
        <f>Instructions!$F$9</f>
        <v>N</v>
      </c>
      <c r="GT1" s="130" t="str">
        <f>Instructions!$G$9</f>
        <v>G</v>
      </c>
      <c r="GU1" s="130" t="str">
        <f>Instructions!$H$9</f>
        <v>O</v>
      </c>
      <c r="GV1" s="131"/>
      <c r="GW1" s="130" t="str">
        <f>Instructions!$D$9</f>
        <v>B</v>
      </c>
      <c r="GX1" s="130" t="str">
        <f>Instructions!$E$9</f>
        <v>I</v>
      </c>
      <c r="GY1" s="130" t="str">
        <f>Instructions!$F$9</f>
        <v>N</v>
      </c>
      <c r="GZ1" s="130" t="str">
        <f>Instructions!$G$9</f>
        <v>G</v>
      </c>
      <c r="HA1" s="130" t="str">
        <f>Instructions!$H$9</f>
        <v>O</v>
      </c>
      <c r="HB1" s="130" t="str">
        <f>Instructions!$D$9</f>
        <v>B</v>
      </c>
      <c r="HC1" s="130" t="str">
        <f>Instructions!$E$9</f>
        <v>I</v>
      </c>
      <c r="HD1" s="130" t="str">
        <f>Instructions!$F$9</f>
        <v>N</v>
      </c>
      <c r="HE1" s="130" t="str">
        <f>Instructions!$G$9</f>
        <v>G</v>
      </c>
      <c r="HF1" s="130" t="str">
        <f>Instructions!$H$9</f>
        <v>O</v>
      </c>
      <c r="HG1" s="131"/>
      <c r="HH1" s="130" t="str">
        <f>Instructions!$D$9</f>
        <v>B</v>
      </c>
      <c r="HI1" s="130" t="str">
        <f>Instructions!$E$9</f>
        <v>I</v>
      </c>
      <c r="HJ1" s="130" t="str">
        <f>Instructions!$F$9</f>
        <v>N</v>
      </c>
      <c r="HK1" s="130" t="str">
        <f>Instructions!$G$9</f>
        <v>G</v>
      </c>
      <c r="HL1" s="130" t="str">
        <f>Instructions!$H$9</f>
        <v>O</v>
      </c>
      <c r="HM1" s="130" t="str">
        <f>Instructions!$D$9</f>
        <v>B</v>
      </c>
      <c r="HN1" s="130" t="str">
        <f>Instructions!$E$9</f>
        <v>I</v>
      </c>
      <c r="HO1" s="130" t="str">
        <f>Instructions!$F$9</f>
        <v>N</v>
      </c>
      <c r="HP1" s="130" t="str">
        <f>Instructions!$G$9</f>
        <v>G</v>
      </c>
      <c r="HQ1" s="130" t="str">
        <f>Instructions!$H$9</f>
        <v>O</v>
      </c>
      <c r="HR1" s="131"/>
      <c r="HS1" s="130" t="str">
        <f>Instructions!$D$9</f>
        <v>B</v>
      </c>
      <c r="HT1" s="130" t="str">
        <f>Instructions!$E$9</f>
        <v>I</v>
      </c>
      <c r="HU1" s="130" t="str">
        <f>Instructions!$F$9</f>
        <v>N</v>
      </c>
      <c r="HV1" s="130" t="str">
        <f>Instructions!$G$9</f>
        <v>G</v>
      </c>
      <c r="HW1" s="130" t="str">
        <f>Instructions!$H$9</f>
        <v>O</v>
      </c>
      <c r="HX1" s="130" t="str">
        <f>Instructions!$D$9</f>
        <v>B</v>
      </c>
      <c r="HY1" s="130" t="str">
        <f>Instructions!$E$9</f>
        <v>I</v>
      </c>
      <c r="HZ1" s="130" t="str">
        <f>Instructions!$F$9</f>
        <v>N</v>
      </c>
      <c r="IA1" s="130" t="str">
        <f>Instructions!$G$9</f>
        <v>G</v>
      </c>
      <c r="IB1" s="130" t="str">
        <f>Instructions!$H$9</f>
        <v>O</v>
      </c>
      <c r="IC1" s="131"/>
      <c r="ID1" s="130" t="str">
        <f>Instructions!$D$9</f>
        <v>B</v>
      </c>
      <c r="IE1" s="130" t="str">
        <f>Instructions!$E$9</f>
        <v>I</v>
      </c>
      <c r="IF1" s="130" t="str">
        <f>Instructions!$F$9</f>
        <v>N</v>
      </c>
      <c r="IG1" s="130" t="str">
        <f>Instructions!$G$9</f>
        <v>G</v>
      </c>
      <c r="IH1" s="130" t="str">
        <f>Instructions!$H$9</f>
        <v>O</v>
      </c>
      <c r="II1" s="130" t="str">
        <f>Instructions!$D$9</f>
        <v>B</v>
      </c>
      <c r="IJ1" s="130" t="str">
        <f>Instructions!$E$9</f>
        <v>I</v>
      </c>
      <c r="IK1" s="130" t="str">
        <f>Instructions!$F$9</f>
        <v>N</v>
      </c>
      <c r="IL1" s="130" t="str">
        <f>Instructions!$G$9</f>
        <v>G</v>
      </c>
      <c r="IM1" s="130" t="str">
        <f>Instructions!$H$9</f>
        <v>O</v>
      </c>
      <c r="IN1" s="131"/>
      <c r="IO1" s="130" t="str">
        <f>Instructions!$D$9</f>
        <v>B</v>
      </c>
      <c r="IP1" s="130" t="str">
        <f>Instructions!$E$9</f>
        <v>I</v>
      </c>
      <c r="IQ1" s="130" t="str">
        <f>Instructions!$F$9</f>
        <v>N</v>
      </c>
      <c r="IR1" s="130" t="str">
        <f>Instructions!$G$9</f>
        <v>G</v>
      </c>
      <c r="IS1" s="130" t="str">
        <f>Instructions!$H$9</f>
        <v>O</v>
      </c>
      <c r="IT1" s="130" t="str">
        <f>Instructions!$D$9</f>
        <v>B</v>
      </c>
      <c r="IU1" s="130" t="str">
        <f>Instructions!$E$9</f>
        <v>I</v>
      </c>
      <c r="IV1" s="130" t="str">
        <f>Instructions!$F$9</f>
        <v>N</v>
      </c>
      <c r="IW1" s="130" t="str">
        <f>Instructions!$G$9</f>
        <v>G</v>
      </c>
      <c r="IX1" s="130" t="str">
        <f>Instructions!$H$9</f>
        <v>O</v>
      </c>
      <c r="IY1" s="131"/>
      <c r="IZ1" s="130" t="str">
        <f>Instructions!$D$9</f>
        <v>B</v>
      </c>
      <c r="JA1" s="130" t="str">
        <f>Instructions!$E$9</f>
        <v>I</v>
      </c>
      <c r="JB1" s="130" t="str">
        <f>Instructions!$F$9</f>
        <v>N</v>
      </c>
      <c r="JC1" s="130" t="str">
        <f>Instructions!$G$9</f>
        <v>G</v>
      </c>
      <c r="JD1" s="130" t="str">
        <f>Instructions!$H$9</f>
        <v>O</v>
      </c>
      <c r="JE1" s="130" t="str">
        <f>Instructions!$D$9</f>
        <v>B</v>
      </c>
      <c r="JF1" s="130" t="str">
        <f>Instructions!$E$9</f>
        <v>I</v>
      </c>
      <c r="JG1" s="130" t="str">
        <f>Instructions!$F$9</f>
        <v>N</v>
      </c>
      <c r="JH1" s="130" t="str">
        <f>Instructions!$G$9</f>
        <v>G</v>
      </c>
      <c r="JI1" s="130" t="str">
        <f>Instructions!$H$9</f>
        <v>O</v>
      </c>
      <c r="JJ1" s="131"/>
      <c r="JK1" s="130" t="str">
        <f>Instructions!$D$9</f>
        <v>B</v>
      </c>
      <c r="JL1" s="130" t="str">
        <f>Instructions!$E$9</f>
        <v>I</v>
      </c>
      <c r="JM1" s="130" t="str">
        <f>Instructions!$F$9</f>
        <v>N</v>
      </c>
      <c r="JN1" s="130" t="str">
        <f>Instructions!$G$9</f>
        <v>G</v>
      </c>
      <c r="JO1" s="130" t="str">
        <f>Instructions!$H$9</f>
        <v>O</v>
      </c>
      <c r="JP1" s="130" t="str">
        <f>Instructions!$D$9</f>
        <v>B</v>
      </c>
      <c r="JQ1" s="130" t="str">
        <f>Instructions!$E$9</f>
        <v>I</v>
      </c>
      <c r="JR1" s="130" t="str">
        <f>Instructions!$F$9</f>
        <v>N</v>
      </c>
      <c r="JS1" s="130" t="str">
        <f>Instructions!$G$9</f>
        <v>G</v>
      </c>
      <c r="JT1" s="130" t="str">
        <f>Instructions!$H$9</f>
        <v>O</v>
      </c>
      <c r="JU1" s="131"/>
      <c r="JV1" s="130" t="str">
        <f>Instructions!$D$9</f>
        <v>B</v>
      </c>
      <c r="JW1" s="130" t="str">
        <f>Instructions!$E$9</f>
        <v>I</v>
      </c>
      <c r="JX1" s="130" t="str">
        <f>Instructions!$F$9</f>
        <v>N</v>
      </c>
      <c r="JY1" s="130" t="str">
        <f>Instructions!$G$9</f>
        <v>G</v>
      </c>
      <c r="JZ1" s="130" t="str">
        <f>Instructions!$H$9</f>
        <v>O</v>
      </c>
      <c r="KA1" s="130" t="str">
        <f>Instructions!$D$9</f>
        <v>B</v>
      </c>
      <c r="KB1" s="130" t="str">
        <f>Instructions!$E$9</f>
        <v>I</v>
      </c>
      <c r="KC1" s="130" t="str">
        <f>Instructions!$F$9</f>
        <v>N</v>
      </c>
      <c r="KD1" s="130" t="str">
        <f>Instructions!$G$9</f>
        <v>G</v>
      </c>
      <c r="KE1" s="130" t="str">
        <f>Instructions!$H$9</f>
        <v>O</v>
      </c>
      <c r="KF1" s="131"/>
      <c r="KG1" s="130" t="str">
        <f>Instructions!$D$9</f>
        <v>B</v>
      </c>
      <c r="KH1" s="130" t="str">
        <f>Instructions!$E$9</f>
        <v>I</v>
      </c>
      <c r="KI1" s="130" t="str">
        <f>Instructions!$F$9</f>
        <v>N</v>
      </c>
      <c r="KJ1" s="130" t="str">
        <f>Instructions!$G$9</f>
        <v>G</v>
      </c>
      <c r="KK1" s="130" t="str">
        <f>Instructions!$H$9</f>
        <v>O</v>
      </c>
      <c r="KL1" s="130" t="str">
        <f>Instructions!$D$9</f>
        <v>B</v>
      </c>
      <c r="KM1" s="130" t="str">
        <f>Instructions!$E$9</f>
        <v>I</v>
      </c>
      <c r="KN1" s="130" t="str">
        <f>Instructions!$F$9</f>
        <v>N</v>
      </c>
      <c r="KO1" s="130" t="str">
        <f>Instructions!$G$9</f>
        <v>G</v>
      </c>
      <c r="KP1" s="130" t="str">
        <f>Instructions!$H$9</f>
        <v>O</v>
      </c>
      <c r="KQ1" s="131"/>
      <c r="KR1" s="130" t="str">
        <f>Instructions!$D$9</f>
        <v>B</v>
      </c>
      <c r="KS1" s="130" t="str">
        <f>Instructions!$E$9</f>
        <v>I</v>
      </c>
      <c r="KT1" s="130" t="str">
        <f>Instructions!$F$9</f>
        <v>N</v>
      </c>
      <c r="KU1" s="130" t="str">
        <f>Instructions!$G$9</f>
        <v>G</v>
      </c>
      <c r="KV1" s="130" t="str">
        <f>Instructions!$H$9</f>
        <v>O</v>
      </c>
      <c r="KW1" s="130" t="str">
        <f>Instructions!$D$9</f>
        <v>B</v>
      </c>
      <c r="KX1" s="130" t="str">
        <f>Instructions!$E$9</f>
        <v>I</v>
      </c>
      <c r="KY1" s="130" t="str">
        <f>Instructions!$F$9</f>
        <v>N</v>
      </c>
      <c r="KZ1" s="130" t="str">
        <f>Instructions!$G$9</f>
        <v>G</v>
      </c>
      <c r="LA1" s="130" t="str">
        <f>Instructions!$H$9</f>
        <v>O</v>
      </c>
      <c r="LB1" s="130"/>
      <c r="LC1" s="130" t="str">
        <f>Instructions!$D$9</f>
        <v>B</v>
      </c>
      <c r="LD1" s="130" t="str">
        <f>Instructions!$E$9</f>
        <v>I</v>
      </c>
      <c r="LE1" s="130" t="str">
        <f>Instructions!$F$9</f>
        <v>N</v>
      </c>
      <c r="LF1" s="130" t="str">
        <f>Instructions!$G$9</f>
        <v>G</v>
      </c>
      <c r="LG1" s="130" t="str">
        <f>Instructions!$H$9</f>
        <v>O</v>
      </c>
      <c r="LH1" s="130" t="str">
        <f>Instructions!$D$9</f>
        <v>B</v>
      </c>
      <c r="LI1" s="130" t="str">
        <f>Instructions!$E$9</f>
        <v>I</v>
      </c>
      <c r="LJ1" s="130" t="str">
        <f>Instructions!$F$9</f>
        <v>N</v>
      </c>
      <c r="LK1" s="130" t="str">
        <f>Instructions!$G$9</f>
        <v>G</v>
      </c>
      <c r="LL1" s="130" t="str">
        <f>Instructions!$H$9</f>
        <v>O</v>
      </c>
      <c r="LM1" s="130"/>
      <c r="LN1" s="130" t="str">
        <f>Instructions!$D$9</f>
        <v>B</v>
      </c>
      <c r="LO1" s="130" t="str">
        <f>Instructions!$E$9</f>
        <v>I</v>
      </c>
      <c r="LP1" s="130" t="str">
        <f>Instructions!$F$9</f>
        <v>N</v>
      </c>
      <c r="LQ1" s="130" t="str">
        <f>Instructions!$G$9</f>
        <v>G</v>
      </c>
      <c r="LR1" s="130" t="str">
        <f>Instructions!$H$9</f>
        <v>O</v>
      </c>
      <c r="LS1" s="130" t="str">
        <f>Instructions!$D$9</f>
        <v>B</v>
      </c>
      <c r="LT1" s="130" t="str">
        <f>Instructions!$E$9</f>
        <v>I</v>
      </c>
      <c r="LU1" s="130" t="str">
        <f>Instructions!$F$9</f>
        <v>N</v>
      </c>
      <c r="LV1" s="130" t="str">
        <f>Instructions!$G$9</f>
        <v>G</v>
      </c>
      <c r="LW1" s="130" t="str">
        <f>Instructions!$H$9</f>
        <v>O</v>
      </c>
      <c r="LX1" s="130"/>
      <c r="LY1" s="130" t="str">
        <f>Instructions!$D$9</f>
        <v>B</v>
      </c>
      <c r="LZ1" s="130" t="str">
        <f>Instructions!$E$9</f>
        <v>I</v>
      </c>
      <c r="MA1" s="130" t="str">
        <f>Instructions!$F$9</f>
        <v>N</v>
      </c>
      <c r="MB1" s="130" t="str">
        <f>Instructions!$G$9</f>
        <v>G</v>
      </c>
      <c r="MC1" s="130" t="str">
        <f>Instructions!$H$9</f>
        <v>O</v>
      </c>
      <c r="MD1" s="130" t="str">
        <f>Instructions!$D$9</f>
        <v>B</v>
      </c>
      <c r="ME1" s="130" t="str">
        <f>Instructions!$E$9</f>
        <v>I</v>
      </c>
      <c r="MF1" s="130" t="str">
        <f>Instructions!$F$9</f>
        <v>N</v>
      </c>
      <c r="MG1" s="130" t="str">
        <f>Instructions!$G$9</f>
        <v>G</v>
      </c>
      <c r="MH1" s="130" t="str">
        <f>Instructions!$H$9</f>
        <v>O</v>
      </c>
      <c r="MI1" s="131"/>
      <c r="MJ1" s="130" t="str">
        <f>Instructions!$D$9</f>
        <v>B</v>
      </c>
      <c r="MK1" s="130" t="str">
        <f>Instructions!$E$9</f>
        <v>I</v>
      </c>
      <c r="ML1" s="130" t="str">
        <f>Instructions!$F$9</f>
        <v>N</v>
      </c>
      <c r="MM1" s="130" t="str">
        <f>Instructions!$G$9</f>
        <v>G</v>
      </c>
      <c r="MN1" s="130" t="str">
        <f>Instructions!$H$9</f>
        <v>O</v>
      </c>
      <c r="MO1" s="130" t="str">
        <f>Instructions!$D$9</f>
        <v>B</v>
      </c>
      <c r="MP1" s="130" t="str">
        <f>Instructions!$E$9</f>
        <v>I</v>
      </c>
      <c r="MQ1" s="130" t="str">
        <f>Instructions!$F$9</f>
        <v>N</v>
      </c>
      <c r="MR1" s="130" t="str">
        <f>Instructions!$G$9</f>
        <v>G</v>
      </c>
      <c r="MS1" s="130" t="str">
        <f>Instructions!$H$9</f>
        <v>O</v>
      </c>
      <c r="MT1" s="131"/>
      <c r="MU1" s="130" t="str">
        <f>Instructions!$D$9</f>
        <v>B</v>
      </c>
      <c r="MV1" s="130" t="str">
        <f>Instructions!$E$9</f>
        <v>I</v>
      </c>
      <c r="MW1" s="130" t="str">
        <f>Instructions!$F$9</f>
        <v>N</v>
      </c>
      <c r="MX1" s="130" t="str">
        <f>Instructions!$G$9</f>
        <v>G</v>
      </c>
      <c r="MY1" s="130" t="str">
        <f>Instructions!$H$9</f>
        <v>O</v>
      </c>
      <c r="MZ1" s="130" t="str">
        <f>Instructions!$D$9</f>
        <v>B</v>
      </c>
      <c r="NA1" s="130" t="str">
        <f>Instructions!$E$9</f>
        <v>I</v>
      </c>
      <c r="NB1" s="130" t="str">
        <f>Instructions!$F$9</f>
        <v>N</v>
      </c>
      <c r="NC1" s="130" t="str">
        <f>Instructions!$G$9</f>
        <v>G</v>
      </c>
      <c r="ND1" s="130" t="str">
        <f>Instructions!$H$9</f>
        <v>O</v>
      </c>
      <c r="NE1" s="131"/>
      <c r="NF1" s="130" t="str">
        <f>Instructions!$D$9</f>
        <v>B</v>
      </c>
      <c r="NG1" s="130" t="str">
        <f>Instructions!$E$9</f>
        <v>I</v>
      </c>
      <c r="NH1" s="130" t="str">
        <f>Instructions!$F$9</f>
        <v>N</v>
      </c>
      <c r="NI1" s="130" t="str">
        <f>Instructions!$G$9</f>
        <v>G</v>
      </c>
      <c r="NJ1" s="130" t="str">
        <f>Instructions!$H$9</f>
        <v>O</v>
      </c>
      <c r="NK1" s="130" t="str">
        <f>Instructions!$D$9</f>
        <v>B</v>
      </c>
      <c r="NL1" s="130" t="str">
        <f>Instructions!$E$9</f>
        <v>I</v>
      </c>
      <c r="NM1" s="130" t="str">
        <f>Instructions!$F$9</f>
        <v>N</v>
      </c>
      <c r="NN1" s="130" t="str">
        <f>Instructions!$G$9</f>
        <v>G</v>
      </c>
      <c r="NO1" s="130" t="str">
        <f>Instructions!$H$9</f>
        <v>O</v>
      </c>
      <c r="NP1" s="131"/>
      <c r="NQ1" s="130" t="str">
        <f>Instructions!$D$9</f>
        <v>B</v>
      </c>
      <c r="NR1" s="130" t="str">
        <f>Instructions!$E$9</f>
        <v>I</v>
      </c>
      <c r="NS1" s="130" t="str">
        <f>Instructions!$F$9</f>
        <v>N</v>
      </c>
      <c r="NT1" s="130" t="str">
        <f>Instructions!$G$9</f>
        <v>G</v>
      </c>
      <c r="NU1" s="130" t="str">
        <f>Instructions!$H$9</f>
        <v>O</v>
      </c>
      <c r="NV1" s="130" t="str">
        <f>Instructions!$D$9</f>
        <v>B</v>
      </c>
      <c r="NW1" s="130" t="str">
        <f>Instructions!$E$9</f>
        <v>I</v>
      </c>
      <c r="NX1" s="130" t="str">
        <f>Instructions!$F$9</f>
        <v>N</v>
      </c>
      <c r="NY1" s="130" t="str">
        <f>Instructions!$G$9</f>
        <v>G</v>
      </c>
      <c r="NZ1" s="130" t="str">
        <f>Instructions!$H$9</f>
        <v>O</v>
      </c>
      <c r="OA1" s="131"/>
      <c r="OB1" s="130" t="str">
        <f>Instructions!$D$9</f>
        <v>B</v>
      </c>
      <c r="OC1" s="130" t="str">
        <f>Instructions!$E$9</f>
        <v>I</v>
      </c>
      <c r="OD1" s="130" t="str">
        <f>Instructions!$F$9</f>
        <v>N</v>
      </c>
      <c r="OE1" s="130" t="str">
        <f>Instructions!$G$9</f>
        <v>G</v>
      </c>
      <c r="OF1" s="130" t="str">
        <f>Instructions!$H$9</f>
        <v>O</v>
      </c>
      <c r="OG1" s="130" t="str">
        <f>Instructions!$D$9</f>
        <v>B</v>
      </c>
      <c r="OH1" s="130" t="str">
        <f>Instructions!$E$9</f>
        <v>I</v>
      </c>
      <c r="OI1" s="130" t="str">
        <f>Instructions!$F$9</f>
        <v>N</v>
      </c>
      <c r="OJ1" s="130" t="str">
        <f>Instructions!$G$9</f>
        <v>G</v>
      </c>
      <c r="OK1" s="130" t="str">
        <f>Instructions!$H$9</f>
        <v>O</v>
      </c>
      <c r="OL1" s="131"/>
      <c r="OM1" s="130" t="str">
        <f>Instructions!$D$9</f>
        <v>B</v>
      </c>
      <c r="ON1" s="130" t="str">
        <f>Instructions!$E$9</f>
        <v>I</v>
      </c>
      <c r="OO1" s="130" t="str">
        <f>Instructions!$F$9</f>
        <v>N</v>
      </c>
      <c r="OP1" s="130" t="str">
        <f>Instructions!$G$9</f>
        <v>G</v>
      </c>
      <c r="OQ1" s="130" t="str">
        <f>Instructions!$H$9</f>
        <v>O</v>
      </c>
      <c r="OR1" s="130" t="str">
        <f>Instructions!$D$9</f>
        <v>B</v>
      </c>
      <c r="OS1" s="130" t="str">
        <f>Instructions!$E$9</f>
        <v>I</v>
      </c>
      <c r="OT1" s="130" t="str">
        <f>Instructions!$F$9</f>
        <v>N</v>
      </c>
      <c r="OU1" s="130" t="str">
        <f>Instructions!$G$9</f>
        <v>G</v>
      </c>
      <c r="OV1" s="130" t="str">
        <f>Instructions!$H$9</f>
        <v>O</v>
      </c>
      <c r="OW1" s="131"/>
      <c r="OX1" s="130" t="str">
        <f>Instructions!$D$9</f>
        <v>B</v>
      </c>
      <c r="OY1" s="130" t="str">
        <f>Instructions!$E$9</f>
        <v>I</v>
      </c>
      <c r="OZ1" s="130" t="str">
        <f>Instructions!$F$9</f>
        <v>N</v>
      </c>
      <c r="PA1" s="130" t="str">
        <f>Instructions!$G$9</f>
        <v>G</v>
      </c>
      <c r="PB1" s="130" t="str">
        <f>Instructions!$H$9</f>
        <v>O</v>
      </c>
      <c r="PC1" s="130" t="str">
        <f>Instructions!$D$9</f>
        <v>B</v>
      </c>
      <c r="PD1" s="130" t="str">
        <f>Instructions!$E$9</f>
        <v>I</v>
      </c>
      <c r="PE1" s="130" t="str">
        <f>Instructions!$F$9</f>
        <v>N</v>
      </c>
      <c r="PF1" s="130" t="str">
        <f>Instructions!$G$9</f>
        <v>G</v>
      </c>
      <c r="PG1" s="130" t="str">
        <f>Instructions!$H$9</f>
        <v>O</v>
      </c>
      <c r="PH1" s="131"/>
      <c r="PI1" s="130" t="str">
        <f>Instructions!$D$9</f>
        <v>B</v>
      </c>
      <c r="PJ1" s="130" t="str">
        <f>Instructions!$E$9</f>
        <v>I</v>
      </c>
      <c r="PK1" s="130" t="str">
        <f>Instructions!$F$9</f>
        <v>N</v>
      </c>
      <c r="PL1" s="130" t="str">
        <f>Instructions!$G$9</f>
        <v>G</v>
      </c>
      <c r="PM1" s="130" t="str">
        <f>Instructions!$H$9</f>
        <v>O</v>
      </c>
      <c r="PN1" s="130" t="str">
        <f>Instructions!$D$9</f>
        <v>B</v>
      </c>
      <c r="PO1" s="130" t="str">
        <f>Instructions!$E$9</f>
        <v>I</v>
      </c>
      <c r="PP1" s="130" t="str">
        <f>Instructions!$F$9</f>
        <v>N</v>
      </c>
      <c r="PQ1" s="130" t="str">
        <f>Instructions!$G$9</f>
        <v>G</v>
      </c>
      <c r="PR1" s="130" t="str">
        <f>Instructions!$H$9</f>
        <v>O</v>
      </c>
      <c r="PS1" s="131"/>
      <c r="PT1" s="130" t="str">
        <f>Instructions!$D$9</f>
        <v>B</v>
      </c>
      <c r="PU1" s="130" t="str">
        <f>Instructions!$E$9</f>
        <v>I</v>
      </c>
      <c r="PV1" s="130" t="str">
        <f>Instructions!$F$9</f>
        <v>N</v>
      </c>
      <c r="PW1" s="130" t="str">
        <f>Instructions!$G$9</f>
        <v>G</v>
      </c>
      <c r="PX1" s="130" t="str">
        <f>Instructions!$H$9</f>
        <v>O</v>
      </c>
      <c r="PY1" s="130" t="str">
        <f>Instructions!$D$9</f>
        <v>B</v>
      </c>
      <c r="PZ1" s="130" t="str">
        <f>Instructions!$E$9</f>
        <v>I</v>
      </c>
      <c r="QA1" s="130" t="str">
        <f>Instructions!$F$9</f>
        <v>N</v>
      </c>
      <c r="QB1" s="130" t="str">
        <f>Instructions!$G$9</f>
        <v>G</v>
      </c>
      <c r="QC1" s="130" t="str">
        <f>Instructions!$H$9</f>
        <v>O</v>
      </c>
      <c r="QD1" s="131"/>
      <c r="QE1" s="130" t="str">
        <f>Instructions!$D$9</f>
        <v>B</v>
      </c>
      <c r="QF1" s="130" t="str">
        <f>Instructions!$E$9</f>
        <v>I</v>
      </c>
      <c r="QG1" s="130" t="str">
        <f>Instructions!$F$9</f>
        <v>N</v>
      </c>
      <c r="QH1" s="130" t="str">
        <f>Instructions!$G$9</f>
        <v>G</v>
      </c>
      <c r="QI1" s="130" t="str">
        <f>Instructions!$H$9</f>
        <v>O</v>
      </c>
      <c r="QJ1" s="130" t="str">
        <f>Instructions!$D$9</f>
        <v>B</v>
      </c>
      <c r="QK1" s="130" t="str">
        <f>Instructions!$E$9</f>
        <v>I</v>
      </c>
      <c r="QL1" s="130" t="str">
        <f>Instructions!$F$9</f>
        <v>N</v>
      </c>
      <c r="QM1" s="130" t="str">
        <f>Instructions!$G$9</f>
        <v>G</v>
      </c>
      <c r="QN1" s="130" t="str">
        <f>Instructions!$H$9</f>
        <v>O</v>
      </c>
      <c r="QO1" s="131"/>
      <c r="QP1" s="130" t="str">
        <f>Instructions!$D$9</f>
        <v>B</v>
      </c>
      <c r="QQ1" s="130" t="str">
        <f>Instructions!$E$9</f>
        <v>I</v>
      </c>
      <c r="QR1" s="130" t="str">
        <f>Instructions!$F$9</f>
        <v>N</v>
      </c>
      <c r="QS1" s="130" t="str">
        <f>Instructions!$G$9</f>
        <v>G</v>
      </c>
      <c r="QT1" s="130" t="str">
        <f>Instructions!$H$9</f>
        <v>O</v>
      </c>
      <c r="QU1" s="130" t="str">
        <f>Instructions!$D$9</f>
        <v>B</v>
      </c>
      <c r="QV1" s="130" t="str">
        <f>Instructions!$E$9</f>
        <v>I</v>
      </c>
      <c r="QW1" s="130" t="str">
        <f>Instructions!$F$9</f>
        <v>N</v>
      </c>
      <c r="QX1" s="130" t="str">
        <f>Instructions!$G$9</f>
        <v>G</v>
      </c>
      <c r="QY1" s="130" t="str">
        <f>Instructions!$H$9</f>
        <v>O</v>
      </c>
      <c r="QZ1" s="131"/>
      <c r="RA1" s="130" t="str">
        <f>Instructions!$D$9</f>
        <v>B</v>
      </c>
      <c r="RB1" s="130" t="str">
        <f>Instructions!$E$9</f>
        <v>I</v>
      </c>
      <c r="RC1" s="130" t="str">
        <f>Instructions!$F$9</f>
        <v>N</v>
      </c>
      <c r="RD1" s="130" t="str">
        <f>Instructions!$G$9</f>
        <v>G</v>
      </c>
      <c r="RE1" s="130" t="str">
        <f>Instructions!$H$9</f>
        <v>O</v>
      </c>
      <c r="RF1" s="130" t="str">
        <f>Instructions!$D$9</f>
        <v>B</v>
      </c>
      <c r="RG1" s="130" t="str">
        <f>Instructions!$E$9</f>
        <v>I</v>
      </c>
      <c r="RH1" s="130" t="str">
        <f>Instructions!$F$9</f>
        <v>N</v>
      </c>
      <c r="RI1" s="130" t="str">
        <f>Instructions!$G$9</f>
        <v>G</v>
      </c>
      <c r="RJ1" s="130" t="str">
        <f>Instructions!$H$9</f>
        <v>O</v>
      </c>
      <c r="RK1" s="131"/>
      <c r="RL1" s="130" t="str">
        <f>Instructions!$D$9</f>
        <v>B</v>
      </c>
      <c r="RM1" s="130" t="str">
        <f>Instructions!$E$9</f>
        <v>I</v>
      </c>
      <c r="RN1" s="130" t="str">
        <f>Instructions!$F$9</f>
        <v>N</v>
      </c>
      <c r="RO1" s="130" t="str">
        <f>Instructions!$G$9</f>
        <v>G</v>
      </c>
      <c r="RP1" s="130" t="str">
        <f>Instructions!$H$9</f>
        <v>O</v>
      </c>
      <c r="RQ1" s="130" t="str">
        <f>Instructions!$D$9</f>
        <v>B</v>
      </c>
      <c r="RR1" s="130" t="str">
        <f>Instructions!$E$9</f>
        <v>I</v>
      </c>
      <c r="RS1" s="130" t="str">
        <f>Instructions!$F$9</f>
        <v>N</v>
      </c>
      <c r="RT1" s="130" t="str">
        <f>Instructions!$G$9</f>
        <v>G</v>
      </c>
      <c r="RU1" s="130" t="str">
        <f>Instructions!$H$9</f>
        <v>O</v>
      </c>
      <c r="RV1" s="131"/>
      <c r="RW1" s="130" t="str">
        <f>Instructions!$D$9</f>
        <v>B</v>
      </c>
      <c r="RX1" s="130" t="str">
        <f>Instructions!$E$9</f>
        <v>I</v>
      </c>
      <c r="RY1" s="130" t="str">
        <f>Instructions!$F$9</f>
        <v>N</v>
      </c>
      <c r="RZ1" s="130" t="str">
        <f>Instructions!$G$9</f>
        <v>G</v>
      </c>
      <c r="SA1" s="130" t="str">
        <f>Instructions!$H$9</f>
        <v>O</v>
      </c>
      <c r="SB1" s="130" t="str">
        <f>Instructions!$D$9</f>
        <v>B</v>
      </c>
      <c r="SC1" s="130" t="str">
        <f>Instructions!$E$9</f>
        <v>I</v>
      </c>
      <c r="SD1" s="130" t="str">
        <f>Instructions!$F$9</f>
        <v>N</v>
      </c>
      <c r="SE1" s="130" t="str">
        <f>Instructions!$G$9</f>
        <v>G</v>
      </c>
      <c r="SF1" s="130" t="str">
        <f>Instructions!$H$9</f>
        <v>O</v>
      </c>
      <c r="SG1" s="131"/>
      <c r="SH1" s="130" t="str">
        <f>Instructions!$D$9</f>
        <v>B</v>
      </c>
      <c r="SI1" s="130" t="str">
        <f>Instructions!$E$9</f>
        <v>I</v>
      </c>
      <c r="SJ1" s="130" t="str">
        <f>Instructions!$F$9</f>
        <v>N</v>
      </c>
      <c r="SK1" s="130" t="str">
        <f>Instructions!$G$9</f>
        <v>G</v>
      </c>
      <c r="SL1" s="130" t="str">
        <f>Instructions!$H$9</f>
        <v>O</v>
      </c>
    </row>
    <row r="2" spans="1:506" s="129" customFormat="1" ht="16.5">
      <c r="A2" s="129">
        <v>2</v>
      </c>
      <c r="B2" s="129">
        <f ca="1" t="shared" si="0"/>
        <v>0.8609509800167388</v>
      </c>
      <c r="C2" s="129">
        <v>17</v>
      </c>
      <c r="D2" s="129">
        <f ca="1" t="shared" si="1"/>
        <v>0.10944492711830145</v>
      </c>
      <c r="E2" s="129">
        <v>32</v>
      </c>
      <c r="F2" s="129">
        <f ca="1" t="shared" si="2"/>
        <v>0.8909376770438504</v>
      </c>
      <c r="G2" s="129">
        <v>47</v>
      </c>
      <c r="H2" s="129">
        <f ca="1" t="shared" si="3"/>
        <v>0.141212907919823</v>
      </c>
      <c r="I2" s="129">
        <v>62</v>
      </c>
      <c r="J2" s="129">
        <f ca="1" t="shared" si="3"/>
        <v>0.668403610840094</v>
      </c>
      <c r="L2" s="129">
        <f ca="1">INDEX('BingoCardGenerator.com'!$A$1:$A$15,MATCH(LARGE('BingoCardGenerator.com'!$B$1:$B$15,ROW()-1),'BingoCardGenerator.com'!$B$1:$B$15,0))</f>
        <v>5</v>
      </c>
      <c r="M2" s="129">
        <f ca="1">INDEX('BingoCardGenerator.com'!$C$1:$C$15,MATCH(LARGE('BingoCardGenerator.com'!$D$1:$D$15,ROW()-1),'BingoCardGenerator.com'!$D$1:$D$15,0))</f>
        <v>25</v>
      </c>
      <c r="N2" s="129">
        <f ca="1">INDEX('BingoCardGenerator.com'!$E$1:$E$15,MATCH(LARGE('BingoCardGenerator.com'!$F$1:$F$15,ROW()-1),'BingoCardGenerator.com'!$F$1:$F$15,0))</f>
        <v>42</v>
      </c>
      <c r="O2" s="129">
        <f ca="1">INDEX('BingoCardGenerator.com'!$G$1:$G$15,MATCH(LARGE('BingoCardGenerator.com'!$H$1:$H$15,ROW()-1),'BingoCardGenerator.com'!$H$1:$H$15,0))</f>
        <v>46</v>
      </c>
      <c r="P2" s="129">
        <f ca="1">INDEX('BingoCardGenerator.com'!$I$1:$I$15,MATCH(LARGE('BingoCardGenerator.com'!$J$1:$J$15,ROW()-1),'BingoCardGenerator.com'!$J$1:$J$15,0))</f>
        <v>70</v>
      </c>
      <c r="R2" s="129">
        <f ca="1">INDEX('BingoCardGenerator.com'!$A$20:$A$34,MATCH(LARGE('BingoCardGenerator.com'!$B$20:$B$34,ROW()-1),'BingoCardGenerator.com'!$B$20:$B$34,0))</f>
        <v>3</v>
      </c>
      <c r="S2" s="129">
        <f ca="1">INDEX('BingoCardGenerator.com'!$C$20:$C$34,MATCH(LARGE('BingoCardGenerator.com'!$D$20:$D$34,ROW()-1),'BingoCardGenerator.com'!$D$20:$D$34,0))</f>
        <v>17</v>
      </c>
      <c r="T2" s="129">
        <f ca="1">INDEX('BingoCardGenerator.com'!$E$20:$E$34,MATCH(LARGE('BingoCardGenerator.com'!$F$20:$F$34,ROW()-1),'BingoCardGenerator.com'!$F$20:$F$34,0))</f>
        <v>44</v>
      </c>
      <c r="U2" s="129">
        <f ca="1">INDEX('BingoCardGenerator.com'!$G$20:$G$34,MATCH(LARGE('BingoCardGenerator.com'!$H$20:$H$34,ROW()-1),'BingoCardGenerator.com'!$H$20:$H$34,0))</f>
        <v>48</v>
      </c>
      <c r="V2" s="129">
        <f ca="1">INDEX('BingoCardGenerator.com'!$I$20:$I$34,MATCH(LARGE('BingoCardGenerator.com'!$J$20:$J$34,ROW()-1),'BingoCardGenerator.com'!$J$20:$J$34,0))</f>
        <v>69</v>
      </c>
      <c r="W2" s="129">
        <f ca="1">INDEX('BingoCardGenerator.com'!$A$40:$A$54,MATCH(LARGE('BingoCardGenerator.com'!$B$40:$B$54,ROW()-1),'BingoCardGenerator.com'!$B$40:$B$54,0))</f>
        <v>8</v>
      </c>
      <c r="X2" s="129">
        <f ca="1">INDEX('BingoCardGenerator.com'!$C$40:$C$54,MATCH(LARGE('BingoCardGenerator.com'!$D$40:$D$54,ROW()-1),'BingoCardGenerator.com'!$D$40:$D$54,0))</f>
        <v>28</v>
      </c>
      <c r="Y2" s="129">
        <f ca="1">INDEX('BingoCardGenerator.com'!$E$40:$E$54,MATCH(LARGE('BingoCardGenerator.com'!$F$40:$F$54,ROW()-1),'BingoCardGenerator.com'!$F$40:$F$54,0))</f>
        <v>44</v>
      </c>
      <c r="Z2" s="129">
        <f ca="1">INDEX('BingoCardGenerator.com'!$G$40:$G$54,MATCH(LARGE('BingoCardGenerator.com'!$H$40:$H$54,ROW()-1),'BingoCardGenerator.com'!$H$40:$H$54,0))</f>
        <v>47</v>
      </c>
      <c r="AA2" s="129">
        <f ca="1">INDEX('BingoCardGenerator.com'!$I$40:$I$54,MATCH(LARGE('BingoCardGenerator.com'!$J$40:$J$54,ROW()-1),'BingoCardGenerator.com'!$J$40:$J$54,0))</f>
        <v>63</v>
      </c>
      <c r="AC2" s="129">
        <f ca="1">INDEX('BingoCardGenerator.com'!$A$60:$A$74,MATCH(LARGE('BingoCardGenerator.com'!$B$60:$B$74,ROW()-1),'BingoCardGenerator.com'!$B$60:$B$74,0))</f>
        <v>11</v>
      </c>
      <c r="AD2" s="129">
        <f ca="1">INDEX('BingoCardGenerator.com'!$C$60:$C$74,MATCH(LARGE('BingoCardGenerator.com'!$D$60:$D$74,ROW()-1),'BingoCardGenerator.com'!$D$60:$D$74,0))</f>
        <v>17</v>
      </c>
      <c r="AE2" s="129">
        <f ca="1">INDEX('BingoCardGenerator.com'!$E$60:$E$74,MATCH(LARGE('BingoCardGenerator.com'!$F$60:$F$74,ROW()-1),'BingoCardGenerator.com'!$F$60:$F$74,0))</f>
        <v>38</v>
      </c>
      <c r="AF2" s="129">
        <f ca="1">INDEX('BingoCardGenerator.com'!$G$60:$G$74,MATCH(LARGE('BingoCardGenerator.com'!$H$60:$H$74,ROW()-1),'BingoCardGenerator.com'!$H$60:$H$74,0))</f>
        <v>53</v>
      </c>
      <c r="AG2" s="129">
        <f ca="1">INDEX('BingoCardGenerator.com'!$I$60:$I$74,MATCH(LARGE('BingoCardGenerator.com'!$J$60:$J$74,ROW()-1),'BingoCardGenerator.com'!$J$60:$J$74,0))</f>
        <v>62</v>
      </c>
      <c r="AH2" s="129">
        <f ca="1">INDEX('BingoCardGenerator.com'!$A$80:$A$94,MATCH(LARGE('BingoCardGenerator.com'!$B$80:$B$94,ROW()-1),'BingoCardGenerator.com'!$B$80:$B$94,0))</f>
        <v>11</v>
      </c>
      <c r="AI2" s="129">
        <f ca="1">INDEX('BingoCardGenerator.com'!$C$80:$C$94,MATCH(LARGE('BingoCardGenerator.com'!$D$80:$D$94,ROW()-1),'BingoCardGenerator.com'!$D$80:$D$94,0))</f>
        <v>26</v>
      </c>
      <c r="AJ2" s="129">
        <f ca="1">INDEX('BingoCardGenerator.com'!$E$80:$E$94,MATCH(LARGE('BingoCardGenerator.com'!$F$80:$F$94,ROW()-1),'BingoCardGenerator.com'!$F$80:$F$94,0))</f>
        <v>34</v>
      </c>
      <c r="AK2" s="129">
        <f ca="1">INDEX('BingoCardGenerator.com'!$G$80:$G$94,MATCH(LARGE('BingoCardGenerator.com'!$H$80:$H$94,ROW()-1),'BingoCardGenerator.com'!$H$80:$H$94,0))</f>
        <v>46</v>
      </c>
      <c r="AL2" s="129">
        <f ca="1">INDEX('BingoCardGenerator.com'!$I$80:$I$94,MATCH(LARGE('BingoCardGenerator.com'!$J$80:$J$94,ROW()-1),'BingoCardGenerator.com'!$J$80:$J$94,0))</f>
        <v>62</v>
      </c>
      <c r="AN2" s="129">
        <f ca="1">INDEX('BingoCardGenerator.com'!$A$100:$A$114,MATCH(LARGE('BingoCardGenerator.com'!$B$100:$B$114,ROW()-1),'BingoCardGenerator.com'!$B$100:$B$114,0))</f>
        <v>11</v>
      </c>
      <c r="AO2" s="129">
        <f ca="1">INDEX('BingoCardGenerator.com'!$C$100:$C$114,MATCH(LARGE('BingoCardGenerator.com'!$D$100:$D$114,ROW()-1),'BingoCardGenerator.com'!$D$100:$D$114,0))</f>
        <v>30</v>
      </c>
      <c r="AP2" s="129">
        <f ca="1">INDEX('BingoCardGenerator.com'!$E$100:$E$114,MATCH(LARGE('BingoCardGenerator.com'!$F$100:$F$114,ROW()-1),'BingoCardGenerator.com'!$F$100:$F$114,0))</f>
        <v>42</v>
      </c>
      <c r="AQ2" s="129">
        <f ca="1">INDEX('BingoCardGenerator.com'!$G$100:$G$114,MATCH(LARGE('BingoCardGenerator.com'!$H$100:$H$114,ROW()-1),'BingoCardGenerator.com'!$H$100:$H$114,0))</f>
        <v>48</v>
      </c>
      <c r="AR2" s="129">
        <f ca="1">INDEX('BingoCardGenerator.com'!$I$100:$I$114,MATCH(LARGE('BingoCardGenerator.com'!$J$100:$J$114,ROW()-1),'BingoCardGenerator.com'!$J$100:$J$114,0))</f>
        <v>63</v>
      </c>
      <c r="AS2" s="129">
        <f ca="1">INDEX('BingoCardGenerator.com'!$A$120:$A$134,MATCH(LARGE('BingoCardGenerator.com'!$B$120:$B$134,ROW()-1),'BingoCardGenerator.com'!$B$120:$B$134,0))</f>
        <v>9</v>
      </c>
      <c r="AT2" s="129">
        <f ca="1">INDEX('BingoCardGenerator.com'!$C$120:$C$134,MATCH(LARGE('BingoCardGenerator.com'!$D$120:$D$134,ROW()-1),'BingoCardGenerator.com'!$D$120:$D$134,0))</f>
        <v>30</v>
      </c>
      <c r="AU2" s="129">
        <f ca="1">INDEX('BingoCardGenerator.com'!$E$120:$E$134,MATCH(LARGE('BingoCardGenerator.com'!$F$120:$F$134,ROW()-1),'BingoCardGenerator.com'!$F$120:$F$134,0))</f>
        <v>43</v>
      </c>
      <c r="AV2" s="129">
        <f ca="1">INDEX('BingoCardGenerator.com'!$G$120:$G$134,MATCH(LARGE('BingoCardGenerator.com'!$H$120:$H$134,ROW()-1),'BingoCardGenerator.com'!$H$120:$H$134,0))</f>
        <v>49</v>
      </c>
      <c r="AW2" s="129">
        <f ca="1">INDEX('BingoCardGenerator.com'!$I$120:$I$134,MATCH(LARGE('BingoCardGenerator.com'!$J$120:$J$134,ROW()-1),'BingoCardGenerator.com'!$J$120:$J$134,0))</f>
        <v>73</v>
      </c>
      <c r="AY2" s="129">
        <f ca="1">INDEX('BingoCardGenerator.com'!$A$140:$A$154,MATCH(LARGE('BingoCardGenerator.com'!$B$140:$B$154,ROW()-1),'BingoCardGenerator.com'!$B$140:$B$154,0))</f>
        <v>11</v>
      </c>
      <c r="AZ2" s="129">
        <f ca="1">INDEX('BingoCardGenerator.com'!$C$140:$C$154,MATCH(LARGE('BingoCardGenerator.com'!$D$140:$D$154,ROW()-1),'BingoCardGenerator.com'!$D$140:$D$154,0))</f>
        <v>17</v>
      </c>
      <c r="BA2" s="129">
        <f ca="1">INDEX('BingoCardGenerator.com'!$E$140:$E$154,MATCH(LARGE('BingoCardGenerator.com'!$F$140:$F$154,ROW()-1),'BingoCardGenerator.com'!$F$140:$F$154,0))</f>
        <v>37</v>
      </c>
      <c r="BB2" s="129">
        <f ca="1">INDEX('BingoCardGenerator.com'!$G$140:$G$154,MATCH(LARGE('BingoCardGenerator.com'!$H$140:$H$154,ROW()-1),'BingoCardGenerator.com'!$H$140:$H$154,0))</f>
        <v>52</v>
      </c>
      <c r="BC2" s="129">
        <f ca="1">INDEX('BingoCardGenerator.com'!$I$140:$I$154,MATCH(LARGE('BingoCardGenerator.com'!$J$140:$J$154,ROW()-1),'BingoCardGenerator.com'!$J$140:$J$154,0))</f>
        <v>68</v>
      </c>
      <c r="BD2" s="129">
        <f ca="1">INDEX('BingoCardGenerator.com'!$A$160:$A$174,MATCH(LARGE('BingoCardGenerator.com'!$B$160:$B$174,ROW()-1),'BingoCardGenerator.com'!$B$160:$B$174,0))</f>
        <v>14</v>
      </c>
      <c r="BE2" s="129">
        <f ca="1">INDEX('BingoCardGenerator.com'!$C$160:$C$174,MATCH(LARGE('BingoCardGenerator.com'!$D$160:$D$174,ROW()-1),'BingoCardGenerator.com'!$D$160:$D$174,0))</f>
        <v>21</v>
      </c>
      <c r="BF2" s="129">
        <f ca="1">INDEX('BingoCardGenerator.com'!$E$160:$E$174,MATCH(LARGE('BingoCardGenerator.com'!$F$160:$F$174,ROW()-1),'BingoCardGenerator.com'!$F$160:$F$174,0))</f>
        <v>40</v>
      </c>
      <c r="BG2" s="129">
        <f ca="1">INDEX('BingoCardGenerator.com'!$G$160:$G$174,MATCH(LARGE('BingoCardGenerator.com'!$H$160:$H$174,ROW()-1),'BingoCardGenerator.com'!$H$160:$H$174,0))</f>
        <v>47</v>
      </c>
      <c r="BH2" s="129">
        <f ca="1">INDEX('BingoCardGenerator.com'!$I$160:$I$174,MATCH(LARGE('BingoCardGenerator.com'!$J$160:$J$174,ROW()-1),'BingoCardGenerator.com'!$J$160:$J$174,0))</f>
        <v>74</v>
      </c>
      <c r="BJ2" s="129">
        <f ca="1">INDEX('BingoCardGenerator.com'!$A$180:$A$194,MATCH(LARGE('BingoCardGenerator.com'!$B$180:$B$194,ROW()-1),'BingoCardGenerator.com'!$B$180:$B$194,0))</f>
        <v>7</v>
      </c>
      <c r="BK2" s="129">
        <f ca="1">INDEX('BingoCardGenerator.com'!$C$180:$C$194,MATCH(LARGE('BingoCardGenerator.com'!$D$180:$D$194,ROW()-1),'BingoCardGenerator.com'!$D$180:$D$194,0))</f>
        <v>28</v>
      </c>
      <c r="BL2" s="129">
        <f ca="1">INDEX('BingoCardGenerator.com'!$E$180:$E$194,MATCH(LARGE('BingoCardGenerator.com'!$F$180:$F$194,ROW()-1),'BingoCardGenerator.com'!$F$180:$F$194,0))</f>
        <v>44</v>
      </c>
      <c r="BM2" s="129">
        <f ca="1">INDEX('BingoCardGenerator.com'!$G$180:$G$194,MATCH(LARGE('BingoCardGenerator.com'!$H$180:$H$194,ROW()-1),'BingoCardGenerator.com'!$H$180:$H$194,0))</f>
        <v>50</v>
      </c>
      <c r="BN2" s="129">
        <f ca="1">INDEX('BingoCardGenerator.com'!$I$180:$I$194,MATCH(LARGE('BingoCardGenerator.com'!$J$180:$J$194,ROW()-1),'BingoCardGenerator.com'!$J$180:$J$194,0))</f>
        <v>73</v>
      </c>
      <c r="BO2" s="129">
        <f ca="1">INDEX('BingoCardGenerator.com'!$A$200:$A$214,MATCH(LARGE('BingoCardGenerator.com'!$B$200:$B$214,ROW()-1),'BingoCardGenerator.com'!$B$200:$B$214,0))</f>
        <v>13</v>
      </c>
      <c r="BP2" s="129">
        <f ca="1">INDEX('BingoCardGenerator.com'!$C$200:$C$214,MATCH(LARGE('BingoCardGenerator.com'!$D$200:$D$214,ROW()-1),'BingoCardGenerator.com'!$D$200:$D$214,0))</f>
        <v>29</v>
      </c>
      <c r="BQ2" s="129">
        <f ca="1">INDEX('BingoCardGenerator.com'!$E$200:$E$214,MATCH(LARGE('BingoCardGenerator.com'!$F$200:$F$214,ROW()-1),'BingoCardGenerator.com'!$F$200:$F$214,0))</f>
        <v>34</v>
      </c>
      <c r="BR2" s="129">
        <f ca="1">INDEX('BingoCardGenerator.com'!$G$200:$G$214,MATCH(LARGE('BingoCardGenerator.com'!$H$200:$H$214,ROW()-1),'BingoCardGenerator.com'!$H$200:$H$214,0))</f>
        <v>49</v>
      </c>
      <c r="BS2" s="129">
        <f ca="1">INDEX('BingoCardGenerator.com'!$I$200:$I$214,MATCH(LARGE('BingoCardGenerator.com'!$J$200:$J$214,ROW()-1),'BingoCardGenerator.com'!$J$200:$J$214,0))</f>
        <v>63</v>
      </c>
      <c r="BU2" s="129">
        <f ca="1">INDEX('BingoCardGenerator.com'!$A$220:$A$234,MATCH(LARGE('BingoCardGenerator.com'!$B$220:$B$234,ROW()-1),'BingoCardGenerator.com'!$B$220:$B$234,0))</f>
        <v>4</v>
      </c>
      <c r="BV2" s="129">
        <f ca="1">INDEX('BingoCardGenerator.com'!$C$220:$C$234,MATCH(LARGE('BingoCardGenerator.com'!$D$220:$D$234,ROW()-1),'BingoCardGenerator.com'!$D$220:$D$234,0))</f>
        <v>25</v>
      </c>
      <c r="BW2" s="129">
        <f ca="1">INDEX('BingoCardGenerator.com'!$E$220:$E$234,MATCH(LARGE('BingoCardGenerator.com'!$F$220:$F$234,ROW()-1),'BingoCardGenerator.com'!$F$220:$F$234,0))</f>
        <v>41</v>
      </c>
      <c r="BX2" s="129">
        <f ca="1">INDEX('BingoCardGenerator.com'!$G$220:$G$234,MATCH(LARGE('BingoCardGenerator.com'!$H$220:$H$234,ROW()-1),'BingoCardGenerator.com'!$H$220:$H$234,0))</f>
        <v>48</v>
      </c>
      <c r="BY2" s="129">
        <f ca="1">INDEX('BingoCardGenerator.com'!$I$220:$I$234,MATCH(LARGE('BingoCardGenerator.com'!$J$220:$J$234,ROW()-1),'BingoCardGenerator.com'!$J$220:$J$234,0))</f>
        <v>69</v>
      </c>
      <c r="BZ2" s="129">
        <f ca="1">INDEX('BingoCardGenerator.com'!$A$240:$A$254,MATCH(LARGE('BingoCardGenerator.com'!$B$240:$B$254,ROW()-1),'BingoCardGenerator.com'!$B$240:$B$254,0))</f>
        <v>2</v>
      </c>
      <c r="CA2" s="129">
        <f ca="1">INDEX('BingoCardGenerator.com'!$C$240:$C$254,MATCH(LARGE('BingoCardGenerator.com'!$D$240:$D$254,ROW()-1),'BingoCardGenerator.com'!$D$240:$D$254,0))</f>
        <v>24</v>
      </c>
      <c r="CB2" s="129">
        <f ca="1">INDEX('BingoCardGenerator.com'!$E$240:$E$254,MATCH(LARGE('BingoCardGenerator.com'!$F$240:$F$254,ROW()-1),'BingoCardGenerator.com'!$F$240:$F$254,0))</f>
        <v>32</v>
      </c>
      <c r="CC2" s="129">
        <f ca="1">INDEX('BingoCardGenerator.com'!$G$240:$G$254,MATCH(LARGE('BingoCardGenerator.com'!$H$240:$H$254,ROW()-1),'BingoCardGenerator.com'!$H$240:$H$254,0))</f>
        <v>58</v>
      </c>
      <c r="CD2" s="129">
        <f ca="1">INDEX('BingoCardGenerator.com'!$I$240:$I$254,MATCH(LARGE('BingoCardGenerator.com'!$J$240:$J$254,ROW()-1),'BingoCardGenerator.com'!$J$240:$J$254,0))</f>
        <v>66</v>
      </c>
      <c r="CF2" s="129">
        <f ca="1">INDEX('BingoCardGenerator.com'!$A$260:$A$274,MATCH(LARGE('BingoCardGenerator.com'!$B$260:$B$274,ROW()-1),'BingoCardGenerator.com'!$B$260:$B$274,0))</f>
        <v>8</v>
      </c>
      <c r="CG2" s="129">
        <f ca="1">INDEX('BingoCardGenerator.com'!$C$260:$C$274,MATCH(LARGE('BingoCardGenerator.com'!$D$260:$D$274,ROW()-1),'BingoCardGenerator.com'!$D$260:$D$274,0))</f>
        <v>21</v>
      </c>
      <c r="CH2" s="129">
        <f ca="1">INDEX('BingoCardGenerator.com'!$E$260:$E$274,MATCH(LARGE('BingoCardGenerator.com'!$F$260:$F$274,ROW()-1),'BingoCardGenerator.com'!$F$260:$F$274,0))</f>
        <v>42</v>
      </c>
      <c r="CI2" s="129">
        <f ca="1">INDEX('BingoCardGenerator.com'!$G$260:$G$274,MATCH(LARGE('BingoCardGenerator.com'!$H$260:$H$274,ROW()-1),'BingoCardGenerator.com'!$H$260:$H$274,0))</f>
        <v>60</v>
      </c>
      <c r="CJ2" s="129">
        <f ca="1">INDEX('BingoCardGenerator.com'!$I$260:$I$274,MATCH(LARGE('BingoCardGenerator.com'!$J$260:$J$274,ROW()-1),'BingoCardGenerator.com'!$J$260:$J$274,0))</f>
        <v>65</v>
      </c>
      <c r="CK2" s="129">
        <f ca="1">INDEX('BingoCardGenerator.com'!$A$280:$A$294,MATCH(LARGE('BingoCardGenerator.com'!$B$280:$B$294,ROW()-1),'BingoCardGenerator.com'!$B$280:$B$294,0))</f>
        <v>6</v>
      </c>
      <c r="CL2" s="129">
        <f ca="1">INDEX('BingoCardGenerator.com'!$C$280:$C$294,MATCH(LARGE('BingoCardGenerator.com'!$D$280:$D$294,ROW()-1),'BingoCardGenerator.com'!$D$280:$D$294,0))</f>
        <v>20</v>
      </c>
      <c r="CM2" s="129">
        <f ca="1">INDEX('BingoCardGenerator.com'!$E$280:$E$294,MATCH(LARGE('BingoCardGenerator.com'!$F$280:$F$294,ROW()-1),'BingoCardGenerator.com'!$F$280:$F$294,0))</f>
        <v>39</v>
      </c>
      <c r="CN2" s="129">
        <f ca="1">INDEX('BingoCardGenerator.com'!$G$280:$G$294,MATCH(LARGE('BingoCardGenerator.com'!$H$280:$H$294,ROW()-1),'BingoCardGenerator.com'!$H$280:$H$294,0))</f>
        <v>47</v>
      </c>
      <c r="CO2" s="129">
        <f ca="1">INDEX('BingoCardGenerator.com'!$I$280:$I$294,MATCH(LARGE('BingoCardGenerator.com'!$J$280:$J$294,ROW()-1),'BingoCardGenerator.com'!$J$280:$J$294,0))</f>
        <v>62</v>
      </c>
      <c r="CQ2" s="129">
        <f ca="1">INDEX('BingoCardGenerator.com'!$A$300:$A$314,MATCH(LARGE('BingoCardGenerator.com'!$B$300:$B$314,ROW()-1),'BingoCardGenerator.com'!$B$300:$B$314,0))</f>
        <v>14</v>
      </c>
      <c r="CR2" s="129">
        <f ca="1">INDEX('BingoCardGenerator.com'!$C$300:$C$314,MATCH(LARGE('BingoCardGenerator.com'!$D$300:$D$314,ROW()-1),'BingoCardGenerator.com'!$D$300:$D$314,0))</f>
        <v>21</v>
      </c>
      <c r="CS2" s="129">
        <f ca="1">INDEX('BingoCardGenerator.com'!$E$300:$E$314,MATCH(LARGE('BingoCardGenerator.com'!$F$300:$F$314,ROW()-1),'BingoCardGenerator.com'!$F$300:$F$314,0))</f>
        <v>32</v>
      </c>
      <c r="CT2" s="129">
        <f ca="1">INDEX('BingoCardGenerator.com'!$G$300:$G$314,MATCH(LARGE('BingoCardGenerator.com'!$H$300:$H$314,ROW()-1),'BingoCardGenerator.com'!$H$300:$H$314,0))</f>
        <v>53</v>
      </c>
      <c r="CU2" s="129">
        <f ca="1">INDEX('BingoCardGenerator.com'!$I$300:$I$314,MATCH(LARGE('BingoCardGenerator.com'!$J$300:$J$314,ROW()-1),'BingoCardGenerator.com'!$J$300:$J$314,0))</f>
        <v>72</v>
      </c>
      <c r="CV2" s="129">
        <f ca="1">INDEX('BingoCardGenerator.com'!$A$320:$A$334,MATCH(LARGE('BingoCardGenerator.com'!$B$320:$B$334,ROW()-1),'BingoCardGenerator.com'!$B$320:$B$334,0))</f>
        <v>12</v>
      </c>
      <c r="CW2" s="129">
        <f ca="1">INDEX('BingoCardGenerator.com'!$C$320:$C$334,MATCH(LARGE('BingoCardGenerator.com'!$D$320:$D$334,ROW()-1),'BingoCardGenerator.com'!$D$320:$D$334,0))</f>
        <v>17</v>
      </c>
      <c r="CX2" s="129">
        <f ca="1">INDEX('BingoCardGenerator.com'!$E$320:$E$334,MATCH(LARGE('BingoCardGenerator.com'!$F$320:$F$334,ROW()-1),'BingoCardGenerator.com'!$F$320:$F$334,0))</f>
        <v>38</v>
      </c>
      <c r="CY2" s="129">
        <f ca="1">INDEX('BingoCardGenerator.com'!$G$320:$G$334,MATCH(LARGE('BingoCardGenerator.com'!$H$320:$H$334,ROW()-1),'BingoCardGenerator.com'!$H$320:$H$334,0))</f>
        <v>51</v>
      </c>
      <c r="CZ2" s="129">
        <f ca="1">INDEX('BingoCardGenerator.com'!$I$320:$I$334,MATCH(LARGE('BingoCardGenerator.com'!$J$320:$J$334,ROW()-1),'BingoCardGenerator.com'!$J$320:$J$334,0))</f>
        <v>65</v>
      </c>
      <c r="DB2" s="129">
        <f ca="1">INDEX('BingoCardGenerator.com'!$A$340:$A$354,MATCH(LARGE('BingoCardGenerator.com'!$B$340:$B$354,ROW()-1),'BingoCardGenerator.com'!$B$340:$B$354,0))</f>
        <v>7</v>
      </c>
      <c r="DC2" s="129">
        <f ca="1">INDEX('BingoCardGenerator.com'!$C$340:$C$354,MATCH(LARGE('BingoCardGenerator.com'!$D$340:$D$354,ROW()-1),'BingoCardGenerator.com'!$D$340:$D$354,0))</f>
        <v>22</v>
      </c>
      <c r="DD2" s="129">
        <f ca="1">INDEX('BingoCardGenerator.com'!$E$340:$E$354,MATCH(LARGE('BingoCardGenerator.com'!$F$340:$F$354,ROW()-1),'BingoCardGenerator.com'!$F$340:$F$354,0))</f>
        <v>32</v>
      </c>
      <c r="DE2" s="129">
        <f ca="1">INDEX('BingoCardGenerator.com'!$G$340:$G$354,MATCH(LARGE('BingoCardGenerator.com'!$H$340:$H$354,ROW()-1),'BingoCardGenerator.com'!$H$340:$H$354,0))</f>
        <v>49</v>
      </c>
      <c r="DF2" s="129">
        <f ca="1">INDEX('BingoCardGenerator.com'!$I$340:$I$354,MATCH(LARGE('BingoCardGenerator.com'!$J$340:$J$354,ROW()-1),'BingoCardGenerator.com'!$J$340:$J$354,0))</f>
        <v>67</v>
      </c>
      <c r="DG2" s="129">
        <f ca="1">INDEX('BingoCardGenerator.com'!$A$360:$A$374,MATCH(LARGE('BingoCardGenerator.com'!$B$360:$B$374,ROW()-1),'BingoCardGenerator.com'!$B$360:$B$374,0))</f>
        <v>1</v>
      </c>
      <c r="DH2" s="129">
        <f ca="1">INDEX('BingoCardGenerator.com'!$C$360:$C$374,MATCH(LARGE('BingoCardGenerator.com'!$D$360:$D$374,ROW()-1),'BingoCardGenerator.com'!$D$360:$D$374,0))</f>
        <v>29</v>
      </c>
      <c r="DI2" s="129">
        <f ca="1">INDEX('BingoCardGenerator.com'!$E$360:$E$374,MATCH(LARGE('BingoCardGenerator.com'!$F$360:$F$374,ROW()-1),'BingoCardGenerator.com'!$F$360:$F$374,0))</f>
        <v>41</v>
      </c>
      <c r="DJ2" s="129">
        <f ca="1">INDEX('BingoCardGenerator.com'!$G$360:$G$374,MATCH(LARGE('BingoCardGenerator.com'!$H$360:$H$374,ROW()-1),'BingoCardGenerator.com'!$H$360:$H$374,0))</f>
        <v>57</v>
      </c>
      <c r="DK2" s="129">
        <f ca="1">INDEX('BingoCardGenerator.com'!$I$360:$I$374,MATCH(LARGE('BingoCardGenerator.com'!$J$360:$J$374,ROW()-1),'BingoCardGenerator.com'!$J$360:$J$374,0))</f>
        <v>66</v>
      </c>
      <c r="DM2" s="129">
        <f ca="1">INDEX('BingoCardGenerator.com'!$A$380:$A$394,MATCH(LARGE('BingoCardGenerator.com'!$B$380:$B$394,ROW()-1),'BingoCardGenerator.com'!$B$380:$B$394,0))</f>
        <v>6</v>
      </c>
      <c r="DN2" s="129">
        <f ca="1">INDEX('BingoCardGenerator.com'!$C$380:$C$394,MATCH(LARGE('BingoCardGenerator.com'!$D$380:$D$394,ROW()-1),'BingoCardGenerator.com'!$D$380:$D$394,0))</f>
        <v>30</v>
      </c>
      <c r="DO2" s="129">
        <f ca="1">INDEX('BingoCardGenerator.com'!$E$380:$E$394,MATCH(LARGE('BingoCardGenerator.com'!$F$380:$F$394,ROW()-1),'BingoCardGenerator.com'!$F$380:$F$394,0))</f>
        <v>41</v>
      </c>
      <c r="DP2" s="129">
        <f ca="1">INDEX('BingoCardGenerator.com'!$G$380:$G$394,MATCH(LARGE('BingoCardGenerator.com'!$H$380:$H$394,ROW()-1),'BingoCardGenerator.com'!$H$380:$H$394,0))</f>
        <v>53</v>
      </c>
      <c r="DQ2" s="129">
        <f ca="1">INDEX('BingoCardGenerator.com'!$I$380:$I$394,MATCH(LARGE('BingoCardGenerator.com'!$J$380:$J$394,ROW()-1),'BingoCardGenerator.com'!$J$380:$J$394,0))</f>
        <v>69</v>
      </c>
      <c r="DR2" s="129">
        <f ca="1">INDEX('BingoCardGenerator.com'!$A$400:$A$414,MATCH(LARGE('BingoCardGenerator.com'!$B$400:$B$414,ROW()-1),'BingoCardGenerator.com'!$B$400:$B$414,0))</f>
        <v>2</v>
      </c>
      <c r="DS2" s="129">
        <f ca="1">INDEX('BingoCardGenerator.com'!$C$400:$C$414,MATCH(LARGE('BingoCardGenerator.com'!$D$400:$D$414,ROW()-1),'BingoCardGenerator.com'!$D$400:$D$414,0))</f>
        <v>22</v>
      </c>
      <c r="DT2" s="129">
        <f ca="1">INDEX('BingoCardGenerator.com'!$E$400:$E$414,MATCH(LARGE('BingoCardGenerator.com'!$F$400:$F$414,ROW()-1),'BingoCardGenerator.com'!$F$400:$F$414,0))</f>
        <v>33</v>
      </c>
      <c r="DU2" s="129">
        <f ca="1">INDEX('BingoCardGenerator.com'!$G$400:$G$414,MATCH(LARGE('BingoCardGenerator.com'!$H$400:$H$414,ROW()-1),'BingoCardGenerator.com'!$H$400:$H$414,0))</f>
        <v>51</v>
      </c>
      <c r="DV2" s="129">
        <f ca="1">INDEX('BingoCardGenerator.com'!$I$400:$I$414,MATCH(LARGE('BingoCardGenerator.com'!$J$400:$J$414,ROW()-1),'BingoCardGenerator.com'!$J$400:$J$414,0))</f>
        <v>73</v>
      </c>
      <c r="DX2" s="129">
        <f ca="1">INDEX('BingoCardGenerator.com'!$A$420:$A$434,MATCH(LARGE('BingoCardGenerator.com'!$B$420:$B$434,ROW()-1),'BingoCardGenerator.com'!$B$420:$B$434,0))</f>
        <v>8</v>
      </c>
      <c r="DY2" s="129">
        <f ca="1">INDEX('BingoCardGenerator.com'!$C$420:$C$434,MATCH(LARGE('BingoCardGenerator.com'!$D$420:$D$434,ROW()-1),'BingoCardGenerator.com'!$D$420:$D$434,0))</f>
        <v>23</v>
      </c>
      <c r="DZ2" s="129">
        <f ca="1">INDEX('BingoCardGenerator.com'!$E$420:$E$434,MATCH(LARGE('BingoCardGenerator.com'!$F$420:$F$434,ROW()-1),'BingoCardGenerator.com'!$F$420:$F$434,0))</f>
        <v>40</v>
      </c>
      <c r="EA2" s="129">
        <f ca="1">INDEX('BingoCardGenerator.com'!$G$420:$G$434,MATCH(LARGE('BingoCardGenerator.com'!$H$420:$H$434,ROW()-1),'BingoCardGenerator.com'!$H$420:$H$434,0))</f>
        <v>51</v>
      </c>
      <c r="EB2" s="129">
        <f ca="1">INDEX('BingoCardGenerator.com'!$I$420:$I$434,MATCH(LARGE('BingoCardGenerator.com'!$J$420:$J$434,ROW()-1),'BingoCardGenerator.com'!$J$420:$J$434,0))</f>
        <v>70</v>
      </c>
      <c r="EC2" s="129">
        <f ca="1">INDEX('BingoCardGenerator.com'!$A$440:$A$454,MATCH(LARGE('BingoCardGenerator.com'!$B$440:$B$454,ROW()-1),'BingoCardGenerator.com'!$B$440:$B$454,0))</f>
        <v>10</v>
      </c>
      <c r="ED2" s="129">
        <f ca="1">INDEX('BingoCardGenerator.com'!$C$440:$C$454,MATCH(LARGE('BingoCardGenerator.com'!$D$440:$D$454,ROW()-1),'BingoCardGenerator.com'!$D$440:$D$454,0))</f>
        <v>26</v>
      </c>
      <c r="EE2" s="129">
        <f ca="1">INDEX('BingoCardGenerator.com'!$E$440:$E$454,MATCH(LARGE('BingoCardGenerator.com'!$F$440:$F$454,ROW()-1),'BingoCardGenerator.com'!$F$440:$F$454,0))</f>
        <v>41</v>
      </c>
      <c r="EF2" s="129">
        <f ca="1">INDEX('BingoCardGenerator.com'!$G$440:$G$454,MATCH(LARGE('BingoCardGenerator.com'!$H$440:$H$454,ROW()-1),'BingoCardGenerator.com'!$H$440:$H$454,0))</f>
        <v>55</v>
      </c>
      <c r="EG2" s="129">
        <f ca="1">INDEX('BingoCardGenerator.com'!$I$440:$I$454,MATCH(LARGE('BingoCardGenerator.com'!$J$440:$J$454,ROW()-1),'BingoCardGenerator.com'!$J$440:$J$454,0))</f>
        <v>67</v>
      </c>
      <c r="EI2" s="129">
        <f ca="1">INDEX('BingoCardGenerator.com'!$A$460:$A$474,MATCH(LARGE('BingoCardGenerator.com'!$B$460:$B$474,ROW()-1),'BingoCardGenerator.com'!$B$460:$B$474,0))</f>
        <v>2</v>
      </c>
      <c r="EJ2" s="129">
        <f ca="1">INDEX('BingoCardGenerator.com'!$C$460:$C$474,MATCH(LARGE('BingoCardGenerator.com'!$D$460:$D$474,ROW()-1),'BingoCardGenerator.com'!$D$460:$D$474,0))</f>
        <v>21</v>
      </c>
      <c r="EK2" s="129">
        <f ca="1">INDEX('BingoCardGenerator.com'!$E$460:$E$474,MATCH(LARGE('BingoCardGenerator.com'!$F$460:$F$474,ROW()-1),'BingoCardGenerator.com'!$F$460:$F$474,0))</f>
        <v>43</v>
      </c>
      <c r="EL2" s="129">
        <f ca="1">INDEX('BingoCardGenerator.com'!$G$460:$G$474,MATCH(LARGE('BingoCardGenerator.com'!$H$460:$H$474,ROW()-1),'BingoCardGenerator.com'!$H$460:$H$474,0))</f>
        <v>54</v>
      </c>
      <c r="EM2" s="129">
        <f ca="1">INDEX('BingoCardGenerator.com'!$I$460:$I$474,MATCH(LARGE('BingoCardGenerator.com'!$J$460:$J$474,ROW()-1),'BingoCardGenerator.com'!$J$460:$J$474,0))</f>
        <v>63</v>
      </c>
      <c r="EN2" s="129">
        <f ca="1">INDEX('BingoCardGenerator.com'!$A$480:$A$494,MATCH(LARGE('BingoCardGenerator.com'!$B$480:$B$494,ROW()-1),'BingoCardGenerator.com'!$B$480:$B$494,0))</f>
        <v>5</v>
      </c>
      <c r="EO2" s="129">
        <f ca="1">INDEX('BingoCardGenerator.com'!$C$480:$C$494,MATCH(LARGE('BingoCardGenerator.com'!$D$480:$D$494,ROW()-1),'BingoCardGenerator.com'!$D$480:$D$494,0))</f>
        <v>23</v>
      </c>
      <c r="EP2" s="129">
        <f ca="1">INDEX('BingoCardGenerator.com'!$E$480:$E$494,MATCH(LARGE('BingoCardGenerator.com'!$F$480:$F$494,ROW()-1),'BingoCardGenerator.com'!$F$480:$F$494,0))</f>
        <v>43</v>
      </c>
      <c r="EQ2" s="129">
        <f ca="1">INDEX('BingoCardGenerator.com'!$G$480:$G$494,MATCH(LARGE('BingoCardGenerator.com'!$H$480:$H$494,ROW()-1),'BingoCardGenerator.com'!$H$480:$H$494,0))</f>
        <v>50</v>
      </c>
      <c r="ER2" s="129">
        <f ca="1">INDEX('BingoCardGenerator.com'!$I$480:$I$494,MATCH(LARGE('BingoCardGenerator.com'!$J$480:$J$494,ROW()-1),'BingoCardGenerator.com'!$J$480:$J$494,0))</f>
        <v>64</v>
      </c>
      <c r="ET2" s="129">
        <f ca="1">INDEX('BingoCardGenerator.com'!$A$500:$A$514,MATCH(LARGE('BingoCardGenerator.com'!$B$500:$B$514,ROW()-1),'BingoCardGenerator.com'!$B$500:$B$514,0))</f>
        <v>9</v>
      </c>
      <c r="EU2" s="129">
        <f ca="1">INDEX('BingoCardGenerator.com'!$C$500:$C$514,MATCH(LARGE('BingoCardGenerator.com'!$D$500:$D$514,ROW()-1),'BingoCardGenerator.com'!$D$500:$D$514,0))</f>
        <v>20</v>
      </c>
      <c r="EV2" s="129">
        <f ca="1">INDEX('BingoCardGenerator.com'!$E$500:$E$514,MATCH(LARGE('BingoCardGenerator.com'!$F$500:$F$514,ROW()-1),'BingoCardGenerator.com'!$F$500:$F$514,0))</f>
        <v>41</v>
      </c>
      <c r="EW2" s="129">
        <f ca="1">INDEX('BingoCardGenerator.com'!$G$500:$G$514,MATCH(LARGE('BingoCardGenerator.com'!$H$500:$H$514,ROW()-1),'BingoCardGenerator.com'!$H$500:$H$514,0))</f>
        <v>56</v>
      </c>
      <c r="EX2" s="129">
        <f ca="1">INDEX('BingoCardGenerator.com'!$I$500:$I$514,MATCH(LARGE('BingoCardGenerator.com'!$J$500:$J$514,ROW()-1),'BingoCardGenerator.com'!$J$500:$J$514,0))</f>
        <v>70</v>
      </c>
      <c r="EY2" s="129">
        <f ca="1">INDEX('BingoCardGenerator.com'!$A$520:$A$534,MATCH(LARGE('BingoCardGenerator.com'!$B$520:$B$534,ROW()-1),'BingoCardGenerator.com'!$B$520:$B$534,0))</f>
        <v>7</v>
      </c>
      <c r="EZ2" s="129">
        <f ca="1">INDEX('BingoCardGenerator.com'!$C$520:$C$534,MATCH(LARGE('BingoCardGenerator.com'!$D$520:$D$534,ROW()-1),'BingoCardGenerator.com'!$D$520:$D$534,0))</f>
        <v>19</v>
      </c>
      <c r="FA2" s="129">
        <f ca="1">INDEX('BingoCardGenerator.com'!$E$520:$E$534,MATCH(LARGE('BingoCardGenerator.com'!$F$520:$F$534,ROW()-1),'BingoCardGenerator.com'!$F$520:$F$534,0))</f>
        <v>36</v>
      </c>
      <c r="FB2" s="129">
        <f ca="1">INDEX('BingoCardGenerator.com'!$G$520:$G$534,MATCH(LARGE('BingoCardGenerator.com'!$H$520:$H$534,ROW()-1),'BingoCardGenerator.com'!$H$520:$H$534,0))</f>
        <v>55</v>
      </c>
      <c r="FC2" s="129">
        <f ca="1">INDEX('BingoCardGenerator.com'!$I$520:$I$534,MATCH(LARGE('BingoCardGenerator.com'!$J$520:$J$534,ROW()-1),'BingoCardGenerator.com'!$J$520:$J$534,0))</f>
        <v>62</v>
      </c>
      <c r="FE2" s="129">
        <f ca="1">INDEX('BingoCardGenerator.com'!$A$540:$A$554,MATCH(LARGE('BingoCardGenerator.com'!$B$540:$B$554,ROW()-1),'BingoCardGenerator.com'!$B$540:$B$554,0))</f>
        <v>15</v>
      </c>
      <c r="FF2" s="129">
        <f ca="1">INDEX('BingoCardGenerator.com'!$C$540:$C$554,MATCH(LARGE('BingoCardGenerator.com'!$D$540:$D$554,ROW()-1),'BingoCardGenerator.com'!$D$540:$D$554,0))</f>
        <v>16</v>
      </c>
      <c r="FG2" s="129">
        <f ca="1">INDEX('BingoCardGenerator.com'!$E$540:$E$554,MATCH(LARGE('BingoCardGenerator.com'!$F$540:$F$554,ROW()-1),'BingoCardGenerator.com'!$F$540:$F$554,0))</f>
        <v>35</v>
      </c>
      <c r="FH2" s="129">
        <f ca="1">INDEX('BingoCardGenerator.com'!$G$540:$G$554,MATCH(LARGE('BingoCardGenerator.com'!$H$540:$H$554,ROW()-1),'BingoCardGenerator.com'!$H$540:$H$554,0))</f>
        <v>52</v>
      </c>
      <c r="FI2" s="129">
        <f ca="1">INDEX('BingoCardGenerator.com'!$I$540:$I$554,MATCH(LARGE('BingoCardGenerator.com'!$J$540:$J$554,ROW()-1),'BingoCardGenerator.com'!$J$540:$J$554,0))</f>
        <v>62</v>
      </c>
      <c r="FJ2" s="129">
        <f ca="1">INDEX('BingoCardGenerator.com'!$A$560:$A$574,MATCH(LARGE('BingoCardGenerator.com'!$B$560:$B$574,ROW()-1),'BingoCardGenerator.com'!$B$560:$B$574,0))</f>
        <v>9</v>
      </c>
      <c r="FK2" s="129">
        <f ca="1">INDEX('BingoCardGenerator.com'!$C$560:$C$574,MATCH(LARGE('BingoCardGenerator.com'!$D$560:$D$574,ROW()-1),'BingoCardGenerator.com'!$D$560:$D$574,0))</f>
        <v>26</v>
      </c>
      <c r="FL2" s="129">
        <f ca="1">INDEX('BingoCardGenerator.com'!$E$560:$E$574,MATCH(LARGE('BingoCardGenerator.com'!$F$560:$F$574,ROW()-1),'BingoCardGenerator.com'!$F$560:$F$574,0))</f>
        <v>42</v>
      </c>
      <c r="FM2" s="129">
        <f ca="1">INDEX('BingoCardGenerator.com'!$G$560:$G$574,MATCH(LARGE('BingoCardGenerator.com'!$H$560:$H$574,ROW()-1),'BingoCardGenerator.com'!$H$560:$H$574,0))</f>
        <v>57</v>
      </c>
      <c r="FN2" s="129">
        <f ca="1">INDEX('BingoCardGenerator.com'!$I$560:$I$574,MATCH(LARGE('BingoCardGenerator.com'!$J$560:$J$574,ROW()-1),'BingoCardGenerator.com'!$J$560:$J$574,0))</f>
        <v>64</v>
      </c>
      <c r="FP2" s="129">
        <f ca="1">INDEX('BingoCardGenerator.com'!$A$580:$A$594,MATCH(LARGE('BingoCardGenerator.com'!$B$580:$B$594,ROW()-1),'BingoCardGenerator.com'!$B$580:$B$594,0))</f>
        <v>8</v>
      </c>
      <c r="FQ2" s="129">
        <f ca="1">INDEX('BingoCardGenerator.com'!$C$580:$C$594,MATCH(LARGE('BingoCardGenerator.com'!$D$580:$D$594,ROW()-1),'BingoCardGenerator.com'!$D$580:$D$594,0))</f>
        <v>18</v>
      </c>
      <c r="FR2" s="129">
        <f ca="1">INDEX('BingoCardGenerator.com'!$E$580:$E$594,MATCH(LARGE('BingoCardGenerator.com'!$F$580:$F$594,ROW()-1),'BingoCardGenerator.com'!$F$580:$F$594,0))</f>
        <v>42</v>
      </c>
      <c r="FS2" s="129">
        <f ca="1">INDEX('BingoCardGenerator.com'!$G$580:$G$594,MATCH(LARGE('BingoCardGenerator.com'!$H$580:$H$594,ROW()-1),'BingoCardGenerator.com'!$H$580:$H$594,0))</f>
        <v>53</v>
      </c>
      <c r="FT2" s="129">
        <f ca="1">INDEX('BingoCardGenerator.com'!$I$580:$I$594,MATCH(LARGE('BingoCardGenerator.com'!$J$580:$J$594,ROW()-1),'BingoCardGenerator.com'!$J$580:$J$594,0))</f>
        <v>65</v>
      </c>
      <c r="FU2" s="129">
        <f ca="1">INDEX('BingoCardGenerator.com'!$A$600:$A$614,MATCH(LARGE('BingoCardGenerator.com'!$B$600:$B$614,ROW()-1),'BingoCardGenerator.com'!$B$600:$B$614,0))</f>
        <v>6</v>
      </c>
      <c r="FV2" s="129">
        <f ca="1">INDEX('BingoCardGenerator.com'!$C$600:$C$614,MATCH(LARGE('BingoCardGenerator.com'!$D$600:$D$614,ROW()-1),'BingoCardGenerator.com'!$D$600:$D$614,0))</f>
        <v>23</v>
      </c>
      <c r="FW2" s="129">
        <f ca="1">INDEX('BingoCardGenerator.com'!$E$600:$E$614,MATCH(LARGE('BingoCardGenerator.com'!$F$600:$F$614,ROW()-1),'BingoCardGenerator.com'!$F$600:$F$614,0))</f>
        <v>40</v>
      </c>
      <c r="FX2" s="129">
        <f ca="1">INDEX('BingoCardGenerator.com'!$G$600:$G$614,MATCH(LARGE('BingoCardGenerator.com'!$H$600:$H$614,ROW()-1),'BingoCardGenerator.com'!$H$600:$H$614,0))</f>
        <v>50</v>
      </c>
      <c r="FY2" s="129">
        <f ca="1">INDEX('BingoCardGenerator.com'!$I$600:$I$614,MATCH(LARGE('BingoCardGenerator.com'!$J$600:$J$614,ROW()-1),'BingoCardGenerator.com'!$J$600:$J$614,0))</f>
        <v>62</v>
      </c>
      <c r="GA2" s="129">
        <f ca="1">INDEX('BingoCardGenerator.com'!$A$620:$A$634,MATCH(LARGE('BingoCardGenerator.com'!$B$620:$B$634,ROW()-1),'BingoCardGenerator.com'!$B$620:$B$634,0))</f>
        <v>7</v>
      </c>
      <c r="GB2" s="129">
        <f ca="1">INDEX('BingoCardGenerator.com'!$C$620:$C$634,MATCH(LARGE('BingoCardGenerator.com'!$D$620:$D$634,ROW()-1),'BingoCardGenerator.com'!$D$620:$D$634,0))</f>
        <v>23</v>
      </c>
      <c r="GC2" s="129">
        <f ca="1">INDEX('BingoCardGenerator.com'!$E$620:$E$634,MATCH(LARGE('BingoCardGenerator.com'!$F$620:$F$634,ROW()-1),'BingoCardGenerator.com'!$F$620:$F$634,0))</f>
        <v>45</v>
      </c>
      <c r="GD2" s="129">
        <f ca="1">INDEX('BingoCardGenerator.com'!$G$620:$G$634,MATCH(LARGE('BingoCardGenerator.com'!$H$620:$H$634,ROW()-1),'BingoCardGenerator.com'!$H$620:$H$634,0))</f>
        <v>56</v>
      </c>
      <c r="GE2" s="129">
        <f ca="1">INDEX('BingoCardGenerator.com'!$I$620:$I$634,MATCH(LARGE('BingoCardGenerator.com'!$J$620:$J$634,ROW()-1),'BingoCardGenerator.com'!$J$620:$J$634,0))</f>
        <v>73</v>
      </c>
      <c r="GF2" s="129">
        <f ca="1">INDEX('BingoCardGenerator.com'!$A$640:$A$654,MATCH(LARGE('BingoCardGenerator.com'!$B$640:$B$654,ROW()-1),'BingoCardGenerator.com'!$B$640:$B$654,0))</f>
        <v>15</v>
      </c>
      <c r="GG2" s="129">
        <f ca="1">INDEX('BingoCardGenerator.com'!$C$640:$C$654,MATCH(LARGE('BingoCardGenerator.com'!$D$640:$D$654,ROW()-1),'BingoCardGenerator.com'!$D$640:$D$654,0))</f>
        <v>21</v>
      </c>
      <c r="GH2" s="129">
        <f ca="1">INDEX('BingoCardGenerator.com'!$E$640:$E$654,MATCH(LARGE('BingoCardGenerator.com'!$F$640:$F$654,ROW()-1),'BingoCardGenerator.com'!$F$640:$F$654,0))</f>
        <v>43</v>
      </c>
      <c r="GI2" s="129">
        <f ca="1">INDEX('BingoCardGenerator.com'!$G$640:$G$654,MATCH(LARGE('BingoCardGenerator.com'!$H$640:$H$654,ROW()-1),'BingoCardGenerator.com'!$H$640:$H$654,0))</f>
        <v>46</v>
      </c>
      <c r="GJ2" s="129">
        <f ca="1">INDEX('BingoCardGenerator.com'!$I$640:$I$654,MATCH(LARGE('BingoCardGenerator.com'!$J$640:$J$654,ROW()-1),'BingoCardGenerator.com'!$J$640:$J$654,0))</f>
        <v>71</v>
      </c>
      <c r="GL2" s="129">
        <f ca="1">INDEX('BingoCardGenerator.com'!$A$660:$A$674,MATCH(LARGE('BingoCardGenerator.com'!$B$660:$B$674,ROW()-1),'BingoCardGenerator.com'!$B$660:$B$674,0))</f>
        <v>7</v>
      </c>
      <c r="GM2" s="129">
        <f ca="1">INDEX('BingoCardGenerator.com'!$C$660:$C$674,MATCH(LARGE('BingoCardGenerator.com'!$D$660:$D$674,ROW()-1),'BingoCardGenerator.com'!$D$660:$D$674,0))</f>
        <v>25</v>
      </c>
      <c r="GN2" s="129">
        <f ca="1">INDEX('BingoCardGenerator.com'!$E$660:$E$674,MATCH(LARGE('BingoCardGenerator.com'!$F$660:$F$674,ROW()-1),'BingoCardGenerator.com'!$F$660:$F$674,0))</f>
        <v>31</v>
      </c>
      <c r="GO2" s="129">
        <f ca="1">INDEX('BingoCardGenerator.com'!$G$660:$G$674,MATCH(LARGE('BingoCardGenerator.com'!$H$660:$H$674,ROW()-1),'BingoCardGenerator.com'!$H$660:$H$674,0))</f>
        <v>58</v>
      </c>
      <c r="GP2" s="129">
        <f ca="1">INDEX('BingoCardGenerator.com'!$I$660:$I$674,MATCH(LARGE('BingoCardGenerator.com'!$J$660:$J$674,ROW()-1),'BingoCardGenerator.com'!$J$660:$J$674,0))</f>
        <v>62</v>
      </c>
      <c r="GQ2" s="129">
        <f ca="1">INDEX('BingoCardGenerator.com'!$A$680:$A$694,MATCH(LARGE('BingoCardGenerator.com'!$B$680:$B$694,ROW()-1),'BingoCardGenerator.com'!$B$680:$B$694,0))</f>
        <v>9</v>
      </c>
      <c r="GR2" s="129">
        <f ca="1">INDEX('BingoCardGenerator.com'!$C$680:$C$694,MATCH(LARGE('BingoCardGenerator.com'!$D$680:$D$694,ROW()-1),'BingoCardGenerator.com'!$D$680:$D$694,0))</f>
        <v>23</v>
      </c>
      <c r="GS2" s="129">
        <f ca="1">INDEX('BingoCardGenerator.com'!$E$680:$E$694,MATCH(LARGE('BingoCardGenerator.com'!$F$680:$F$694,ROW()-1),'BingoCardGenerator.com'!$F$680:$F$694,0))</f>
        <v>36</v>
      </c>
      <c r="GT2" s="129">
        <f ca="1">INDEX('BingoCardGenerator.com'!$G$680:$G$694,MATCH(LARGE('BingoCardGenerator.com'!$H$680:$H$694,ROW()-1),'BingoCardGenerator.com'!$H$680:$H$694,0))</f>
        <v>60</v>
      </c>
      <c r="GU2" s="129">
        <f ca="1">INDEX('BingoCardGenerator.com'!$I$680:$I$694,MATCH(LARGE('BingoCardGenerator.com'!$J$680:$J$694,ROW()-1),'BingoCardGenerator.com'!$J$680:$J$694,0))</f>
        <v>69</v>
      </c>
      <c r="GW2" s="129">
        <f ca="1">INDEX('BingoCardGenerator.com'!$A$700:$A$714,MATCH(LARGE('BingoCardGenerator.com'!$B$700:$B$714,ROW()-1),'BingoCardGenerator.com'!$B$700:$B$714,0))</f>
        <v>9</v>
      </c>
      <c r="GX2" s="129">
        <f ca="1">INDEX('BingoCardGenerator.com'!$C$700:$C$714,MATCH(LARGE('BingoCardGenerator.com'!$D$700:$D$714,ROW()-1),'BingoCardGenerator.com'!$D$700:$D$714,0))</f>
        <v>27</v>
      </c>
      <c r="GY2" s="129">
        <f ca="1">INDEX('BingoCardGenerator.com'!$E$700:$E$714,MATCH(LARGE('BingoCardGenerator.com'!$F$700:$F$714,ROW()-1),'BingoCardGenerator.com'!$F$700:$F$714,0))</f>
        <v>39</v>
      </c>
      <c r="GZ2" s="129">
        <f ca="1">INDEX('BingoCardGenerator.com'!$G$700:$G$714,MATCH(LARGE('BingoCardGenerator.com'!$H$700:$H$714,ROW()-1),'BingoCardGenerator.com'!$H$700:$H$714,0))</f>
        <v>52</v>
      </c>
      <c r="HA2" s="129">
        <f ca="1">INDEX('BingoCardGenerator.com'!$I$700:$I$714,MATCH(LARGE('BingoCardGenerator.com'!$J$700:$J$714,ROW()-1),'BingoCardGenerator.com'!$J$700:$J$714,0))</f>
        <v>64</v>
      </c>
      <c r="HB2" s="129">
        <f ca="1">INDEX('BingoCardGenerator.com'!$A$720:$A$734,MATCH(LARGE('BingoCardGenerator.com'!$B$720:$B$734,ROW()-1),'BingoCardGenerator.com'!$B$720:$B$734,0))</f>
        <v>14</v>
      </c>
      <c r="HC2" s="129">
        <f ca="1">INDEX('BingoCardGenerator.com'!$C$720:$C$734,MATCH(LARGE('BingoCardGenerator.com'!$D$720:$D$734,ROW()-1),'BingoCardGenerator.com'!$D$720:$D$734,0))</f>
        <v>30</v>
      </c>
      <c r="HD2" s="129">
        <f ca="1">INDEX('BingoCardGenerator.com'!$E$720:$E$734,MATCH(LARGE('BingoCardGenerator.com'!$F$720:$F$734,ROW()-1),'BingoCardGenerator.com'!$F$720:$F$734,0))</f>
        <v>31</v>
      </c>
      <c r="HE2" s="129">
        <f ca="1">INDEX('BingoCardGenerator.com'!$G$720:$G$734,MATCH(LARGE('BingoCardGenerator.com'!$H$720:$H$734,ROW()-1),'BingoCardGenerator.com'!$H$720:$H$734,0))</f>
        <v>46</v>
      </c>
      <c r="HF2" s="129">
        <f ca="1">INDEX('BingoCardGenerator.com'!$I$720:$I$734,MATCH(LARGE('BingoCardGenerator.com'!$J$720:$J$734,ROW()-1),'BingoCardGenerator.com'!$J$720:$J$734,0))</f>
        <v>71</v>
      </c>
      <c r="HH2" s="129">
        <f ca="1">INDEX('BingoCardGenerator.com'!$A$740:$A$754,MATCH(LARGE('BingoCardGenerator.com'!$B$740:$B$754,ROW()-1),'BingoCardGenerator.com'!$B$740:$B$754,0))</f>
        <v>12</v>
      </c>
      <c r="HI2" s="129">
        <f ca="1">INDEX('BingoCardGenerator.com'!$C$740:$C$754,MATCH(LARGE('BingoCardGenerator.com'!$D$740:$D$754,ROW()-1),'BingoCardGenerator.com'!$D$740:$D$754,0))</f>
        <v>20</v>
      </c>
      <c r="HJ2" s="129">
        <f ca="1">INDEX('BingoCardGenerator.com'!$E$740:$E$754,MATCH(LARGE('BingoCardGenerator.com'!$F$740:$F$754,ROW()-1),'BingoCardGenerator.com'!$F$740:$F$754,0))</f>
        <v>38</v>
      </c>
      <c r="HK2" s="129">
        <f ca="1">INDEX('BingoCardGenerator.com'!$G$740:$G$754,MATCH(LARGE('BingoCardGenerator.com'!$H$740:$H$754,ROW()-1),'BingoCardGenerator.com'!$H$740:$H$754,0))</f>
        <v>57</v>
      </c>
      <c r="HL2" s="129">
        <f ca="1">INDEX('BingoCardGenerator.com'!$I$740:$I$754,MATCH(LARGE('BingoCardGenerator.com'!$J$740:$J$754,ROW()-1),'BingoCardGenerator.com'!$J$740:$J$754,0))</f>
        <v>73</v>
      </c>
      <c r="HM2" s="129">
        <f ca="1">INDEX('BingoCardGenerator.com'!$A$760:$A$774,MATCH(LARGE('BingoCardGenerator.com'!$B$760:$B$774,ROW()-1),'BingoCardGenerator.com'!$B$760:$B$774,0))</f>
        <v>12</v>
      </c>
      <c r="HN2" s="129">
        <f ca="1">INDEX('BingoCardGenerator.com'!$C$760:$C$774,MATCH(LARGE('BingoCardGenerator.com'!$D$760:$D$774,ROW()-1),'BingoCardGenerator.com'!$D$760:$D$774,0))</f>
        <v>21</v>
      </c>
      <c r="HO2" s="129">
        <f ca="1">INDEX('BingoCardGenerator.com'!$E$760:$E$774,MATCH(LARGE('BingoCardGenerator.com'!$F$760:$F$774,ROW()-1),'BingoCardGenerator.com'!$F$760:$F$774,0))</f>
        <v>45</v>
      </c>
      <c r="HP2" s="129">
        <f ca="1">INDEX('BingoCardGenerator.com'!$G$760:$G$774,MATCH(LARGE('BingoCardGenerator.com'!$H$760:$H$774,ROW()-1),'BingoCardGenerator.com'!$H$760:$H$774,0))</f>
        <v>54</v>
      </c>
      <c r="HQ2" s="129">
        <f ca="1">INDEX('BingoCardGenerator.com'!$I$760:$I$774,MATCH(LARGE('BingoCardGenerator.com'!$J$760:$J$774,ROW()-1),'BingoCardGenerator.com'!$J$760:$J$774,0))</f>
        <v>66</v>
      </c>
      <c r="HS2" s="129">
        <f ca="1">INDEX('BingoCardGenerator.com'!$A$780:$A$794,MATCH(LARGE('BingoCardGenerator.com'!$B$780:$B$794,ROW()-1),'BingoCardGenerator.com'!$B$780:$B$794,0))</f>
        <v>15</v>
      </c>
      <c r="HT2" s="129">
        <f ca="1">INDEX('BingoCardGenerator.com'!$C$780:$C$794,MATCH(LARGE('BingoCardGenerator.com'!$D$780:$D$794,ROW()-1),'BingoCardGenerator.com'!$D$780:$D$794,0))</f>
        <v>29</v>
      </c>
      <c r="HU2" s="129">
        <f ca="1">INDEX('BingoCardGenerator.com'!$E$780:$E$794,MATCH(LARGE('BingoCardGenerator.com'!$F$780:$F$794,ROW()-1),'BingoCardGenerator.com'!$F$780:$F$794,0))</f>
        <v>41</v>
      </c>
      <c r="HV2" s="129">
        <f ca="1">INDEX('BingoCardGenerator.com'!$G$780:$G$794,MATCH(LARGE('BingoCardGenerator.com'!$H$780:$H$794,ROW()-1),'BingoCardGenerator.com'!$H$780:$H$794,0))</f>
        <v>58</v>
      </c>
      <c r="HW2" s="129">
        <f ca="1">INDEX('BingoCardGenerator.com'!$I$780:$I$794,MATCH(LARGE('BingoCardGenerator.com'!$J$780:$J$794,ROW()-1),'BingoCardGenerator.com'!$J$780:$J$794,0))</f>
        <v>75</v>
      </c>
      <c r="HX2" s="129">
        <f ca="1">INDEX('BingoCardGenerator.com'!$A$800:$A$814,MATCH(LARGE('BingoCardGenerator.com'!$B$800:$B$814,ROW()-1),'BingoCardGenerator.com'!$B$800:$B$814,0))</f>
        <v>4</v>
      </c>
      <c r="HY2" s="129">
        <f ca="1">INDEX('BingoCardGenerator.com'!$C$800:$C$814,MATCH(LARGE('BingoCardGenerator.com'!$D$800:$D$814,ROW()-1),'BingoCardGenerator.com'!$D$800:$D$814,0))</f>
        <v>25</v>
      </c>
      <c r="HZ2" s="129">
        <f ca="1">INDEX('BingoCardGenerator.com'!$E$800:$E$814,MATCH(LARGE('BingoCardGenerator.com'!$F$800:$F$814,ROW()-1),'BingoCardGenerator.com'!$F$800:$F$814,0))</f>
        <v>32</v>
      </c>
      <c r="IA2" s="129">
        <f ca="1">INDEX('BingoCardGenerator.com'!$G$800:$G$814,MATCH(LARGE('BingoCardGenerator.com'!$H$800:$H$814,ROW()-1),'BingoCardGenerator.com'!$H$800:$H$814,0))</f>
        <v>59</v>
      </c>
      <c r="IB2" s="129">
        <f ca="1">INDEX('BingoCardGenerator.com'!$I$800:$I$814,MATCH(LARGE('BingoCardGenerator.com'!$J$800:$J$814,ROW()-1),'BingoCardGenerator.com'!$J$800:$J$814,0))</f>
        <v>63</v>
      </c>
      <c r="ID2" s="129">
        <f ca="1">INDEX('BingoCardGenerator.com'!$A$820:$A$834,MATCH(LARGE('BingoCardGenerator.com'!$B$820:$B$834,ROW()-1),'BingoCardGenerator.com'!$B$820:$B$834,0))</f>
        <v>2</v>
      </c>
      <c r="IE2" s="129">
        <f ca="1">INDEX('BingoCardGenerator.com'!$C$820:$C$834,MATCH(LARGE('BingoCardGenerator.com'!$D$820:$D$834,ROW()-1),'BingoCardGenerator.com'!$D$820:$D$834,0))</f>
        <v>29</v>
      </c>
      <c r="IF2" s="129">
        <f ca="1">INDEX('BingoCardGenerator.com'!$E$820:$E$834,MATCH(LARGE('BingoCardGenerator.com'!$F$820:$F$834,ROW()-1),'BingoCardGenerator.com'!$F$820:$F$834,0))</f>
        <v>34</v>
      </c>
      <c r="IG2" s="129">
        <f ca="1">INDEX('BingoCardGenerator.com'!$G$820:$G$834,MATCH(LARGE('BingoCardGenerator.com'!$H$820:$H$834,ROW()-1),'BingoCardGenerator.com'!$H$820:$H$834,0))</f>
        <v>57</v>
      </c>
      <c r="IH2" s="129">
        <f ca="1">INDEX('BingoCardGenerator.com'!$I$820:$I$834,MATCH(LARGE('BingoCardGenerator.com'!$J$820:$J$834,ROW()-1),'BingoCardGenerator.com'!$J$820:$J$834,0))</f>
        <v>67</v>
      </c>
      <c r="II2" s="129">
        <f ca="1">INDEX('BingoCardGenerator.com'!$A$840:$A$854,MATCH(LARGE('BingoCardGenerator.com'!$B$840:$B$854,ROW()-1),'BingoCardGenerator.com'!$B$840:$B$854,0))</f>
        <v>14</v>
      </c>
      <c r="IJ2" s="129">
        <f ca="1">INDEX('BingoCardGenerator.com'!$C$840:$C$854,MATCH(LARGE('BingoCardGenerator.com'!$D$840:$D$854,ROW()-1),'BingoCardGenerator.com'!$D$840:$D$854,0))</f>
        <v>16</v>
      </c>
      <c r="IK2" s="129">
        <f ca="1">INDEX('BingoCardGenerator.com'!$E$840:$E$854,MATCH(LARGE('BingoCardGenerator.com'!$F$840:$F$854,ROW()-1),'BingoCardGenerator.com'!$F$840:$F$854,0))</f>
        <v>39</v>
      </c>
      <c r="IL2" s="129">
        <f ca="1">INDEX('BingoCardGenerator.com'!$G$840:$G$854,MATCH(LARGE('BingoCardGenerator.com'!$H$840:$H$854,ROW()-1),'BingoCardGenerator.com'!$H$840:$H$854,0))</f>
        <v>46</v>
      </c>
      <c r="IM2" s="129">
        <f ca="1">INDEX('BingoCardGenerator.com'!$I$840:$I$854,MATCH(LARGE('BingoCardGenerator.com'!$J$840:$J$854,ROW()-1),'BingoCardGenerator.com'!$J$840:$J$854,0))</f>
        <v>68</v>
      </c>
      <c r="IO2" s="129">
        <f ca="1">INDEX('BingoCardGenerator.com'!$A$860:$A$874,MATCH(LARGE('BingoCardGenerator.com'!$B$860:$B$874,ROW()-1),'BingoCardGenerator.com'!$B$860:$B$874,0))</f>
        <v>11</v>
      </c>
      <c r="IP2" s="129">
        <f ca="1">INDEX('BingoCardGenerator.com'!$C$860:$C$874,MATCH(LARGE('BingoCardGenerator.com'!$D$860:$D$874,ROW()-1),'BingoCardGenerator.com'!$D$860:$D$874,0))</f>
        <v>20</v>
      </c>
      <c r="IQ2" s="129">
        <f ca="1">INDEX('BingoCardGenerator.com'!$E$860:$E$874,MATCH(LARGE('BingoCardGenerator.com'!$F$860:$F$874,ROW()-1),'BingoCardGenerator.com'!$F$860:$F$874,0))</f>
        <v>35</v>
      </c>
      <c r="IR2" s="129">
        <f ca="1">INDEX('BingoCardGenerator.com'!$G$860:$G$874,MATCH(LARGE('BingoCardGenerator.com'!$H$860:$H$874,ROW()-1),'BingoCardGenerator.com'!$H$860:$H$874,0))</f>
        <v>47</v>
      </c>
      <c r="IS2" s="129">
        <f ca="1">INDEX('BingoCardGenerator.com'!$I$860:$I$874,MATCH(LARGE('BingoCardGenerator.com'!$J$860:$J$874,ROW()-1),'BingoCardGenerator.com'!$J$860:$J$874,0))</f>
        <v>73</v>
      </c>
      <c r="IT2" s="129">
        <f ca="1">INDEX('BingoCardGenerator.com'!$A$880:$A$894,MATCH(LARGE('BingoCardGenerator.com'!$B$880:$B$894,ROW()-1),'BingoCardGenerator.com'!$B$880:$B$894,0))</f>
        <v>2</v>
      </c>
      <c r="IU2" s="129">
        <f ca="1">INDEX('BingoCardGenerator.com'!$C$880:$C$894,MATCH(LARGE('BingoCardGenerator.com'!$D$880:$D$894,ROW()-1),'BingoCardGenerator.com'!$D$880:$D$894,0))</f>
        <v>18</v>
      </c>
      <c r="IV2" s="129">
        <f ca="1">INDEX('BingoCardGenerator.com'!$E$880:$E$894,MATCH(LARGE('BingoCardGenerator.com'!$F$880:$F$894,ROW()-1),'BingoCardGenerator.com'!$F$880:$F$894,0))</f>
        <v>38</v>
      </c>
      <c r="IW2" s="129">
        <f ca="1">INDEX('BingoCardGenerator.com'!$G$880:$G$894,MATCH(LARGE('BingoCardGenerator.com'!$H$880:$H$894,ROW()-1),'BingoCardGenerator.com'!$H$880:$H$894,0))</f>
        <v>47</v>
      </c>
      <c r="IX2" s="129">
        <f ca="1">INDEX('BingoCardGenerator.com'!$I$880:$I$894,MATCH(LARGE('BingoCardGenerator.com'!$J$880:$J$894,ROW()-1),'BingoCardGenerator.com'!$J$880:$J$894,0))</f>
        <v>63</v>
      </c>
      <c r="IZ2" s="129">
        <f ca="1">INDEX('BingoCardGenerator.com'!$A$900:$A$914,MATCH(LARGE('BingoCardGenerator.com'!$B$900:$B$914,ROW()-1),'BingoCardGenerator.com'!$B$900:$B$914,0))</f>
        <v>4</v>
      </c>
      <c r="JA2" s="129">
        <f ca="1">INDEX('BingoCardGenerator.com'!$C$900:$C$914,MATCH(LARGE('BingoCardGenerator.com'!$D$900:$D$914,ROW()-1),'BingoCardGenerator.com'!$D$900:$D$914,0))</f>
        <v>20</v>
      </c>
      <c r="JB2" s="129">
        <f ca="1">INDEX('BingoCardGenerator.com'!$E$900:$E$914,MATCH(LARGE('BingoCardGenerator.com'!$F$900:$F$914,ROW()-1),'BingoCardGenerator.com'!$F$900:$F$914,0))</f>
        <v>32</v>
      </c>
      <c r="JC2" s="129">
        <f ca="1">INDEX('BingoCardGenerator.com'!$G$900:$G$914,MATCH(LARGE('BingoCardGenerator.com'!$H$900:$H$914,ROW()-1),'BingoCardGenerator.com'!$H$900:$H$914,0))</f>
        <v>49</v>
      </c>
      <c r="JD2" s="129">
        <f ca="1">INDEX('BingoCardGenerator.com'!$I$900:$I$914,MATCH(LARGE('BingoCardGenerator.com'!$J$900:$J$914,ROW()-1),'BingoCardGenerator.com'!$J$900:$J$914,0))</f>
        <v>70</v>
      </c>
      <c r="JE2" s="129">
        <f ca="1">INDEX('BingoCardGenerator.com'!$A$920:$A$934,MATCH(LARGE('BingoCardGenerator.com'!$B$920:$B$934,ROW()-1),'BingoCardGenerator.com'!$B$920:$B$934,0))</f>
        <v>9</v>
      </c>
      <c r="JF2" s="129">
        <f ca="1">INDEX('BingoCardGenerator.com'!$C$920:$C$934,MATCH(LARGE('BingoCardGenerator.com'!$D$920:$D$934,ROW()-1),'BingoCardGenerator.com'!$D$920:$D$934,0))</f>
        <v>19</v>
      </c>
      <c r="JG2" s="129">
        <f ca="1">INDEX('BingoCardGenerator.com'!$E$920:$E$934,MATCH(LARGE('BingoCardGenerator.com'!$F$920:$F$934,ROW()-1),'BingoCardGenerator.com'!$F$920:$F$934,0))</f>
        <v>39</v>
      </c>
      <c r="JH2" s="129">
        <f ca="1">INDEX('BingoCardGenerator.com'!$G$920:$G$934,MATCH(LARGE('BingoCardGenerator.com'!$H$920:$H$934,ROW()-1),'BingoCardGenerator.com'!$H$920:$H$934,0))</f>
        <v>54</v>
      </c>
      <c r="JI2" s="129">
        <f ca="1">INDEX('BingoCardGenerator.com'!$I$920:$I$934,MATCH(LARGE('BingoCardGenerator.com'!$J$920:$J$934,ROW()-1),'BingoCardGenerator.com'!$J$920:$J$934,0))</f>
        <v>67</v>
      </c>
      <c r="JK2" s="129">
        <f ca="1">INDEX('BingoCardGenerator.com'!$A$940:$A$954,MATCH(LARGE('BingoCardGenerator.com'!$B$940:$B$954,ROW()-1),'BingoCardGenerator.com'!$B$940:$B$954,0))</f>
        <v>2</v>
      </c>
      <c r="JL2" s="129">
        <f ca="1">INDEX('BingoCardGenerator.com'!$C$940:$C$954,MATCH(LARGE('BingoCardGenerator.com'!$D$940:$D$954,ROW()-1),'BingoCardGenerator.com'!$D$940:$D$954,0))</f>
        <v>16</v>
      </c>
      <c r="JM2" s="129">
        <f ca="1">INDEX('BingoCardGenerator.com'!$E$940:$E$954,MATCH(LARGE('BingoCardGenerator.com'!$F$940:$F$954,ROW()-1),'BingoCardGenerator.com'!$F$940:$F$954,0))</f>
        <v>39</v>
      </c>
      <c r="JN2" s="129">
        <f ca="1">INDEX('BingoCardGenerator.com'!$G$940:$G$954,MATCH(LARGE('BingoCardGenerator.com'!$H$940:$H$954,ROW()-1),'BingoCardGenerator.com'!$H$940:$H$954,0))</f>
        <v>54</v>
      </c>
      <c r="JO2" s="129">
        <f ca="1">INDEX('BingoCardGenerator.com'!$I$940:$I$954,MATCH(LARGE('BingoCardGenerator.com'!$J$940:$J$954,ROW()-1),'BingoCardGenerator.com'!$J$940:$J$954,0))</f>
        <v>66</v>
      </c>
      <c r="JP2" s="129">
        <f ca="1">INDEX('BingoCardGenerator.com'!$A$960:$A$974,MATCH(LARGE('BingoCardGenerator.com'!$B$960:$B$974,ROW()-1),'BingoCardGenerator.com'!$B$960:$B$974,0))</f>
        <v>11</v>
      </c>
      <c r="JQ2" s="129">
        <f ca="1">INDEX('BingoCardGenerator.com'!$C$960:$C$974,MATCH(LARGE('BingoCardGenerator.com'!$D$960:$D$974,ROW()-1),'BingoCardGenerator.com'!$D$960:$D$974,0))</f>
        <v>28</v>
      </c>
      <c r="JR2" s="129">
        <f ca="1">INDEX('BingoCardGenerator.com'!$E$960:$E$974,MATCH(LARGE('BingoCardGenerator.com'!$F$960:$F$974,ROW()-1),'BingoCardGenerator.com'!$F$960:$F$974,0))</f>
        <v>45</v>
      </c>
      <c r="JS2" s="129">
        <f ca="1">INDEX('BingoCardGenerator.com'!$G$960:$G$974,MATCH(LARGE('BingoCardGenerator.com'!$H$960:$H$974,ROW()-1),'BingoCardGenerator.com'!$H$960:$H$974,0))</f>
        <v>46</v>
      </c>
      <c r="JT2" s="129">
        <f ca="1">INDEX('BingoCardGenerator.com'!$I$960:$I$974,MATCH(LARGE('BingoCardGenerator.com'!$J$960:$J$974,ROW()-1),'BingoCardGenerator.com'!$J$960:$J$974,0))</f>
        <v>73</v>
      </c>
      <c r="JV2" s="129">
        <f ca="1">INDEX('BingoCardGenerator.com'!$A$980:$A$994,MATCH(LARGE('BingoCardGenerator.com'!$B$980:$B$994,ROW()-1),'BingoCardGenerator.com'!$B$980:$B$994,0))</f>
        <v>15</v>
      </c>
      <c r="JW2" s="129">
        <f ca="1">INDEX('BingoCardGenerator.com'!$C$980:$C$994,MATCH(LARGE('BingoCardGenerator.com'!$D$980:$D$994,ROW()-1),'BingoCardGenerator.com'!$D$980:$D$994,0))</f>
        <v>27</v>
      </c>
      <c r="JX2" s="129">
        <f ca="1">INDEX('BingoCardGenerator.com'!$E$980:$E$994,MATCH(LARGE('BingoCardGenerator.com'!$F$980:$F$994,ROW()-1),'BingoCardGenerator.com'!$F$980:$F$994,0))</f>
        <v>37</v>
      </c>
      <c r="JY2" s="129">
        <f ca="1">INDEX('BingoCardGenerator.com'!$G$980:$G$994,MATCH(LARGE('BingoCardGenerator.com'!$H$980:$H$994,ROW()-1),'BingoCardGenerator.com'!$H$980:$H$994,0))</f>
        <v>58</v>
      </c>
      <c r="JZ2" s="129">
        <f ca="1">INDEX('BingoCardGenerator.com'!$I$980:$I$994,MATCH(LARGE('BingoCardGenerator.com'!$J$980:$J$994,ROW()-1),'BingoCardGenerator.com'!$J$980:$J$994,0))</f>
        <v>65</v>
      </c>
      <c r="KA2" s="130">
        <f ca="1">INDEX('BingoCardGenerator.com'!$A$1000:$A$1014,MATCH(LARGE('BingoCardGenerator.com'!$B$1000:$B$1014,ROW()-1),'BingoCardGenerator.com'!$B$1000:$B$1014,0))</f>
        <v>3</v>
      </c>
      <c r="KB2" s="130">
        <f ca="1">INDEX('BingoCardGenerator.com'!$C$1000:$C$1014,MATCH(LARGE('BingoCardGenerator.com'!$D$1000:$D$1014,ROW()-1),'BingoCardGenerator.com'!$D$1000:$D$1014,0))</f>
        <v>24</v>
      </c>
      <c r="KC2" s="130">
        <f ca="1">INDEX('BingoCardGenerator.com'!$E$1000:$E$1014,MATCH(LARGE('BingoCardGenerator.com'!$F$1000:$F$1014,ROW()-1),'BingoCardGenerator.com'!$F$1000:$F$1014,0))</f>
        <v>36</v>
      </c>
      <c r="KD2" s="130">
        <f ca="1">INDEX('BingoCardGenerator.com'!$G$1000:$G$1014,MATCH(LARGE('BingoCardGenerator.com'!$H$1000:$H$1014,ROW()-1),'BingoCardGenerator.com'!$H$1000:$H$1014,0))</f>
        <v>47</v>
      </c>
      <c r="KE2" s="130">
        <f ca="1">INDEX('BingoCardGenerator.com'!$I$1000:$I$1014,MATCH(LARGE('BingoCardGenerator.com'!$J$1000:$J$1014,ROW()-1),'BingoCardGenerator.com'!$J$1000:$J$1014,0))</f>
        <v>68</v>
      </c>
      <c r="KF2" s="131"/>
      <c r="KG2" s="130">
        <f ca="1">INDEX('BingoCardGenerator.com'!$A$1020:$A$1034,MATCH(LARGE('BingoCardGenerator.com'!$B$1020:$B$1034,ROW()-1),'BingoCardGenerator.com'!$B$1020:$B$1034,0))</f>
        <v>7</v>
      </c>
      <c r="KH2" s="130">
        <f ca="1">INDEX('BingoCardGenerator.com'!$C$1020:$C$1034,MATCH(LARGE('BingoCardGenerator.com'!$D$1020:$D$1034,ROW()-1),'BingoCardGenerator.com'!$D$1020:$D$1034,0))</f>
        <v>22</v>
      </c>
      <c r="KI2" s="130">
        <f ca="1">INDEX('BingoCardGenerator.com'!$E$1020:$E$1034,MATCH(LARGE('BingoCardGenerator.com'!$F$1020:$F$1034,ROW()-1),'BingoCardGenerator.com'!$F$1020:$F$1034,0))</f>
        <v>44</v>
      </c>
      <c r="KJ2" s="130">
        <f ca="1">INDEX('BingoCardGenerator.com'!$G$1020:$G$1034,MATCH(LARGE('BingoCardGenerator.com'!$H$1020:$H$1034,ROW()-1),'BingoCardGenerator.com'!$H$1020:$H$1034,0))</f>
        <v>55</v>
      </c>
      <c r="KK2" s="130">
        <f ca="1">INDEX('BingoCardGenerator.com'!$I$1020:$I$1034,MATCH(LARGE('BingoCardGenerator.com'!$J$1020:$J$1034,ROW()-1),'BingoCardGenerator.com'!$J$1020:$J$1034,0))</f>
        <v>66</v>
      </c>
      <c r="KL2" s="130">
        <f ca="1">INDEX('BingoCardGenerator.com'!$A$1040:$A$1054,MATCH(LARGE('BingoCardGenerator.com'!$B$1040:$B$1054,ROW()-1),'BingoCardGenerator.com'!$B$1040:$B$1054,0))</f>
        <v>5</v>
      </c>
      <c r="KM2" s="130">
        <f ca="1">INDEX('BingoCardGenerator.com'!$C$1040:$C$1054,MATCH(LARGE('BingoCardGenerator.com'!$D$1040:$D$1054,ROW()-1),'BingoCardGenerator.com'!$D$1040:$D$1054,0))</f>
        <v>26</v>
      </c>
      <c r="KN2" s="130">
        <f ca="1">INDEX('BingoCardGenerator.com'!$E$1040:$E$1054,MATCH(LARGE('BingoCardGenerator.com'!$F$1040:$F$1054,ROW()-1),'BingoCardGenerator.com'!$F$1040:$F$1054,0))</f>
        <v>42</v>
      </c>
      <c r="KO2" s="130">
        <f ca="1">INDEX('BingoCardGenerator.com'!$G$1040:$G$1054,MATCH(LARGE('BingoCardGenerator.com'!$H$1040:$H$1054,ROW()-1),'BingoCardGenerator.com'!$H$1040:$H$1054,0))</f>
        <v>47</v>
      </c>
      <c r="KP2" s="130">
        <f ca="1">INDEX('BingoCardGenerator.com'!$I$1040:$I$1054,MATCH(LARGE('BingoCardGenerator.com'!$J$1040:$J$1054,ROW()-1),'BingoCardGenerator.com'!$J$1040:$J$1054,0))</f>
        <v>72</v>
      </c>
      <c r="KQ2" s="131"/>
      <c r="KR2" s="130">
        <f ca="1">INDEX('BingoCardGenerator.com'!$A$1060:$A$1074,MATCH(LARGE('BingoCardGenerator.com'!$B$1060:$B$1074,ROW()-1),'BingoCardGenerator.com'!$B$1060:$B$1074,0))</f>
        <v>10</v>
      </c>
      <c r="KS2" s="130">
        <f ca="1">INDEX('BingoCardGenerator.com'!$C$1060:$C$1074,MATCH(LARGE('BingoCardGenerator.com'!$D$1060:$D$1074,ROW()-1),'BingoCardGenerator.com'!$D$1060:$D$1074,0))</f>
        <v>21</v>
      </c>
      <c r="KT2" s="130">
        <f ca="1">INDEX('BingoCardGenerator.com'!$E$1060:$E$1074,MATCH(LARGE('BingoCardGenerator.com'!$F$1060:$F$1074,ROW()-1),'BingoCardGenerator.com'!$F$1060:$F$1074,0))</f>
        <v>36</v>
      </c>
      <c r="KU2" s="130">
        <f ca="1">INDEX('BingoCardGenerator.com'!$G$1060:$G$1074,MATCH(LARGE('BingoCardGenerator.com'!$H$1060:$H$1074,ROW()-1),'BingoCardGenerator.com'!$H$1060:$H$1074,0))</f>
        <v>56</v>
      </c>
      <c r="KV2" s="130">
        <f ca="1">INDEX('BingoCardGenerator.com'!$I$1060:$I$1074,MATCH(LARGE('BingoCardGenerator.com'!$J$1060:$J$1074,ROW()-1),'BingoCardGenerator.com'!$J$1060:$J$1074,0))</f>
        <v>72</v>
      </c>
      <c r="KW2" s="130">
        <f ca="1">INDEX('BingoCardGenerator.com'!$A$1080:$A$1094,MATCH(LARGE('BingoCardGenerator.com'!$B$1080:$B$1094,ROW()-1),'BingoCardGenerator.com'!$B$1080:$B$1094,0))</f>
        <v>5</v>
      </c>
      <c r="KX2" s="130">
        <f ca="1">INDEX('BingoCardGenerator.com'!$C$1080:$C$1094,MATCH(LARGE('BingoCardGenerator.com'!$D$1080:$D$1094,ROW()-1),'BingoCardGenerator.com'!$D$1080:$D$1094,0))</f>
        <v>23</v>
      </c>
      <c r="KY2" s="130">
        <f ca="1">INDEX('BingoCardGenerator.com'!$E$1080:$E$1094,MATCH(LARGE('BingoCardGenerator.com'!$F$1080:$F$1094,ROW()-1),'BingoCardGenerator.com'!$F$1080:$F$1094,0))</f>
        <v>43</v>
      </c>
      <c r="KZ2" s="130">
        <f ca="1">INDEX('BingoCardGenerator.com'!$G$1080:$G$1094,MATCH(LARGE('BingoCardGenerator.com'!$H$1080:$H$1094,ROW()-1),'BingoCardGenerator.com'!$H$1080:$H$1094,0))</f>
        <v>53</v>
      </c>
      <c r="LA2" s="130">
        <f ca="1">INDEX('BingoCardGenerator.com'!$I$1080:$I$1094,MATCH(LARGE('BingoCardGenerator.com'!$J$1080:$J$1094,ROW()-1),'BingoCardGenerator.com'!$J$1080:$J$1094,0))</f>
        <v>75</v>
      </c>
      <c r="LB2" s="131"/>
      <c r="LC2" s="130">
        <f ca="1">INDEX('BingoCardGenerator.com'!$A$1100:$A$1114,MATCH(LARGE('BingoCardGenerator.com'!$B$1100:$B$1114,ROW()-1),'BingoCardGenerator.com'!$B$1100:$B$1114,0))</f>
        <v>8</v>
      </c>
      <c r="LD2" s="130">
        <f ca="1">INDEX('BingoCardGenerator.com'!$C$1100:$C$1114,MATCH(LARGE('BingoCardGenerator.com'!$D$1100:$D$1114,ROW()-1),'BingoCardGenerator.com'!$D$1100:$D$1114,0))</f>
        <v>29</v>
      </c>
      <c r="LE2" s="130">
        <f ca="1">INDEX('BingoCardGenerator.com'!$E$1100:$E$1114,MATCH(LARGE('BingoCardGenerator.com'!$F$1100:$F$1114,ROW()-1),'BingoCardGenerator.com'!$F$1100:$F$1114,0))</f>
        <v>42</v>
      </c>
      <c r="LF2" s="130">
        <f ca="1">INDEX('BingoCardGenerator.com'!$G$1100:$G$1114,MATCH(LARGE('BingoCardGenerator.com'!$H$1100:$H$1114,ROW()-1),'BingoCardGenerator.com'!$H$1100:$H$1114,0))</f>
        <v>54</v>
      </c>
      <c r="LG2" s="130">
        <f ca="1">INDEX('BingoCardGenerator.com'!$I$1100:$I$1114,MATCH(LARGE('BingoCardGenerator.com'!$J$1100:$J$1114,ROW()-1),'BingoCardGenerator.com'!$J$1100:$J$1114,0))</f>
        <v>73</v>
      </c>
      <c r="LH2" s="130">
        <f ca="1">INDEX('BingoCardGenerator.com'!$A$1120:$A$1134,MATCH(LARGE('BingoCardGenerator.com'!$B$1120:$B$1134,ROW()-1),'BingoCardGenerator.com'!$B$1120:$B$1134,0))</f>
        <v>3</v>
      </c>
      <c r="LI2" s="130">
        <f ca="1">INDEX('BingoCardGenerator.com'!$C$1120:$C$1134,MATCH(LARGE('BingoCardGenerator.com'!$D$1120:$D$1134,ROW()-1),'BingoCardGenerator.com'!$D$1120:$D$1134,0))</f>
        <v>24</v>
      </c>
      <c r="LJ2" s="130">
        <f ca="1">INDEX('BingoCardGenerator.com'!$E$1120:$E$1134,MATCH(LARGE('BingoCardGenerator.com'!$F$1120:$F$1134,ROW()-1),'BingoCardGenerator.com'!$F$1120:$F$1134,0))</f>
        <v>40</v>
      </c>
      <c r="LK2" s="130">
        <f ca="1">INDEX('BingoCardGenerator.com'!$G$1120:$G$1134,MATCH(LARGE('BingoCardGenerator.com'!$H$1120:$H$1134,ROW()-1),'BingoCardGenerator.com'!$H$1120:$H$1134,0))</f>
        <v>52</v>
      </c>
      <c r="LL2" s="130">
        <f ca="1">INDEX('BingoCardGenerator.com'!$I$1120:$I$1134,MATCH(LARGE('BingoCardGenerator.com'!$J$1120:$J$1134,ROW()-1),'BingoCardGenerator.com'!$J$1120:$J$1134,0))</f>
        <v>66</v>
      </c>
      <c r="LM2" s="131"/>
      <c r="LN2" s="130">
        <f ca="1">INDEX('BingoCardGenerator.com'!$A$1140:$A$1154,MATCH(LARGE('BingoCardGenerator.com'!$B$1140:$B$1154,ROW()-1),'BingoCardGenerator.com'!$B$1140:$B$1154,0))</f>
        <v>2</v>
      </c>
      <c r="LO2" s="130">
        <f ca="1">INDEX('BingoCardGenerator.com'!$C$1140:$C$1154,MATCH(LARGE('BingoCardGenerator.com'!$D$1140:$D$1154,ROW()-1),'BingoCardGenerator.com'!$D$1140:$D$1154,0))</f>
        <v>17</v>
      </c>
      <c r="LP2" s="130">
        <f ca="1">INDEX('BingoCardGenerator.com'!$E$1140:$E$1154,MATCH(LARGE('BingoCardGenerator.com'!$F$1140:$F$1154,ROW()-1),'BingoCardGenerator.com'!$F$1140:$F$1154,0))</f>
        <v>38</v>
      </c>
      <c r="LQ2" s="130">
        <f ca="1">INDEX('BingoCardGenerator.com'!$G$1140:$G$1154,MATCH(LARGE('BingoCardGenerator.com'!$H$1140:$H$1154,ROW()-1),'BingoCardGenerator.com'!$H$1140:$H$1154,0))</f>
        <v>46</v>
      </c>
      <c r="LR2" s="130">
        <f ca="1">INDEX('BingoCardGenerator.com'!$I$1140:$I$1154,MATCH(LARGE('BingoCardGenerator.com'!$J$1140:$J$1154,ROW()-1),'BingoCardGenerator.com'!$J$1140:$J$1154,0))</f>
        <v>70</v>
      </c>
      <c r="LS2" s="130">
        <f ca="1">INDEX('BingoCardGenerator.com'!$A$1160:$A$1174,MATCH(LARGE('BingoCardGenerator.com'!$B$1160:$B$1174,ROW()-1),'BingoCardGenerator.com'!$B$1160:$B$1174,0))</f>
        <v>5</v>
      </c>
      <c r="LT2" s="130">
        <f ca="1">INDEX('BingoCardGenerator.com'!$C$1160:$C$1174,MATCH(LARGE('BingoCardGenerator.com'!$D$1160:$D$1174,ROW()-1),'BingoCardGenerator.com'!$D$1160:$D$1174,0))</f>
        <v>20</v>
      </c>
      <c r="LU2" s="130">
        <f ca="1">INDEX('BingoCardGenerator.com'!$E$1160:$E$1174,MATCH(LARGE('BingoCardGenerator.com'!$F$1160:$F$1174,ROW()-1),'BingoCardGenerator.com'!$F$1160:$F$1174,0))</f>
        <v>36</v>
      </c>
      <c r="LV2" s="130">
        <f ca="1">INDEX('BingoCardGenerator.com'!$G$1160:$G$1174,MATCH(LARGE('BingoCardGenerator.com'!$H$1160:$H$1174,ROW()-1),'BingoCardGenerator.com'!$H$1160:$H$1174,0))</f>
        <v>51</v>
      </c>
      <c r="LW2" s="130">
        <f ca="1">INDEX('BingoCardGenerator.com'!$I$1160:$I$1174,MATCH(LARGE('BingoCardGenerator.com'!$J$1160:$J$1174,ROW()-1),'BingoCardGenerator.com'!$J$1160:$J$1174,0))</f>
        <v>64</v>
      </c>
      <c r="LX2" s="131"/>
      <c r="LY2" s="130">
        <f ca="1">INDEX('BingoCardGenerator.com'!$A$1180:$A$1194,MATCH(LARGE('BingoCardGenerator.com'!$B$1180:$B$1194,ROW()-1),'BingoCardGenerator.com'!$B$1180:$B$1194,0))</f>
        <v>4</v>
      </c>
      <c r="LZ2" s="130">
        <f ca="1">INDEX('BingoCardGenerator.com'!$C$1180:$C$1194,MATCH(LARGE('BingoCardGenerator.com'!$D$1180:$D$1194,ROW()-1),'BingoCardGenerator.com'!$D$1180:$D$1194,0))</f>
        <v>21</v>
      </c>
      <c r="MA2" s="130">
        <f ca="1">INDEX('BingoCardGenerator.com'!$E$1180:$E$1194,MATCH(LARGE('BingoCardGenerator.com'!$F$1180:$F$1194,ROW()-1),'BingoCardGenerator.com'!$F$1180:$F$1194,0))</f>
        <v>34</v>
      </c>
      <c r="MB2" s="130">
        <f ca="1">INDEX('BingoCardGenerator.com'!$G$1180:$G$1194,MATCH(LARGE('BingoCardGenerator.com'!$H$1180:$H$1194,ROW()-1),'BingoCardGenerator.com'!$H$1180:$H$1194,0))</f>
        <v>49</v>
      </c>
      <c r="MC2" s="130">
        <f ca="1">INDEX('BingoCardGenerator.com'!$I$1180:$I$1194,MATCH(LARGE('BingoCardGenerator.com'!$J$1180:$J$1194,ROW()-1),'BingoCardGenerator.com'!$J$1180:$J$1194,0))</f>
        <v>72</v>
      </c>
      <c r="MD2" s="130">
        <f ca="1">INDEX('BingoCardGenerator.com'!$A$1200:$A$1214,MATCH(LARGE('BingoCardGenerator.com'!$B$1200:$B$1214,ROW()-1),'BingoCardGenerator.com'!$B$1200:$B$1214,0))</f>
        <v>2</v>
      </c>
      <c r="ME2" s="130">
        <f ca="1">INDEX('BingoCardGenerator.com'!$C$1200:$C$1214,MATCH(LARGE('BingoCardGenerator.com'!$D$1200:$D$1214,ROW()-1),'BingoCardGenerator.com'!$D$1200:$D$1214,0))</f>
        <v>24</v>
      </c>
      <c r="MF2" s="130">
        <f ca="1">INDEX('BingoCardGenerator.com'!$E$1200:$E$1214,MATCH(LARGE('BingoCardGenerator.com'!$F$1200:$F$1214,ROW()-1),'BingoCardGenerator.com'!$F$1200:$F$1214,0))</f>
        <v>44</v>
      </c>
      <c r="MG2" s="130">
        <f ca="1">INDEX('BingoCardGenerator.com'!$G$1200:$G$1214,MATCH(LARGE('BingoCardGenerator.com'!$H$1200:$H$1214,ROW()-1),'BingoCardGenerator.com'!$H$1200:$H$1214,0))</f>
        <v>52</v>
      </c>
      <c r="MH2" s="130">
        <f ca="1">INDEX('BingoCardGenerator.com'!$I$1200:$I$1214,MATCH(LARGE('BingoCardGenerator.com'!$J$1200:$J$1214,ROW()-1),'BingoCardGenerator.com'!$J$1200:$J$1214,0))</f>
        <v>70</v>
      </c>
      <c r="MI2" s="131"/>
      <c r="MJ2" s="130">
        <f ca="1">INDEX('BingoCardGenerator.com'!$A$1220:$A$1234,MATCH(LARGE('BingoCardGenerator.com'!$B$1220:$B$1234,ROW()-1),'BingoCardGenerator.com'!$B$1220:$B$1234,0))</f>
        <v>7</v>
      </c>
      <c r="MK2" s="130">
        <f ca="1">INDEX('BingoCardGenerator.com'!$C$1220:$C$1234,MATCH(LARGE('BingoCardGenerator.com'!$D$1220:$D$1234,ROW()-1),'BingoCardGenerator.com'!$D$1220:$D$1234,0))</f>
        <v>17</v>
      </c>
      <c r="ML2" s="130">
        <f ca="1">INDEX('BingoCardGenerator.com'!$E$1220:$E$1234,MATCH(LARGE('BingoCardGenerator.com'!$F$1220:$F$1234,ROW()-1),'BingoCardGenerator.com'!$F$1220:$F$1234,0))</f>
        <v>44</v>
      </c>
      <c r="MM2" s="130">
        <f ca="1">INDEX('BingoCardGenerator.com'!$G$1220:$G$1234,MATCH(LARGE('BingoCardGenerator.com'!$H$1220:$H$1234,ROW()-1),'BingoCardGenerator.com'!$H$1220:$H$1234,0))</f>
        <v>60</v>
      </c>
      <c r="MN2" s="130">
        <f ca="1">INDEX('BingoCardGenerator.com'!$I$1220:$I$1234,MATCH(LARGE('BingoCardGenerator.com'!$J$1220:$J$1234,ROW()-1),'BingoCardGenerator.com'!$J$1220:$J$1234,0))</f>
        <v>70</v>
      </c>
      <c r="MO2" s="130">
        <f ca="1">INDEX('BingoCardGenerator.com'!$A$1240:$A$1254,MATCH(LARGE('BingoCardGenerator.com'!$B$1240:$B$1254,ROW()-1),'BingoCardGenerator.com'!$B$1240:$B$1254,0))</f>
        <v>14</v>
      </c>
      <c r="MP2" s="130">
        <f ca="1">INDEX('BingoCardGenerator.com'!$C$1240:$C$1254,MATCH(LARGE('BingoCardGenerator.com'!$D$1240:$D$1254,ROW()-1),'BingoCardGenerator.com'!$D$1240:$D$1254,0))</f>
        <v>23</v>
      </c>
      <c r="MQ2" s="130">
        <f ca="1">INDEX('BingoCardGenerator.com'!$E$1240:$E$1254,MATCH(LARGE('BingoCardGenerator.com'!$F$1240:$F$1254,ROW()-1),'BingoCardGenerator.com'!$F$1240:$F$1254,0))</f>
        <v>32</v>
      </c>
      <c r="MR2" s="130">
        <f ca="1">INDEX('BingoCardGenerator.com'!$G$1240:$G$1254,MATCH(LARGE('BingoCardGenerator.com'!$H$1240:$H$1254,ROW()-1),'BingoCardGenerator.com'!$H$1240:$H$1254,0))</f>
        <v>53</v>
      </c>
      <c r="MS2" s="130">
        <f ca="1">INDEX('BingoCardGenerator.com'!$I$1240:$I$1254,MATCH(LARGE('BingoCardGenerator.com'!$J$1240:$J$1254,ROW()-1),'BingoCardGenerator.com'!$J$1240:$J$1254,0))</f>
        <v>62</v>
      </c>
      <c r="MT2" s="131"/>
      <c r="MU2" s="130">
        <f ca="1">INDEX('BingoCardGenerator.com'!$A$1260:$A$1274,MATCH(LARGE('BingoCardGenerator.com'!$B$1260:$B$1274,ROW()-1),'BingoCardGenerator.com'!$B$1260:$B$1274,0))</f>
        <v>6</v>
      </c>
      <c r="MV2" s="130">
        <f ca="1">INDEX('BingoCardGenerator.com'!$C$1260:$C$1274,MATCH(LARGE('BingoCardGenerator.com'!$D$1260:$D$1274,ROW()-1),'BingoCardGenerator.com'!$D$1260:$D$1274,0))</f>
        <v>28</v>
      </c>
      <c r="MW2" s="130">
        <f ca="1">INDEX('BingoCardGenerator.com'!$E$1260:$E$1274,MATCH(LARGE('BingoCardGenerator.com'!$F$1260:$F$1274,ROW()-1),'BingoCardGenerator.com'!$F$1260:$F$1274,0))</f>
        <v>33</v>
      </c>
      <c r="MX2" s="130">
        <f ca="1">INDEX('BingoCardGenerator.com'!$G$1260:$G$1274,MATCH(LARGE('BingoCardGenerator.com'!$H$1260:$H$1274,ROW()-1),'BingoCardGenerator.com'!$H$1260:$H$1274,0))</f>
        <v>60</v>
      </c>
      <c r="MY2" s="130">
        <f ca="1">INDEX('BingoCardGenerator.com'!$I$1260:$I$1274,MATCH(LARGE('BingoCardGenerator.com'!$J$1260:$J$1274,ROW()-1),'BingoCardGenerator.com'!$J$1260:$J$1274,0))</f>
        <v>61</v>
      </c>
      <c r="MZ2" s="130">
        <f ca="1">INDEX('BingoCardGenerator.com'!$A$1280:$A$1294,MATCH(LARGE('BingoCardGenerator.com'!$B$1280:$B$1294,ROW()-1),'BingoCardGenerator.com'!$B$1280:$B$1294,0))</f>
        <v>6</v>
      </c>
      <c r="NA2" s="130">
        <f ca="1">INDEX('BingoCardGenerator.com'!$C$1280:$C$1294,MATCH(LARGE('BingoCardGenerator.com'!$D$1280:$D$1294,ROW()-1),'BingoCardGenerator.com'!$D$1280:$D$1294,0))</f>
        <v>18</v>
      </c>
      <c r="NB2" s="130">
        <f ca="1">INDEX('BingoCardGenerator.com'!$E$1280:$E$1294,MATCH(LARGE('BingoCardGenerator.com'!$F$1280:$F$1294,ROW()-1),'BingoCardGenerator.com'!$F$1280:$F$1294,0))</f>
        <v>45</v>
      </c>
      <c r="NC2" s="130">
        <f ca="1">INDEX('BingoCardGenerator.com'!$G$1280:$G$1294,MATCH(LARGE('BingoCardGenerator.com'!$H$1280:$H$1294,ROW()-1),'BingoCardGenerator.com'!$H$1280:$H$1294,0))</f>
        <v>47</v>
      </c>
      <c r="ND2" s="130">
        <f ca="1">INDEX('BingoCardGenerator.com'!$I$1280:$I$1294,MATCH(LARGE('BingoCardGenerator.com'!$J$1280:$J$1294,ROW()-1),'BingoCardGenerator.com'!$J$1280:$J$1294,0))</f>
        <v>67</v>
      </c>
      <c r="NE2" s="131"/>
      <c r="NF2" s="130">
        <f ca="1">INDEX('BingoCardGenerator.com'!$A$1300:$A$1314,MATCH(LARGE('BingoCardGenerator.com'!$B$1300:$B$1314,ROW()-1),'BingoCardGenerator.com'!$B$1300:$B$1314,0))</f>
        <v>4</v>
      </c>
      <c r="NG2" s="130">
        <f ca="1">INDEX('BingoCardGenerator.com'!$C$1300:$C$1314,MATCH(LARGE('BingoCardGenerator.com'!$D$1300:$D$1314,ROW()-1),'BingoCardGenerator.com'!$D$1300:$D$1314,0))</f>
        <v>24</v>
      </c>
      <c r="NH2" s="130">
        <f ca="1">INDEX('BingoCardGenerator.com'!$E$1300:$E$1314,MATCH(LARGE('BingoCardGenerator.com'!$F$1300:$F$1314,ROW()-1),'BingoCardGenerator.com'!$F$1300:$F$1314,0))</f>
        <v>32</v>
      </c>
      <c r="NI2" s="130">
        <f ca="1">INDEX('BingoCardGenerator.com'!$G$1300:$G$1314,MATCH(LARGE('BingoCardGenerator.com'!$H$1300:$H$1314,ROW()-1),'BingoCardGenerator.com'!$H$1300:$H$1314,0))</f>
        <v>51</v>
      </c>
      <c r="NJ2" s="130">
        <f ca="1">INDEX('BingoCardGenerator.com'!$I$1300:$I$1314,MATCH(LARGE('BingoCardGenerator.com'!$J$1300:$J$1314,ROW()-1),'BingoCardGenerator.com'!$J$1300:$J$1314,0))</f>
        <v>75</v>
      </c>
      <c r="NK2" s="130">
        <f ca="1">INDEX('BingoCardGenerator.com'!$A$1320:$A$1334,MATCH(LARGE('BingoCardGenerator.com'!$B$1320:$B$1334,ROW()-1),'BingoCardGenerator.com'!$B$1320:$B$1334,0))</f>
        <v>6</v>
      </c>
      <c r="NL2" s="130">
        <f ca="1">INDEX('BingoCardGenerator.com'!$C$1320:$C$1334,MATCH(LARGE('BingoCardGenerator.com'!$D$1320:$D$1334,ROW()-1),'BingoCardGenerator.com'!$D$1320:$D$1334,0))</f>
        <v>24</v>
      </c>
      <c r="NM2" s="130">
        <f ca="1">INDEX('BingoCardGenerator.com'!$E$1320:$E$1334,MATCH(LARGE('BingoCardGenerator.com'!$F$1320:$F$1334,ROW()-1),'BingoCardGenerator.com'!$F$1320:$F$1334,0))</f>
        <v>35</v>
      </c>
      <c r="NN2" s="130">
        <f ca="1">INDEX('BingoCardGenerator.com'!$G$1320:$G$1334,MATCH(LARGE('BingoCardGenerator.com'!$H$1320:$H$1334,ROW()-1),'BingoCardGenerator.com'!$H$1320:$H$1334,0))</f>
        <v>48</v>
      </c>
      <c r="NO2" s="130">
        <f ca="1">INDEX('BingoCardGenerator.com'!$I$1320:$I$1334,MATCH(LARGE('BingoCardGenerator.com'!$J$1320:$J$1334,ROW()-1),'BingoCardGenerator.com'!$J$1320:$J$1334,0))</f>
        <v>63</v>
      </c>
      <c r="NP2" s="131"/>
      <c r="NQ2" s="130">
        <f ca="1">INDEX('BingoCardGenerator.com'!$A$1340:$A$1354,MATCH(LARGE('BingoCardGenerator.com'!$B$1340:$B$1354,ROW()-1),'BingoCardGenerator.com'!$B$1340:$B$1354,0))</f>
        <v>6</v>
      </c>
      <c r="NR2" s="130">
        <f ca="1">INDEX('BingoCardGenerator.com'!$C$1340:$C$1354,MATCH(LARGE('BingoCardGenerator.com'!$D$1340:$D$1354,ROW()-1),'BingoCardGenerator.com'!$D$1340:$D$1354,0))</f>
        <v>24</v>
      </c>
      <c r="NS2" s="130">
        <f ca="1">INDEX('BingoCardGenerator.com'!$E$1340:$E$1354,MATCH(LARGE('BingoCardGenerator.com'!$F$1340:$F$1354,ROW()-1),'BingoCardGenerator.com'!$F$1340:$F$1354,0))</f>
        <v>40</v>
      </c>
      <c r="NT2" s="130">
        <f ca="1">INDEX('BingoCardGenerator.com'!$G$1340:$G$1354,MATCH(LARGE('BingoCardGenerator.com'!$H$1340:$H$1354,ROW()-1),'BingoCardGenerator.com'!$H$1340:$H$1354,0))</f>
        <v>60</v>
      </c>
      <c r="NU2" s="130">
        <f ca="1">INDEX('BingoCardGenerator.com'!$I$1340:$I$1354,MATCH(LARGE('BingoCardGenerator.com'!$J$1340:$J$1354,ROW()-1),'BingoCardGenerator.com'!$J$1340:$J$1354,0))</f>
        <v>71</v>
      </c>
      <c r="NV2" s="130">
        <f ca="1">INDEX('BingoCardGenerator.com'!$A$1360:$A$1374,MATCH(LARGE('BingoCardGenerator.com'!$B$1360:$B$1374,ROW()-1),'BingoCardGenerator.com'!$B$1360:$B$1374,0))</f>
        <v>3</v>
      </c>
      <c r="NW2" s="130">
        <f ca="1">INDEX('BingoCardGenerator.com'!$C$1360:$C$1374,MATCH(LARGE('BingoCardGenerator.com'!$D$1360:$D$1374,ROW()-1),'BingoCardGenerator.com'!$D$1360:$D$1374,0))</f>
        <v>21</v>
      </c>
      <c r="NX2" s="130">
        <f ca="1">INDEX('BingoCardGenerator.com'!$E$1360:$E$1374,MATCH(LARGE('BingoCardGenerator.com'!$F$1360:$F$1374,ROW()-1),'BingoCardGenerator.com'!$F$1360:$F$1374,0))</f>
        <v>43</v>
      </c>
      <c r="NY2" s="130">
        <f ca="1">INDEX('BingoCardGenerator.com'!$G$1360:$G$1374,MATCH(LARGE('BingoCardGenerator.com'!$H$1360:$H$1374,ROW()-1),'BingoCardGenerator.com'!$H$1360:$H$1374,0))</f>
        <v>55</v>
      </c>
      <c r="NZ2" s="130">
        <f ca="1">INDEX('BingoCardGenerator.com'!$I$1360:$I$1374,MATCH(LARGE('BingoCardGenerator.com'!$J$1360:$J$1374,ROW()-1),'BingoCardGenerator.com'!$J$1360:$J$1374,0))</f>
        <v>72</v>
      </c>
      <c r="OA2" s="131"/>
      <c r="OB2" s="130">
        <f ca="1">INDEX('BingoCardGenerator.com'!$A$1380:$A$1394,MATCH(LARGE('BingoCardGenerator.com'!$B$1380:$B$1394,ROW()-1),'BingoCardGenerator.com'!$B$1380:$B$1394,0))</f>
        <v>6</v>
      </c>
      <c r="OC2" s="130">
        <f ca="1">INDEX('BingoCardGenerator.com'!$C$1380:$C$1394,MATCH(LARGE('BingoCardGenerator.com'!$D$1380:$D$1394,ROW()-1),'BingoCardGenerator.com'!$D$1380:$D$1394,0))</f>
        <v>23</v>
      </c>
      <c r="OD2" s="130">
        <f ca="1">INDEX('BingoCardGenerator.com'!$E$1380:$E$1394,MATCH(LARGE('BingoCardGenerator.com'!$F$1380:$F$1394,ROW()-1),'BingoCardGenerator.com'!$F$1380:$F$1394,0))</f>
        <v>34</v>
      </c>
      <c r="OE2" s="130">
        <f ca="1">INDEX('BingoCardGenerator.com'!$G$1380:$G$1394,MATCH(LARGE('BingoCardGenerator.com'!$H$1380:$H$1394,ROW()-1),'BingoCardGenerator.com'!$H$1380:$H$1394,0))</f>
        <v>49</v>
      </c>
      <c r="OF2" s="130">
        <f ca="1">INDEX('BingoCardGenerator.com'!$I$1380:$I$1394,MATCH(LARGE('BingoCardGenerator.com'!$J$1380:$J$1394,ROW()-1),'BingoCardGenerator.com'!$J$1380:$J$1394,0))</f>
        <v>68</v>
      </c>
      <c r="OG2" s="130">
        <f ca="1">INDEX('BingoCardGenerator.com'!$A$1400:$A$1414,MATCH(LARGE('BingoCardGenerator.com'!$B$1400:$B$1414,ROW()-1),'BingoCardGenerator.com'!$B$1400:$B$1414,0))</f>
        <v>2</v>
      </c>
      <c r="OH2" s="130">
        <f ca="1">INDEX('BingoCardGenerator.com'!$C$1400:$C$1414,MATCH(LARGE('BingoCardGenerator.com'!$D$1400:$D$1414,ROW()-1),'BingoCardGenerator.com'!$D$1400:$D$1414,0))</f>
        <v>30</v>
      </c>
      <c r="OI2" s="130">
        <f ca="1">INDEX('BingoCardGenerator.com'!$E$1400:$E$1414,MATCH(LARGE('BingoCardGenerator.com'!$F$1400:$F$1414,ROW()-1),'BingoCardGenerator.com'!$F$1400:$F$1414,0))</f>
        <v>32</v>
      </c>
      <c r="OJ2" s="130">
        <f ca="1">INDEX('BingoCardGenerator.com'!$G$1400:$G$1414,MATCH(LARGE('BingoCardGenerator.com'!$H$1400:$H$1414,ROW()-1),'BingoCardGenerator.com'!$H$1400:$H$1414,0))</f>
        <v>53</v>
      </c>
      <c r="OK2" s="130">
        <f ca="1">INDEX('BingoCardGenerator.com'!$I$1400:$I$1414,MATCH(LARGE('BingoCardGenerator.com'!$J$1400:$J$1414,ROW()-1),'BingoCardGenerator.com'!$J$1400:$J$1414,0))</f>
        <v>65</v>
      </c>
      <c r="OL2" s="131"/>
      <c r="OM2" s="130">
        <f ca="1">INDEX('BingoCardGenerator.com'!$A$1420:$A$1434,MATCH(LARGE('BingoCardGenerator.com'!$B$1420:$B$1434,ROW()-1),'BingoCardGenerator.com'!$B$1420:$B$1434,0))</f>
        <v>12</v>
      </c>
      <c r="ON2" s="130">
        <f ca="1">INDEX('BingoCardGenerator.com'!$C$1420:$C$1434,MATCH(LARGE('BingoCardGenerator.com'!$D$1420:$D$1434,ROW()-1),'BingoCardGenerator.com'!$D$1420:$D$1434,0))</f>
        <v>19</v>
      </c>
      <c r="OO2" s="130">
        <f ca="1">INDEX('BingoCardGenerator.com'!$E$1420:$E$1434,MATCH(LARGE('BingoCardGenerator.com'!$F$1420:$F$1434,ROW()-1),'BingoCardGenerator.com'!$F$1420:$F$1434,0))</f>
        <v>43</v>
      </c>
      <c r="OP2" s="130">
        <f ca="1">INDEX('BingoCardGenerator.com'!$G$1420:$G$1434,MATCH(LARGE('BingoCardGenerator.com'!$H$1420:$H$1434,ROW()-1),'BingoCardGenerator.com'!$H$1420:$H$1434,0))</f>
        <v>50</v>
      </c>
      <c r="OQ2" s="130">
        <f ca="1">INDEX('BingoCardGenerator.com'!$I$1420:$I$1434,MATCH(LARGE('BingoCardGenerator.com'!$J$1420:$J$1434,ROW()-1),'BingoCardGenerator.com'!$J$1420:$J$1434,0))</f>
        <v>69</v>
      </c>
      <c r="OR2" s="130">
        <f ca="1">INDEX('BingoCardGenerator.com'!$A$1440:$A$1454,MATCH(LARGE('BingoCardGenerator.com'!$B$1440:$B$1454,ROW()-1),'BingoCardGenerator.com'!$B$1440:$B$1454,0))</f>
        <v>4</v>
      </c>
      <c r="OS2" s="130">
        <f ca="1">INDEX('BingoCardGenerator.com'!$C$1440:$C$1454,MATCH(LARGE('BingoCardGenerator.com'!$D$1440:$D$1454,ROW()-1),'BingoCardGenerator.com'!$D$1440:$D$1454,0))</f>
        <v>25</v>
      </c>
      <c r="OT2" s="130">
        <f ca="1">INDEX('BingoCardGenerator.com'!$E$1440:$E$1454,MATCH(LARGE('BingoCardGenerator.com'!$F$1440:$F$1454,ROW()-1),'BingoCardGenerator.com'!$F$1440:$F$1454,0))</f>
        <v>37</v>
      </c>
      <c r="OU2" s="130">
        <f ca="1">INDEX('BingoCardGenerator.com'!$G$1440:$G$1454,MATCH(LARGE('BingoCardGenerator.com'!$H$1440:$H$1454,ROW()-1),'BingoCardGenerator.com'!$H$1440:$H$1454,0))</f>
        <v>52</v>
      </c>
      <c r="OV2" s="130">
        <f ca="1">INDEX('BingoCardGenerator.com'!$I$1440:$I$1454,MATCH(LARGE('BingoCardGenerator.com'!$J$1440:$J$1454,ROW()-1),'BingoCardGenerator.com'!$J$1440:$J$1454,0))</f>
        <v>66</v>
      </c>
      <c r="OW2" s="131"/>
      <c r="OX2" s="131">
        <f ca="1">INDEX('BingoCardGenerator.com'!$A$1460:$A$1474,MATCH(LARGE('BingoCardGenerator.com'!$B$1460:$B$1474,ROW()-1),'BingoCardGenerator.com'!$B$1460:$B$1474,0))</f>
        <v>11</v>
      </c>
      <c r="OY2" s="131">
        <f ca="1">INDEX('BingoCardGenerator.com'!$C$1460:$C$1474,MATCH(LARGE('BingoCardGenerator.com'!$D$1460:$D$1474,ROW()-1),'BingoCardGenerator.com'!$D$1460:$D$1474,0))</f>
        <v>27</v>
      </c>
      <c r="OZ2" s="131">
        <f ca="1">INDEX('BingoCardGenerator.com'!$E$1460:$E$1474,MATCH(LARGE('BingoCardGenerator.com'!$F$1460:$F$1474,ROW()-1),'BingoCardGenerator.com'!$F$1460:$F$1474,0))</f>
        <v>33</v>
      </c>
      <c r="PA2" s="131">
        <f ca="1">INDEX('BingoCardGenerator.com'!$G$1460:$G$1474,MATCH(LARGE('BingoCardGenerator.com'!$H$1460:$H$1474,ROW()-1),'BingoCardGenerator.com'!$H$1460:$H$1474,0))</f>
        <v>58</v>
      </c>
      <c r="PB2" s="131">
        <f ca="1">INDEX('BingoCardGenerator.com'!$I$1460:$I$1474,MATCH(LARGE('BingoCardGenerator.com'!$J$1460:$J$1474,ROW()-1),'BingoCardGenerator.com'!$J$1460:$J$1474,0))</f>
        <v>62</v>
      </c>
      <c r="PC2" s="131">
        <f ca="1">INDEX('BingoCardGenerator.com'!$A$1480:$A$1494,MATCH(LARGE('BingoCardGenerator.com'!$B$1480:$B$1494,ROW()-1),'BingoCardGenerator.com'!$B$1480:$B$1494,0))</f>
        <v>7</v>
      </c>
      <c r="PD2" s="131">
        <f ca="1">INDEX('BingoCardGenerator.com'!$C$1480:$C$1494,MATCH(LARGE('BingoCardGenerator.com'!$D$1480:$D$1494,ROW()-1),'BingoCardGenerator.com'!$D$1480:$D$1494,0))</f>
        <v>24</v>
      </c>
      <c r="PE2" s="131">
        <f ca="1">INDEX('BingoCardGenerator.com'!$E$1480:$E$1494,MATCH(LARGE('BingoCardGenerator.com'!$F$1480:$F$1494,ROW()-1),'BingoCardGenerator.com'!$F$1480:$F$1494,0))</f>
        <v>32</v>
      </c>
      <c r="PF2" s="131">
        <f ca="1">INDEX('BingoCardGenerator.com'!$G$1480:$G$1494,MATCH(LARGE('BingoCardGenerator.com'!$H$1480:$H$1494,ROW()-1),'BingoCardGenerator.com'!$H$1480:$H$1494,0))</f>
        <v>51</v>
      </c>
      <c r="PG2" s="131">
        <f ca="1">INDEX('BingoCardGenerator.com'!$I$1480:$I$1494,MATCH(LARGE('BingoCardGenerator.com'!$J$1480:$J$1494,ROW()-1),'BingoCardGenerator.com'!$J$1480:$J$1494,0))</f>
        <v>66</v>
      </c>
      <c r="PH2" s="131"/>
      <c r="PI2" s="131">
        <f ca="1">INDEX('BingoCardGenerator.com'!$A$1500:$A$1514,MATCH(LARGE('BingoCardGenerator.com'!$B$1500:$B$1514,ROW()-1),'BingoCardGenerator.com'!$B$1500:$B$1514,0))</f>
        <v>2</v>
      </c>
      <c r="PJ2" s="131">
        <f ca="1">INDEX('BingoCardGenerator.com'!$C$1500:$C$1514,MATCH(LARGE('BingoCardGenerator.com'!$D$1500:$D$1514,ROW()-1),'BingoCardGenerator.com'!$D$1500:$D$1514,0))</f>
        <v>25</v>
      </c>
      <c r="PK2" s="131">
        <f ca="1">INDEX('BingoCardGenerator.com'!$E$1500:$E$1514,MATCH(LARGE('BingoCardGenerator.com'!$F$1500:$F$1514,ROW()-1),'BingoCardGenerator.com'!$F$1500:$F$1514,0))</f>
        <v>43</v>
      </c>
      <c r="PL2" s="131">
        <f ca="1">INDEX('BingoCardGenerator.com'!$G$1500:$G$1514,MATCH(LARGE('BingoCardGenerator.com'!$H$1500:$H$1514,ROW()-1),'BingoCardGenerator.com'!$H$1500:$H$1514,0))</f>
        <v>57</v>
      </c>
      <c r="PM2" s="131">
        <f ca="1">INDEX('BingoCardGenerator.com'!$I$1500:$I$1514,MATCH(LARGE('BingoCardGenerator.com'!$J$1500:$J$1514,ROW()-1),'BingoCardGenerator.com'!$J$1500:$J$1514,0))</f>
        <v>62</v>
      </c>
      <c r="PN2" s="131">
        <f ca="1">INDEX('BingoCardGenerator.com'!$A$1520:$A$1534,MATCH(LARGE('BingoCardGenerator.com'!$B$1520:$B$1534,ROW()-1),'BingoCardGenerator.com'!$B$1520:$B$1534,0))</f>
        <v>12</v>
      </c>
      <c r="PO2" s="131">
        <f ca="1">INDEX('BingoCardGenerator.com'!$C$1520:$C$1534,MATCH(LARGE('BingoCardGenerator.com'!$D$1520:$D$1534,ROW()-1),'BingoCardGenerator.com'!$D$1520:$D$1534,0))</f>
        <v>29</v>
      </c>
      <c r="PP2" s="131">
        <f ca="1">INDEX('BingoCardGenerator.com'!$E$1520:$E$1534,MATCH(LARGE('BingoCardGenerator.com'!$F$1520:$F$1534,ROW()-1),'BingoCardGenerator.com'!$F$1520:$F$1534,0))</f>
        <v>36</v>
      </c>
      <c r="PQ2" s="131">
        <f ca="1">INDEX('BingoCardGenerator.com'!$G$1520:$G$1534,MATCH(LARGE('BingoCardGenerator.com'!$H$1520:$H$1534,ROW()-1),'BingoCardGenerator.com'!$H$1520:$H$1534,0))</f>
        <v>49</v>
      </c>
      <c r="PR2" s="131">
        <f ca="1">INDEX('BingoCardGenerator.com'!$I$1520:$I$1534,MATCH(LARGE('BingoCardGenerator.com'!$J$1520:$J$1534,ROW()-1),'BingoCardGenerator.com'!$J$1520:$J$1534,0))</f>
        <v>66</v>
      </c>
      <c r="PS2" s="131"/>
      <c r="PT2" s="131">
        <f ca="1">INDEX('BingoCardGenerator.com'!$A$1540:$A$1554,MATCH(LARGE('BingoCardGenerator.com'!$B$1540:$B$1554,ROW()-1),'BingoCardGenerator.com'!$B$1540:$B$1554,0))</f>
        <v>8</v>
      </c>
      <c r="PU2" s="131">
        <f ca="1">INDEX('BingoCardGenerator.com'!$C$1540:$C$1554,MATCH(LARGE('BingoCardGenerator.com'!$D$1540:$D$1554,ROW()-1),'BingoCardGenerator.com'!$D$1540:$D$1554,0))</f>
        <v>19</v>
      </c>
      <c r="PV2" s="131">
        <f ca="1">INDEX('BingoCardGenerator.com'!$E$1540:$E$1554,MATCH(LARGE('BingoCardGenerator.com'!$F$1540:$F$1554,ROW()-1),'BingoCardGenerator.com'!$F$1540:$F$1554,0))</f>
        <v>45</v>
      </c>
      <c r="PW2" s="131">
        <f ca="1">INDEX('BingoCardGenerator.com'!$G$1540:$G$1554,MATCH(LARGE('BingoCardGenerator.com'!$H$1540:$H$1554,ROW()-1),'BingoCardGenerator.com'!$H$1540:$H$1554,0))</f>
        <v>53</v>
      </c>
      <c r="PX2" s="131">
        <f ca="1">INDEX('BingoCardGenerator.com'!$I$1540:$I$1554,MATCH(LARGE('BingoCardGenerator.com'!$J$1540:$J$1554,ROW()-1),'BingoCardGenerator.com'!$J$1540:$J$1554,0))</f>
        <v>75</v>
      </c>
      <c r="PY2" s="131">
        <f ca="1">INDEX('BingoCardGenerator.com'!$A$1560:$A$1574,MATCH(LARGE('BingoCardGenerator.com'!$B$1560:$B$1574,ROW()-1),'BingoCardGenerator.com'!$B$1560:$B$1574,0))</f>
        <v>4</v>
      </c>
      <c r="PZ2" s="131">
        <f ca="1">INDEX('BingoCardGenerator.com'!$C$1560:$C$1574,MATCH(LARGE('BingoCardGenerator.com'!$D$1560:$D$1574,ROW()-1),'BingoCardGenerator.com'!$D$1560:$D$1574,0))</f>
        <v>26</v>
      </c>
      <c r="QA2" s="131">
        <f ca="1">INDEX('BingoCardGenerator.com'!$E$1560:$E$1574,MATCH(LARGE('BingoCardGenerator.com'!$F$1560:$F$1574,ROW()-1),'BingoCardGenerator.com'!$F$1560:$F$1574,0))</f>
        <v>45</v>
      </c>
      <c r="QB2" s="131">
        <f ca="1">INDEX('BingoCardGenerator.com'!$G$1560:$G$1574,MATCH(LARGE('BingoCardGenerator.com'!$H$1560:$H$1574,ROW()-1),'BingoCardGenerator.com'!$H$1560:$H$1574,0))</f>
        <v>48</v>
      </c>
      <c r="QC2" s="131">
        <f ca="1">INDEX('BingoCardGenerator.com'!$I$1560:$I$1574,MATCH(LARGE('BingoCardGenerator.com'!$J$1560:$J$1574,ROW()-1),'BingoCardGenerator.com'!$J$1560:$J$1574,0))</f>
        <v>62</v>
      </c>
      <c r="QD2" s="131"/>
      <c r="QE2" s="131">
        <f ca="1">INDEX('BingoCardGenerator.com'!$A$1580:$A$1594,MATCH(LARGE('BingoCardGenerator.com'!$B$1580:$B$1594,ROW()-1),'BingoCardGenerator.com'!$B$1580:$B$1594,0))</f>
        <v>10</v>
      </c>
      <c r="QF2" s="131">
        <f ca="1">INDEX('BingoCardGenerator.com'!$C$1580:$C$1594,MATCH(LARGE('BingoCardGenerator.com'!$D$1580:$D$1594,ROW()-1),'BingoCardGenerator.com'!$D$1580:$D$1594,0))</f>
        <v>20</v>
      </c>
      <c r="QG2" s="131">
        <f ca="1">INDEX('BingoCardGenerator.com'!$E$1580:$E$1594,MATCH(LARGE('BingoCardGenerator.com'!$F$1580:$F$1594,ROW()-1),'BingoCardGenerator.com'!$F$1580:$F$1594,0))</f>
        <v>39</v>
      </c>
      <c r="QH2" s="131">
        <f ca="1">INDEX('BingoCardGenerator.com'!$G$1580:$G$1594,MATCH(LARGE('BingoCardGenerator.com'!$H$1580:$H$1594,ROW()-1),'BingoCardGenerator.com'!$H$1580:$H$1594,0))</f>
        <v>46</v>
      </c>
      <c r="QI2" s="131">
        <f ca="1">INDEX('BingoCardGenerator.com'!$I$1580:$I$1594,MATCH(LARGE('BingoCardGenerator.com'!$J$1580:$J$1594,ROW()-1),'BingoCardGenerator.com'!$J$1580:$J$1594,0))</f>
        <v>69</v>
      </c>
      <c r="QJ2" s="131">
        <f ca="1">INDEX('BingoCardGenerator.com'!$A$1600:$A$1614,MATCH(LARGE('BingoCardGenerator.com'!$B$1600:$B$1614,ROW()-1),'BingoCardGenerator.com'!$B$1600:$B$1614,0))</f>
        <v>5</v>
      </c>
      <c r="QK2" s="131">
        <f ca="1">INDEX('BingoCardGenerator.com'!$C$1600:$C$1614,MATCH(LARGE('BingoCardGenerator.com'!$D$1600:$D$1614,ROW()-1),'BingoCardGenerator.com'!$D$1600:$D$1614,0))</f>
        <v>17</v>
      </c>
      <c r="QL2" s="131">
        <f ca="1">INDEX('BingoCardGenerator.com'!$E$1600:$E$1614,MATCH(LARGE('BingoCardGenerator.com'!$F$1600:$F$1614,ROW()-1),'BingoCardGenerator.com'!$F$1600:$F$1614,0))</f>
        <v>43</v>
      </c>
      <c r="QM2" s="131">
        <f ca="1">INDEX('BingoCardGenerator.com'!$G$1600:$G$1614,MATCH(LARGE('BingoCardGenerator.com'!$H$1600:$H$1614,ROW()-1),'BingoCardGenerator.com'!$H$1600:$H$1614,0))</f>
        <v>58</v>
      </c>
      <c r="QN2" s="131">
        <f ca="1">INDEX('BingoCardGenerator.com'!$I$1600:$I$1614,MATCH(LARGE('BingoCardGenerator.com'!$J$1600:$J$1614,ROW()-1),'BingoCardGenerator.com'!$J$1600:$J$1614,0))</f>
        <v>72</v>
      </c>
      <c r="QO2" s="131"/>
      <c r="QP2" s="131">
        <f ca="1">INDEX('BingoCardGenerator.com'!$A$1620:$A$1634,MATCH(LARGE('BingoCardGenerator.com'!$B$1620:$B$1634,ROW()-1),'BingoCardGenerator.com'!$B$1620:$B$1634,0))</f>
        <v>13</v>
      </c>
      <c r="QQ2" s="131">
        <f ca="1">INDEX('BingoCardGenerator.com'!$C$1620:$C$1634,MATCH(LARGE('BingoCardGenerator.com'!$D$1620:$D$1634,ROW()-1),'BingoCardGenerator.com'!$D$1620:$D$1634,0))</f>
        <v>20</v>
      </c>
      <c r="QR2" s="131">
        <f ca="1">INDEX('BingoCardGenerator.com'!$E$1620:$E$1634,MATCH(LARGE('BingoCardGenerator.com'!$F$1620:$F$1634,ROW()-1),'BingoCardGenerator.com'!$F$1620:$F$1634,0))</f>
        <v>38</v>
      </c>
      <c r="QS2" s="131">
        <f ca="1">INDEX('BingoCardGenerator.com'!$G$1620:$G$1634,MATCH(LARGE('BingoCardGenerator.com'!$H$1620:$H$1634,ROW()-1),'BingoCardGenerator.com'!$H$1620:$H$1634,0))</f>
        <v>52</v>
      </c>
      <c r="QT2" s="131">
        <f ca="1">INDEX('BingoCardGenerator.com'!$I$1620:$I$1634,MATCH(LARGE('BingoCardGenerator.com'!$J$1620:$J$1634,ROW()-1),'BingoCardGenerator.com'!$J$1620:$J$1634,0))</f>
        <v>69</v>
      </c>
      <c r="QU2" s="131">
        <f ca="1">INDEX('BingoCardGenerator.com'!$A$1640:$A$1654,MATCH(LARGE('BingoCardGenerator.com'!$B$1640:$B$1654,ROW()-1),'BingoCardGenerator.com'!$B$1640:$B$1654,0))</f>
        <v>1</v>
      </c>
      <c r="QV2" s="131">
        <f ca="1">INDEX('BingoCardGenerator.com'!$C$1640:$C$1654,MATCH(LARGE('BingoCardGenerator.com'!$D$1640:$D$1654,ROW()-1),'BingoCardGenerator.com'!$D$1640:$D$1654,0))</f>
        <v>16</v>
      </c>
      <c r="QW2" s="131">
        <f ca="1">INDEX('BingoCardGenerator.com'!$E$1640:$E$1654,MATCH(LARGE('BingoCardGenerator.com'!$F$1640:$F$1654,ROW()-1),'BingoCardGenerator.com'!$F$1640:$F$1654,0))</f>
        <v>43</v>
      </c>
      <c r="QX2" s="131">
        <f ca="1">INDEX('BingoCardGenerator.com'!$G$1640:$G$1654,MATCH(LARGE('BingoCardGenerator.com'!$H$1640:$H$1654,ROW()-1),'BingoCardGenerator.com'!$H$1640:$H$1654,0))</f>
        <v>57</v>
      </c>
      <c r="QY2" s="131">
        <f ca="1">INDEX('BingoCardGenerator.com'!$I$1640:$I$1654,MATCH(LARGE('BingoCardGenerator.com'!$J$1640:$J$1654,ROW()-1),'BingoCardGenerator.com'!$J$1640:$J$1654,0))</f>
        <v>68</v>
      </c>
      <c r="QZ2" s="131"/>
      <c r="RA2" s="131">
        <f ca="1">INDEX('BingoCardGenerator.com'!$A$1660:$A$1674,MATCH(LARGE('BingoCardGenerator.com'!$B$1660:$B$1674,ROW()-1),'BingoCardGenerator.com'!$B$1660:$B$1674,0))</f>
        <v>14</v>
      </c>
      <c r="RB2" s="131">
        <f ca="1">INDEX('BingoCardGenerator.com'!$C$1660:$C$1674,MATCH(LARGE('BingoCardGenerator.com'!$D$1660:$D$1674,ROW()-1),'BingoCardGenerator.com'!$D$1660:$D$1674,0))</f>
        <v>21</v>
      </c>
      <c r="RC2" s="131">
        <f ca="1">INDEX('BingoCardGenerator.com'!$E$1660:$E$1674,MATCH(LARGE('BingoCardGenerator.com'!$F$1660:$F$1674,ROW()-1),'BingoCardGenerator.com'!$F$1660:$F$1674,0))</f>
        <v>38</v>
      </c>
      <c r="RD2" s="131">
        <f ca="1">INDEX('BingoCardGenerator.com'!$G$1660:$G$1674,MATCH(LARGE('BingoCardGenerator.com'!$H$1660:$H$1674,ROW()-1),'BingoCardGenerator.com'!$H$1660:$H$1674,0))</f>
        <v>52</v>
      </c>
      <c r="RE2" s="131">
        <f ca="1">INDEX('BingoCardGenerator.com'!$I$1660:$I$1674,MATCH(LARGE('BingoCardGenerator.com'!$J$1660:$J$1674,ROW()-1),'BingoCardGenerator.com'!$J$1660:$J$1674,0))</f>
        <v>70</v>
      </c>
      <c r="RF2" s="131">
        <f ca="1">INDEX('BingoCardGenerator.com'!$A$1680:$A$1694,MATCH(LARGE('BingoCardGenerator.com'!$B$1680:$B$1694,ROW()-1),'BingoCardGenerator.com'!$B$1680:$B$1694,0))</f>
        <v>3</v>
      </c>
      <c r="RG2" s="131">
        <f ca="1">INDEX('BingoCardGenerator.com'!$C$1680:$C$1694,MATCH(LARGE('BingoCardGenerator.com'!$D$1680:$D$1694,ROW()-1),'BingoCardGenerator.com'!$D$1680:$D$1694,0))</f>
        <v>19</v>
      </c>
      <c r="RH2" s="131">
        <f ca="1">INDEX('BingoCardGenerator.com'!$E$1680:$E$1694,MATCH(LARGE('BingoCardGenerator.com'!$F$1680:$F$1694,ROW()-1),'BingoCardGenerator.com'!$F$1680:$F$1694,0))</f>
        <v>37</v>
      </c>
      <c r="RI2" s="131">
        <f ca="1">INDEX('BingoCardGenerator.com'!$G$1680:$G$1694,MATCH(LARGE('BingoCardGenerator.com'!$H$1680:$H$1694,ROW()-1),'BingoCardGenerator.com'!$H$1680:$H$1694,0))</f>
        <v>53</v>
      </c>
      <c r="RJ2" s="131">
        <f ca="1">INDEX('BingoCardGenerator.com'!$I$1680:$I$1694,MATCH(LARGE('BingoCardGenerator.com'!$J$1680:$J$1694,ROW()-1),'BingoCardGenerator.com'!$J$1680:$J$1694,0))</f>
        <v>72</v>
      </c>
      <c r="RK2" s="131"/>
      <c r="RL2" s="131">
        <f ca="1">INDEX('BingoCardGenerator.com'!$A$1700:$A$1714,MATCH(LARGE('BingoCardGenerator.com'!$B$1700:$B$1714,ROW()-1),'BingoCardGenerator.com'!$B$1700:$B$1714,0))</f>
        <v>10</v>
      </c>
      <c r="RM2" s="131">
        <f ca="1">INDEX('BingoCardGenerator.com'!$C$1700:$C$1714,MATCH(LARGE('BingoCardGenerator.com'!$D$1700:$D$1714,ROW()-1),'BingoCardGenerator.com'!$D$1700:$D$1714,0))</f>
        <v>28</v>
      </c>
      <c r="RN2" s="131">
        <f ca="1">INDEX('BingoCardGenerator.com'!$E$1700:$E$1714,MATCH(LARGE('BingoCardGenerator.com'!$F$1700:$F$1714,ROW()-1),'BingoCardGenerator.com'!$F$1700:$F$1714,0))</f>
        <v>42</v>
      </c>
      <c r="RO2" s="131">
        <f ca="1">INDEX('BingoCardGenerator.com'!$G$1700:$G$1714,MATCH(LARGE('BingoCardGenerator.com'!$H$1700:$H$1714,ROW()-1),'BingoCardGenerator.com'!$H$1700:$H$1714,0))</f>
        <v>51</v>
      </c>
      <c r="RP2" s="131">
        <f ca="1">INDEX('BingoCardGenerator.com'!$I$1700:$I$1714,MATCH(LARGE('BingoCardGenerator.com'!$J$1700:$J$1714,ROW()-1),'BingoCardGenerator.com'!$J$1700:$J$1714,0))</f>
        <v>61</v>
      </c>
      <c r="RQ2" s="131">
        <f ca="1">INDEX('BingoCardGenerator.com'!$A$1720:$A$1734,MATCH(LARGE('BingoCardGenerator.com'!$B$1720:$B$1734,ROW()-1),'BingoCardGenerator.com'!$B$1720:$B$1734,0))</f>
        <v>10</v>
      </c>
      <c r="RR2" s="131">
        <f ca="1">INDEX('BingoCardGenerator.com'!$C$1720:$C$1734,MATCH(LARGE('BingoCardGenerator.com'!$D$1720:$D$1734,ROW()-1),'BingoCardGenerator.com'!$D$1720:$D$1734,0))</f>
        <v>19</v>
      </c>
      <c r="RS2" s="131">
        <f ca="1">INDEX('BingoCardGenerator.com'!$E$1720:$E$1734,MATCH(LARGE('BingoCardGenerator.com'!$F$1720:$F$1734,ROW()-1),'BingoCardGenerator.com'!$F$1720:$F$1734,0))</f>
        <v>36</v>
      </c>
      <c r="RT2" s="131">
        <f ca="1">INDEX('BingoCardGenerator.com'!$G$1720:$G$1734,MATCH(LARGE('BingoCardGenerator.com'!$H$1720:$H$1734,ROW()-1),'BingoCardGenerator.com'!$H$1720:$H$1734,0))</f>
        <v>54</v>
      </c>
      <c r="RU2" s="131">
        <f ca="1">INDEX('BingoCardGenerator.com'!$I$1720:$I$1734,MATCH(LARGE('BingoCardGenerator.com'!$J$1720:$J$1734,ROW()-1),'BingoCardGenerator.com'!$J$1720:$J$1734,0))</f>
        <v>72</v>
      </c>
      <c r="RV2" s="131"/>
      <c r="RW2" s="131">
        <f ca="1">INDEX('BingoCardGenerator.com'!$A$1740:$A$1754,MATCH(LARGE('BingoCardGenerator.com'!$B$1740:$B$1754,ROW()-1),'BingoCardGenerator.com'!$B$1740:$B$1754,0))</f>
        <v>3</v>
      </c>
      <c r="RX2" s="131">
        <f ca="1">INDEX('BingoCardGenerator.com'!$C$1740:$C$1754,MATCH(LARGE('BingoCardGenerator.com'!$D$1740:$D$1754,ROW()-1),'BingoCardGenerator.com'!$D$1740:$D$1754,0))</f>
        <v>20</v>
      </c>
      <c r="RY2" s="131">
        <f ca="1">INDEX('BingoCardGenerator.com'!$E$1740:$E$1754,MATCH(LARGE('BingoCardGenerator.com'!$F$1740:$F$1754,ROW()-1),'BingoCardGenerator.com'!$F$1740:$F$1754,0))</f>
        <v>39</v>
      </c>
      <c r="RZ2" s="131">
        <f ca="1">INDEX('BingoCardGenerator.com'!$G$1740:$G$1754,MATCH(LARGE('BingoCardGenerator.com'!$H$1740:$H$1754,ROW()-1),'BingoCardGenerator.com'!$H$1740:$H$1754,0))</f>
        <v>52</v>
      </c>
      <c r="SA2" s="131">
        <f ca="1">INDEX('BingoCardGenerator.com'!$I$1740:$I$1754,MATCH(LARGE('BingoCardGenerator.com'!$J$1740:$J$1754,ROW()-1),'BingoCardGenerator.com'!$J$1740:$J$1754,0))</f>
        <v>65</v>
      </c>
      <c r="SB2" s="131">
        <f ca="1">INDEX('BingoCardGenerator.com'!$A$1760:$A$1774,MATCH(LARGE('BingoCardGenerator.com'!$B$1760:$B$1774,ROW()-1),'BingoCardGenerator.com'!$B$1760:$B$1774,0))</f>
        <v>12</v>
      </c>
      <c r="SC2" s="131">
        <f ca="1">INDEX('BingoCardGenerator.com'!$C$1760:$C$1774,MATCH(LARGE('BingoCardGenerator.com'!$D$1760:$D$1774,ROW()-1),'BingoCardGenerator.com'!$D$1760:$D$1774,0))</f>
        <v>16</v>
      </c>
      <c r="SD2" s="131">
        <f ca="1">INDEX('BingoCardGenerator.com'!$E$1760:$E$1774,MATCH(LARGE('BingoCardGenerator.com'!$F$1760:$F$1774,ROW()-1),'BingoCardGenerator.com'!$F$1760:$F$1774,0))</f>
        <v>38</v>
      </c>
      <c r="SE2" s="131">
        <f ca="1">INDEX('BingoCardGenerator.com'!$G$1760:$G$1774,MATCH(LARGE('BingoCardGenerator.com'!$H$1760:$H$1774,ROW()-1),'BingoCardGenerator.com'!$H$1760:$H$1774,0))</f>
        <v>56</v>
      </c>
      <c r="SF2" s="131">
        <f ca="1">INDEX('BingoCardGenerator.com'!$I$1760:$I$1774,MATCH(LARGE('BingoCardGenerator.com'!$J$1760:$J$1774,ROW()-1),'BingoCardGenerator.com'!$J$1760:$J$1774,0))</f>
        <v>65</v>
      </c>
      <c r="SG2" s="131"/>
      <c r="SH2" s="131">
        <f ca="1">INDEX('BingoCardGenerator.com'!$A$1780:$A$1794,MATCH(LARGE('BingoCardGenerator.com'!$B$1780:$B$1794,ROW()-1),'BingoCardGenerator.com'!$B$1780:$B$1794,0))</f>
        <v>6</v>
      </c>
      <c r="SI2" s="131">
        <f ca="1">INDEX('BingoCardGenerator.com'!$C$1780:$C$1794,MATCH(LARGE('BingoCardGenerator.com'!$D$1780:$D$1794,ROW()-1),'BingoCardGenerator.com'!$D$1780:$D$1794,0))</f>
        <v>16</v>
      </c>
      <c r="SJ2" s="131">
        <f ca="1">INDEX('BingoCardGenerator.com'!$E$1780:$E$1794,MATCH(LARGE('BingoCardGenerator.com'!$F$1780:$F$1794,ROW()-1),'BingoCardGenerator.com'!$F$1780:$F$1794,0))</f>
        <v>32</v>
      </c>
      <c r="SK2" s="131">
        <f ca="1">INDEX('BingoCardGenerator.com'!$G$1780:$G$1794,MATCH(LARGE('BingoCardGenerator.com'!$H$1780:$H$1794,ROW()-1),'BingoCardGenerator.com'!$H$1780:$H$1794,0))</f>
        <v>58</v>
      </c>
      <c r="SL2" s="131">
        <f ca="1">INDEX('BingoCardGenerator.com'!$I$1780:$I$1794,MATCH(LARGE('BingoCardGenerator.com'!$J$1780:$J$1794,ROW()-1),'BingoCardGenerator.com'!$J$1780:$J$1794,0))</f>
        <v>73</v>
      </c>
    </row>
    <row r="3" spans="1:506" s="129" customFormat="1" ht="16.5">
      <c r="A3" s="129">
        <v>3</v>
      </c>
      <c r="B3" s="129">
        <f ca="1" t="shared" si="0"/>
        <v>0.8295672132873945</v>
      </c>
      <c r="C3" s="129">
        <v>18</v>
      </c>
      <c r="D3" s="129">
        <f ca="1" t="shared" si="1"/>
        <v>0.7192964530664763</v>
      </c>
      <c r="E3" s="129">
        <v>33</v>
      </c>
      <c r="F3" s="129">
        <f ca="1" t="shared" si="2"/>
        <v>0.2525303662207551</v>
      </c>
      <c r="G3" s="129">
        <v>48</v>
      </c>
      <c r="H3" s="129">
        <f ca="1" t="shared" si="3"/>
        <v>0.21108506879128697</v>
      </c>
      <c r="I3" s="129">
        <v>63</v>
      </c>
      <c r="J3" s="129">
        <f ca="1" t="shared" si="3"/>
        <v>0.1541183902351152</v>
      </c>
      <c r="L3" s="129">
        <f ca="1">INDEX('BingoCardGenerator.com'!$A$1:$A$15,MATCH(LARGE('BingoCardGenerator.com'!$B$1:$B$15,ROW()-1),'BingoCardGenerator.com'!$B$1:$B$15,0))</f>
        <v>2</v>
      </c>
      <c r="M3" s="129">
        <f ca="1">INDEX('BingoCardGenerator.com'!$C$1:$C$15,MATCH(LARGE('BingoCardGenerator.com'!$D$1:$D$15,ROW()-1),'BingoCardGenerator.com'!$D$1:$D$15,0))</f>
        <v>27</v>
      </c>
      <c r="N3" s="129">
        <f ca="1">INDEX('BingoCardGenerator.com'!$E$1:$E$15,MATCH(LARGE('BingoCardGenerator.com'!$F$1:$F$15,ROW()-1),'BingoCardGenerator.com'!$F$1:$F$15,0))</f>
        <v>32</v>
      </c>
      <c r="O3" s="129">
        <f ca="1">INDEX('BingoCardGenerator.com'!$G$1:$G$15,MATCH(LARGE('BingoCardGenerator.com'!$H$1:$H$15,ROW()-1),'BingoCardGenerator.com'!$H$1:$H$15,0))</f>
        <v>56</v>
      </c>
      <c r="P3" s="129">
        <f ca="1">INDEX('BingoCardGenerator.com'!$I$1:$I$15,MATCH(LARGE('BingoCardGenerator.com'!$J$1:$J$15,ROW()-1),'BingoCardGenerator.com'!$J$1:$J$15,0))</f>
        <v>69</v>
      </c>
      <c r="R3" s="129">
        <f ca="1">INDEX('BingoCardGenerator.com'!$A$20:$A$34,MATCH(LARGE('BingoCardGenerator.com'!$B$20:$B$34,ROW()-1),'BingoCardGenerator.com'!$B$20:$B$34,0))</f>
        <v>5</v>
      </c>
      <c r="S3" s="129">
        <f ca="1">INDEX('BingoCardGenerator.com'!$C$20:$C$34,MATCH(LARGE('BingoCardGenerator.com'!$D$20:$D$34,ROW()-1),'BingoCardGenerator.com'!$D$20:$D$34,0))</f>
        <v>27</v>
      </c>
      <c r="T3" s="129">
        <f ca="1">INDEX('BingoCardGenerator.com'!$E$20:$E$34,MATCH(LARGE('BingoCardGenerator.com'!$F$20:$F$34,ROW()-1),'BingoCardGenerator.com'!$F$20:$F$34,0))</f>
        <v>41</v>
      </c>
      <c r="U3" s="129">
        <f ca="1">INDEX('BingoCardGenerator.com'!$G$20:$G$34,MATCH(LARGE('BingoCardGenerator.com'!$H$20:$H$34,ROW()-1),'BingoCardGenerator.com'!$H$20:$H$34,0))</f>
        <v>57</v>
      </c>
      <c r="V3" s="129">
        <f ca="1">INDEX('BingoCardGenerator.com'!$I$20:$I$34,MATCH(LARGE('BingoCardGenerator.com'!$J$20:$J$34,ROW()-1),'BingoCardGenerator.com'!$J$20:$J$34,0))</f>
        <v>70</v>
      </c>
      <c r="W3" s="129">
        <f ca="1">INDEX('BingoCardGenerator.com'!$A$40:$A$54,MATCH(LARGE('BingoCardGenerator.com'!$B$40:$B$54,ROW()-1),'BingoCardGenerator.com'!$B$40:$B$54,0))</f>
        <v>11</v>
      </c>
      <c r="X3" s="129">
        <f ca="1">INDEX('BingoCardGenerator.com'!$C$40:$C$54,MATCH(LARGE('BingoCardGenerator.com'!$D$40:$D$54,ROW()-1),'BingoCardGenerator.com'!$D$40:$D$54,0))</f>
        <v>23</v>
      </c>
      <c r="Y3" s="129">
        <f ca="1">INDEX('BingoCardGenerator.com'!$E$40:$E$54,MATCH(LARGE('BingoCardGenerator.com'!$F$40:$F$54,ROW()-1),'BingoCardGenerator.com'!$F$40:$F$54,0))</f>
        <v>36</v>
      </c>
      <c r="Z3" s="129">
        <f ca="1">INDEX('BingoCardGenerator.com'!$G$40:$G$54,MATCH(LARGE('BingoCardGenerator.com'!$H$40:$H$54,ROW()-1),'BingoCardGenerator.com'!$H$40:$H$54,0))</f>
        <v>51</v>
      </c>
      <c r="AA3" s="129">
        <f ca="1">INDEX('BingoCardGenerator.com'!$I$40:$I$54,MATCH(LARGE('BingoCardGenerator.com'!$J$40:$J$54,ROW()-1),'BingoCardGenerator.com'!$J$40:$J$54,0))</f>
        <v>72</v>
      </c>
      <c r="AC3" s="129">
        <f ca="1">INDEX('BingoCardGenerator.com'!$A$60:$A$74,MATCH(LARGE('BingoCardGenerator.com'!$B$60:$B$74,ROW()-1),'BingoCardGenerator.com'!$B$60:$B$74,0))</f>
        <v>1</v>
      </c>
      <c r="AD3" s="129">
        <f ca="1">INDEX('BingoCardGenerator.com'!$C$60:$C$74,MATCH(LARGE('BingoCardGenerator.com'!$D$60:$D$74,ROW()-1),'BingoCardGenerator.com'!$D$60:$D$74,0))</f>
        <v>22</v>
      </c>
      <c r="AE3" s="129">
        <f ca="1">INDEX('BingoCardGenerator.com'!$E$60:$E$74,MATCH(LARGE('BingoCardGenerator.com'!$F$60:$F$74,ROW()-1),'BingoCardGenerator.com'!$F$60:$F$74,0))</f>
        <v>32</v>
      </c>
      <c r="AF3" s="129">
        <f ca="1">INDEX('BingoCardGenerator.com'!$G$60:$G$74,MATCH(LARGE('BingoCardGenerator.com'!$H$60:$H$74,ROW()-1),'BingoCardGenerator.com'!$H$60:$H$74,0))</f>
        <v>50</v>
      </c>
      <c r="AG3" s="129">
        <f ca="1">INDEX('BingoCardGenerator.com'!$I$60:$I$74,MATCH(LARGE('BingoCardGenerator.com'!$J$60:$J$74,ROW()-1),'BingoCardGenerator.com'!$J$60:$J$74,0))</f>
        <v>73</v>
      </c>
      <c r="AH3" s="129">
        <f ca="1">INDEX('BingoCardGenerator.com'!$A$80:$A$94,MATCH(LARGE('BingoCardGenerator.com'!$B$80:$B$94,ROW()-1),'BingoCardGenerator.com'!$B$80:$B$94,0))</f>
        <v>1</v>
      </c>
      <c r="AI3" s="129">
        <f ca="1">INDEX('BingoCardGenerator.com'!$C$80:$C$94,MATCH(LARGE('BingoCardGenerator.com'!$D$80:$D$94,ROW()-1),'BingoCardGenerator.com'!$D$80:$D$94,0))</f>
        <v>28</v>
      </c>
      <c r="AJ3" s="129">
        <f ca="1">INDEX('BingoCardGenerator.com'!$E$80:$E$94,MATCH(LARGE('BingoCardGenerator.com'!$F$80:$F$94,ROW()-1),'BingoCardGenerator.com'!$F$80:$F$94,0))</f>
        <v>44</v>
      </c>
      <c r="AK3" s="129">
        <f ca="1">INDEX('BingoCardGenerator.com'!$G$80:$G$94,MATCH(LARGE('BingoCardGenerator.com'!$H$80:$H$94,ROW()-1),'BingoCardGenerator.com'!$H$80:$H$94,0))</f>
        <v>58</v>
      </c>
      <c r="AL3" s="129">
        <f ca="1">INDEX('BingoCardGenerator.com'!$I$80:$I$94,MATCH(LARGE('BingoCardGenerator.com'!$J$80:$J$94,ROW()-1),'BingoCardGenerator.com'!$J$80:$J$94,0))</f>
        <v>66</v>
      </c>
      <c r="AN3" s="129">
        <f ca="1">INDEX('BingoCardGenerator.com'!$A$100:$A$114,MATCH(LARGE('BingoCardGenerator.com'!$B$100:$B$114,ROW()-1),'BingoCardGenerator.com'!$B$100:$B$114,0))</f>
        <v>15</v>
      </c>
      <c r="AO3" s="129">
        <f ca="1">INDEX('BingoCardGenerator.com'!$C$100:$C$114,MATCH(LARGE('BingoCardGenerator.com'!$D$100:$D$114,ROW()-1),'BingoCardGenerator.com'!$D$100:$D$114,0))</f>
        <v>18</v>
      </c>
      <c r="AP3" s="129">
        <f ca="1">INDEX('BingoCardGenerator.com'!$E$100:$E$114,MATCH(LARGE('BingoCardGenerator.com'!$F$100:$F$114,ROW()-1),'BingoCardGenerator.com'!$F$100:$F$114,0))</f>
        <v>33</v>
      </c>
      <c r="AQ3" s="129">
        <f ca="1">INDEX('BingoCardGenerator.com'!$G$100:$G$114,MATCH(LARGE('BingoCardGenerator.com'!$H$100:$H$114,ROW()-1),'BingoCardGenerator.com'!$H$100:$H$114,0))</f>
        <v>49</v>
      </c>
      <c r="AR3" s="129">
        <f ca="1">INDEX('BingoCardGenerator.com'!$I$100:$I$114,MATCH(LARGE('BingoCardGenerator.com'!$J$100:$J$114,ROW()-1),'BingoCardGenerator.com'!$J$100:$J$114,0))</f>
        <v>69</v>
      </c>
      <c r="AS3" s="129">
        <f ca="1">INDEX('BingoCardGenerator.com'!$A$120:$A$134,MATCH(LARGE('BingoCardGenerator.com'!$B$120:$B$134,ROW()-1),'BingoCardGenerator.com'!$B$120:$B$134,0))</f>
        <v>6</v>
      </c>
      <c r="AT3" s="129">
        <f ca="1">INDEX('BingoCardGenerator.com'!$C$120:$C$134,MATCH(LARGE('BingoCardGenerator.com'!$D$120:$D$134,ROW()-1),'BingoCardGenerator.com'!$D$120:$D$134,0))</f>
        <v>23</v>
      </c>
      <c r="AU3" s="129">
        <f ca="1">INDEX('BingoCardGenerator.com'!$E$120:$E$134,MATCH(LARGE('BingoCardGenerator.com'!$F$120:$F$134,ROW()-1),'BingoCardGenerator.com'!$F$120:$F$134,0))</f>
        <v>33</v>
      </c>
      <c r="AV3" s="129">
        <f ca="1">INDEX('BingoCardGenerator.com'!$G$120:$G$134,MATCH(LARGE('BingoCardGenerator.com'!$H$120:$H$134,ROW()-1),'BingoCardGenerator.com'!$H$120:$H$134,0))</f>
        <v>54</v>
      </c>
      <c r="AW3" s="129">
        <f ca="1">INDEX('BingoCardGenerator.com'!$I$120:$I$134,MATCH(LARGE('BingoCardGenerator.com'!$J$120:$J$134,ROW()-1),'BingoCardGenerator.com'!$J$120:$J$134,0))</f>
        <v>68</v>
      </c>
      <c r="AY3" s="129">
        <f ca="1">INDEX('BingoCardGenerator.com'!$A$140:$A$154,MATCH(LARGE('BingoCardGenerator.com'!$B$140:$B$154,ROW()-1),'BingoCardGenerator.com'!$B$140:$B$154,0))</f>
        <v>14</v>
      </c>
      <c r="AZ3" s="129">
        <f ca="1">INDEX('BingoCardGenerator.com'!$C$140:$C$154,MATCH(LARGE('BingoCardGenerator.com'!$D$140:$D$154,ROW()-1),'BingoCardGenerator.com'!$D$140:$D$154,0))</f>
        <v>20</v>
      </c>
      <c r="BA3" s="129">
        <f ca="1">INDEX('BingoCardGenerator.com'!$E$140:$E$154,MATCH(LARGE('BingoCardGenerator.com'!$F$140:$F$154,ROW()-1),'BingoCardGenerator.com'!$F$140:$F$154,0))</f>
        <v>35</v>
      </c>
      <c r="BB3" s="129">
        <f ca="1">INDEX('BingoCardGenerator.com'!$G$140:$G$154,MATCH(LARGE('BingoCardGenerator.com'!$H$140:$H$154,ROW()-1),'BingoCardGenerator.com'!$H$140:$H$154,0))</f>
        <v>59</v>
      </c>
      <c r="BC3" s="129">
        <f ca="1">INDEX('BingoCardGenerator.com'!$I$140:$I$154,MATCH(LARGE('BingoCardGenerator.com'!$J$140:$J$154,ROW()-1),'BingoCardGenerator.com'!$J$140:$J$154,0))</f>
        <v>69</v>
      </c>
      <c r="BD3" s="129">
        <f ca="1">INDEX('BingoCardGenerator.com'!$A$160:$A$174,MATCH(LARGE('BingoCardGenerator.com'!$B$160:$B$174,ROW()-1),'BingoCardGenerator.com'!$B$160:$B$174,0))</f>
        <v>13</v>
      </c>
      <c r="BE3" s="129">
        <f ca="1">INDEX('BingoCardGenerator.com'!$C$160:$C$174,MATCH(LARGE('BingoCardGenerator.com'!$D$160:$D$174,ROW()-1),'BingoCardGenerator.com'!$D$160:$D$174,0))</f>
        <v>17</v>
      </c>
      <c r="BF3" s="129">
        <f ca="1">INDEX('BingoCardGenerator.com'!$E$160:$E$174,MATCH(LARGE('BingoCardGenerator.com'!$F$160:$F$174,ROW()-1),'BingoCardGenerator.com'!$F$160:$F$174,0))</f>
        <v>33</v>
      </c>
      <c r="BG3" s="129">
        <f ca="1">INDEX('BingoCardGenerator.com'!$G$160:$G$174,MATCH(LARGE('BingoCardGenerator.com'!$H$160:$H$174,ROW()-1),'BingoCardGenerator.com'!$H$160:$H$174,0))</f>
        <v>46</v>
      </c>
      <c r="BH3" s="129">
        <f ca="1">INDEX('BingoCardGenerator.com'!$I$160:$I$174,MATCH(LARGE('BingoCardGenerator.com'!$J$160:$J$174,ROW()-1),'BingoCardGenerator.com'!$J$160:$J$174,0))</f>
        <v>72</v>
      </c>
      <c r="BJ3" s="129">
        <f ca="1">INDEX('BingoCardGenerator.com'!$A$180:$A$194,MATCH(LARGE('BingoCardGenerator.com'!$B$180:$B$194,ROW()-1),'BingoCardGenerator.com'!$B$180:$B$194,0))</f>
        <v>1</v>
      </c>
      <c r="BK3" s="129">
        <f ca="1">INDEX('BingoCardGenerator.com'!$C$180:$C$194,MATCH(LARGE('BingoCardGenerator.com'!$D$180:$D$194,ROW()-1),'BingoCardGenerator.com'!$D$180:$D$194,0))</f>
        <v>24</v>
      </c>
      <c r="BL3" s="129">
        <f ca="1">INDEX('BingoCardGenerator.com'!$E$180:$E$194,MATCH(LARGE('BingoCardGenerator.com'!$F$180:$F$194,ROW()-1),'BingoCardGenerator.com'!$F$180:$F$194,0))</f>
        <v>37</v>
      </c>
      <c r="BM3" s="129">
        <f ca="1">INDEX('BingoCardGenerator.com'!$G$180:$G$194,MATCH(LARGE('BingoCardGenerator.com'!$H$180:$H$194,ROW()-1),'BingoCardGenerator.com'!$H$180:$H$194,0))</f>
        <v>58</v>
      </c>
      <c r="BN3" s="129">
        <f ca="1">INDEX('BingoCardGenerator.com'!$I$180:$I$194,MATCH(LARGE('BingoCardGenerator.com'!$J$180:$J$194,ROW()-1),'BingoCardGenerator.com'!$J$180:$J$194,0))</f>
        <v>61</v>
      </c>
      <c r="BO3" s="129">
        <f ca="1">INDEX('BingoCardGenerator.com'!$A$200:$A$214,MATCH(LARGE('BingoCardGenerator.com'!$B$200:$B$214,ROW()-1),'BingoCardGenerator.com'!$B$200:$B$214,0))</f>
        <v>1</v>
      </c>
      <c r="BP3" s="129">
        <f ca="1">INDEX('BingoCardGenerator.com'!$C$200:$C$214,MATCH(LARGE('BingoCardGenerator.com'!$D$200:$D$214,ROW()-1),'BingoCardGenerator.com'!$D$200:$D$214,0))</f>
        <v>22</v>
      </c>
      <c r="BQ3" s="129">
        <f ca="1">INDEX('BingoCardGenerator.com'!$E$200:$E$214,MATCH(LARGE('BingoCardGenerator.com'!$F$200:$F$214,ROW()-1),'BingoCardGenerator.com'!$F$200:$F$214,0))</f>
        <v>36</v>
      </c>
      <c r="BR3" s="129">
        <f ca="1">INDEX('BingoCardGenerator.com'!$G$200:$G$214,MATCH(LARGE('BingoCardGenerator.com'!$H$200:$H$214,ROW()-1),'BingoCardGenerator.com'!$H$200:$H$214,0))</f>
        <v>59</v>
      </c>
      <c r="BS3" s="129">
        <f ca="1">INDEX('BingoCardGenerator.com'!$I$200:$I$214,MATCH(LARGE('BingoCardGenerator.com'!$J$200:$J$214,ROW()-1),'BingoCardGenerator.com'!$J$200:$J$214,0))</f>
        <v>69</v>
      </c>
      <c r="BU3" s="129">
        <f ca="1">INDEX('BingoCardGenerator.com'!$A$220:$A$234,MATCH(LARGE('BingoCardGenerator.com'!$B$220:$B$234,ROW()-1),'BingoCardGenerator.com'!$B$220:$B$234,0))</f>
        <v>13</v>
      </c>
      <c r="BV3" s="129">
        <f ca="1">INDEX('BingoCardGenerator.com'!$C$220:$C$234,MATCH(LARGE('BingoCardGenerator.com'!$D$220:$D$234,ROW()-1),'BingoCardGenerator.com'!$D$220:$D$234,0))</f>
        <v>29</v>
      </c>
      <c r="BW3" s="129">
        <f ca="1">INDEX('BingoCardGenerator.com'!$E$220:$E$234,MATCH(LARGE('BingoCardGenerator.com'!$F$220:$F$234,ROW()-1),'BingoCardGenerator.com'!$F$220:$F$234,0))</f>
        <v>33</v>
      </c>
      <c r="BX3" s="129">
        <f ca="1">INDEX('BingoCardGenerator.com'!$G$220:$G$234,MATCH(LARGE('BingoCardGenerator.com'!$H$220:$H$234,ROW()-1),'BingoCardGenerator.com'!$H$220:$H$234,0))</f>
        <v>52</v>
      </c>
      <c r="BY3" s="129">
        <f ca="1">INDEX('BingoCardGenerator.com'!$I$220:$I$234,MATCH(LARGE('BingoCardGenerator.com'!$J$220:$J$234,ROW()-1),'BingoCardGenerator.com'!$J$220:$J$234,0))</f>
        <v>75</v>
      </c>
      <c r="BZ3" s="129">
        <f ca="1">INDEX('BingoCardGenerator.com'!$A$240:$A$254,MATCH(LARGE('BingoCardGenerator.com'!$B$240:$B$254,ROW()-1),'BingoCardGenerator.com'!$B$240:$B$254,0))</f>
        <v>11</v>
      </c>
      <c r="CA3" s="129">
        <f ca="1">INDEX('BingoCardGenerator.com'!$C$240:$C$254,MATCH(LARGE('BingoCardGenerator.com'!$D$240:$D$254,ROW()-1),'BingoCardGenerator.com'!$D$240:$D$254,0))</f>
        <v>17</v>
      </c>
      <c r="CB3" s="129">
        <f ca="1">INDEX('BingoCardGenerator.com'!$E$240:$E$254,MATCH(LARGE('BingoCardGenerator.com'!$F$240:$F$254,ROW()-1),'BingoCardGenerator.com'!$F$240:$F$254,0))</f>
        <v>45</v>
      </c>
      <c r="CC3" s="129">
        <f ca="1">INDEX('BingoCardGenerator.com'!$G$240:$G$254,MATCH(LARGE('BingoCardGenerator.com'!$H$240:$H$254,ROW()-1),'BingoCardGenerator.com'!$H$240:$H$254,0))</f>
        <v>50</v>
      </c>
      <c r="CD3" s="129">
        <f ca="1">INDEX('BingoCardGenerator.com'!$I$240:$I$254,MATCH(LARGE('BingoCardGenerator.com'!$J$240:$J$254,ROW()-1),'BingoCardGenerator.com'!$J$240:$J$254,0))</f>
        <v>68</v>
      </c>
      <c r="CF3" s="129">
        <f ca="1">INDEX('BingoCardGenerator.com'!$A$260:$A$274,MATCH(LARGE('BingoCardGenerator.com'!$B$260:$B$274,ROW()-1),'BingoCardGenerator.com'!$B$260:$B$274,0))</f>
        <v>10</v>
      </c>
      <c r="CG3" s="129">
        <f ca="1">INDEX('BingoCardGenerator.com'!$C$260:$C$274,MATCH(LARGE('BingoCardGenerator.com'!$D$260:$D$274,ROW()-1),'BingoCardGenerator.com'!$D$260:$D$274,0))</f>
        <v>26</v>
      </c>
      <c r="CH3" s="129">
        <f ca="1">INDEX('BingoCardGenerator.com'!$E$260:$E$274,MATCH(LARGE('BingoCardGenerator.com'!$F$260:$F$274,ROW()-1),'BingoCardGenerator.com'!$F$260:$F$274,0))</f>
        <v>35</v>
      </c>
      <c r="CI3" s="129">
        <f ca="1">INDEX('BingoCardGenerator.com'!$G$260:$G$274,MATCH(LARGE('BingoCardGenerator.com'!$H$260:$H$274,ROW()-1),'BingoCardGenerator.com'!$H$260:$H$274,0))</f>
        <v>56</v>
      </c>
      <c r="CJ3" s="129">
        <f ca="1">INDEX('BingoCardGenerator.com'!$I$260:$I$274,MATCH(LARGE('BingoCardGenerator.com'!$J$260:$J$274,ROW()-1),'BingoCardGenerator.com'!$J$260:$J$274,0))</f>
        <v>72</v>
      </c>
      <c r="CK3" s="129">
        <f ca="1">INDEX('BingoCardGenerator.com'!$A$280:$A$294,MATCH(LARGE('BingoCardGenerator.com'!$B$280:$B$294,ROW()-1),'BingoCardGenerator.com'!$B$280:$B$294,0))</f>
        <v>11</v>
      </c>
      <c r="CL3" s="129">
        <f ca="1">INDEX('BingoCardGenerator.com'!$C$280:$C$294,MATCH(LARGE('BingoCardGenerator.com'!$D$280:$D$294,ROW()-1),'BingoCardGenerator.com'!$D$280:$D$294,0))</f>
        <v>23</v>
      </c>
      <c r="CM3" s="129">
        <f ca="1">INDEX('BingoCardGenerator.com'!$E$280:$E$294,MATCH(LARGE('BingoCardGenerator.com'!$F$280:$F$294,ROW()-1),'BingoCardGenerator.com'!$F$280:$F$294,0))</f>
        <v>44</v>
      </c>
      <c r="CN3" s="129">
        <f ca="1">INDEX('BingoCardGenerator.com'!$G$280:$G$294,MATCH(LARGE('BingoCardGenerator.com'!$H$280:$H$294,ROW()-1),'BingoCardGenerator.com'!$H$280:$H$294,0))</f>
        <v>49</v>
      </c>
      <c r="CO3" s="129">
        <f ca="1">INDEX('BingoCardGenerator.com'!$I$280:$I$294,MATCH(LARGE('BingoCardGenerator.com'!$J$280:$J$294,ROW()-1),'BingoCardGenerator.com'!$J$280:$J$294,0))</f>
        <v>69</v>
      </c>
      <c r="CQ3" s="129">
        <f ca="1">INDEX('BingoCardGenerator.com'!$A$300:$A$314,MATCH(LARGE('BingoCardGenerator.com'!$B$300:$B$314,ROW()-1),'BingoCardGenerator.com'!$B$300:$B$314,0))</f>
        <v>12</v>
      </c>
      <c r="CR3" s="129">
        <f ca="1">INDEX('BingoCardGenerator.com'!$C$300:$C$314,MATCH(LARGE('BingoCardGenerator.com'!$D$300:$D$314,ROW()-1),'BingoCardGenerator.com'!$D$300:$D$314,0))</f>
        <v>17</v>
      </c>
      <c r="CS3" s="129">
        <f ca="1">INDEX('BingoCardGenerator.com'!$E$300:$E$314,MATCH(LARGE('BingoCardGenerator.com'!$F$300:$F$314,ROW()-1),'BingoCardGenerator.com'!$F$300:$F$314,0))</f>
        <v>39</v>
      </c>
      <c r="CT3" s="129">
        <f ca="1">INDEX('BingoCardGenerator.com'!$G$300:$G$314,MATCH(LARGE('BingoCardGenerator.com'!$H$300:$H$314,ROW()-1),'BingoCardGenerator.com'!$H$300:$H$314,0))</f>
        <v>49</v>
      </c>
      <c r="CU3" s="129">
        <f ca="1">INDEX('BingoCardGenerator.com'!$I$300:$I$314,MATCH(LARGE('BingoCardGenerator.com'!$J$300:$J$314,ROW()-1),'BingoCardGenerator.com'!$J$300:$J$314,0))</f>
        <v>62</v>
      </c>
      <c r="CV3" s="129">
        <f ca="1">INDEX('BingoCardGenerator.com'!$A$320:$A$334,MATCH(LARGE('BingoCardGenerator.com'!$B$320:$B$334,ROW()-1),'BingoCardGenerator.com'!$B$320:$B$334,0))</f>
        <v>6</v>
      </c>
      <c r="CW3" s="129">
        <f ca="1">INDEX('BingoCardGenerator.com'!$C$320:$C$334,MATCH(LARGE('BingoCardGenerator.com'!$D$320:$D$334,ROW()-1),'BingoCardGenerator.com'!$D$320:$D$334,0))</f>
        <v>27</v>
      </c>
      <c r="CX3" s="129">
        <f ca="1">INDEX('BingoCardGenerator.com'!$E$320:$E$334,MATCH(LARGE('BingoCardGenerator.com'!$F$320:$F$334,ROW()-1),'BingoCardGenerator.com'!$F$320:$F$334,0))</f>
        <v>32</v>
      </c>
      <c r="CY3" s="129">
        <f ca="1">INDEX('BingoCardGenerator.com'!$G$320:$G$334,MATCH(LARGE('BingoCardGenerator.com'!$H$320:$H$334,ROW()-1),'BingoCardGenerator.com'!$H$320:$H$334,0))</f>
        <v>54</v>
      </c>
      <c r="CZ3" s="129">
        <f ca="1">INDEX('BingoCardGenerator.com'!$I$320:$I$334,MATCH(LARGE('BingoCardGenerator.com'!$J$320:$J$334,ROW()-1),'BingoCardGenerator.com'!$J$320:$J$334,0))</f>
        <v>66</v>
      </c>
      <c r="DB3" s="129">
        <f ca="1">INDEX('BingoCardGenerator.com'!$A$340:$A$354,MATCH(LARGE('BingoCardGenerator.com'!$B$340:$B$354,ROW()-1),'BingoCardGenerator.com'!$B$340:$B$354,0))</f>
        <v>1</v>
      </c>
      <c r="DC3" s="129">
        <f ca="1">INDEX('BingoCardGenerator.com'!$C$340:$C$354,MATCH(LARGE('BingoCardGenerator.com'!$D$340:$D$354,ROW()-1),'BingoCardGenerator.com'!$D$340:$D$354,0))</f>
        <v>26</v>
      </c>
      <c r="DD3" s="129">
        <f ca="1">INDEX('BingoCardGenerator.com'!$E$340:$E$354,MATCH(LARGE('BingoCardGenerator.com'!$F$340:$F$354,ROW()-1),'BingoCardGenerator.com'!$F$340:$F$354,0))</f>
        <v>35</v>
      </c>
      <c r="DE3" s="129">
        <f ca="1">INDEX('BingoCardGenerator.com'!$G$340:$G$354,MATCH(LARGE('BingoCardGenerator.com'!$H$340:$H$354,ROW()-1),'BingoCardGenerator.com'!$H$340:$H$354,0))</f>
        <v>57</v>
      </c>
      <c r="DF3" s="129">
        <f ca="1">INDEX('BingoCardGenerator.com'!$I$340:$I$354,MATCH(LARGE('BingoCardGenerator.com'!$J$340:$J$354,ROW()-1),'BingoCardGenerator.com'!$J$340:$J$354,0))</f>
        <v>72</v>
      </c>
      <c r="DG3" s="129">
        <f ca="1">INDEX('BingoCardGenerator.com'!$A$360:$A$374,MATCH(LARGE('BingoCardGenerator.com'!$B$360:$B$374,ROW()-1),'BingoCardGenerator.com'!$B$360:$B$374,0))</f>
        <v>2</v>
      </c>
      <c r="DH3" s="129">
        <f ca="1">INDEX('BingoCardGenerator.com'!$C$360:$C$374,MATCH(LARGE('BingoCardGenerator.com'!$D$360:$D$374,ROW()-1),'BingoCardGenerator.com'!$D$360:$D$374,0))</f>
        <v>19</v>
      </c>
      <c r="DI3" s="129">
        <f ca="1">INDEX('BingoCardGenerator.com'!$E$360:$E$374,MATCH(LARGE('BingoCardGenerator.com'!$F$360:$F$374,ROW()-1),'BingoCardGenerator.com'!$F$360:$F$374,0))</f>
        <v>43</v>
      </c>
      <c r="DJ3" s="129">
        <f ca="1">INDEX('BingoCardGenerator.com'!$G$360:$G$374,MATCH(LARGE('BingoCardGenerator.com'!$H$360:$H$374,ROW()-1),'BingoCardGenerator.com'!$H$360:$H$374,0))</f>
        <v>46</v>
      </c>
      <c r="DK3" s="129">
        <f ca="1">INDEX('BingoCardGenerator.com'!$I$360:$I$374,MATCH(LARGE('BingoCardGenerator.com'!$J$360:$J$374,ROW()-1),'BingoCardGenerator.com'!$J$360:$J$374,0))</f>
        <v>63</v>
      </c>
      <c r="DM3" s="129">
        <f ca="1">INDEX('BingoCardGenerator.com'!$A$380:$A$394,MATCH(LARGE('BingoCardGenerator.com'!$B$380:$B$394,ROW()-1),'BingoCardGenerator.com'!$B$380:$B$394,0))</f>
        <v>15</v>
      </c>
      <c r="DN3" s="129">
        <f ca="1">INDEX('BingoCardGenerator.com'!$C$380:$C$394,MATCH(LARGE('BingoCardGenerator.com'!$D$380:$D$394,ROW()-1),'BingoCardGenerator.com'!$D$380:$D$394,0))</f>
        <v>19</v>
      </c>
      <c r="DO3" s="129">
        <f ca="1">INDEX('BingoCardGenerator.com'!$E$380:$E$394,MATCH(LARGE('BingoCardGenerator.com'!$F$380:$F$394,ROW()-1),'BingoCardGenerator.com'!$F$380:$F$394,0))</f>
        <v>31</v>
      </c>
      <c r="DP3" s="129">
        <f ca="1">INDEX('BingoCardGenerator.com'!$G$380:$G$394,MATCH(LARGE('BingoCardGenerator.com'!$H$380:$H$394,ROW()-1),'BingoCardGenerator.com'!$H$380:$H$394,0))</f>
        <v>57</v>
      </c>
      <c r="DQ3" s="129">
        <f ca="1">INDEX('BingoCardGenerator.com'!$I$380:$I$394,MATCH(LARGE('BingoCardGenerator.com'!$J$380:$J$394,ROW()-1),'BingoCardGenerator.com'!$J$380:$J$394,0))</f>
        <v>72</v>
      </c>
      <c r="DR3" s="129">
        <f ca="1">INDEX('BingoCardGenerator.com'!$A$400:$A$414,MATCH(LARGE('BingoCardGenerator.com'!$B$400:$B$414,ROW()-1),'BingoCardGenerator.com'!$B$400:$B$414,0))</f>
        <v>1</v>
      </c>
      <c r="DS3" s="129">
        <f ca="1">INDEX('BingoCardGenerator.com'!$C$400:$C$414,MATCH(LARGE('BingoCardGenerator.com'!$D$400:$D$414,ROW()-1),'BingoCardGenerator.com'!$D$400:$D$414,0))</f>
        <v>25</v>
      </c>
      <c r="DT3" s="129">
        <f ca="1">INDEX('BingoCardGenerator.com'!$E$400:$E$414,MATCH(LARGE('BingoCardGenerator.com'!$F$400:$F$414,ROW()-1),'BingoCardGenerator.com'!$F$400:$F$414,0))</f>
        <v>31</v>
      </c>
      <c r="DU3" s="129">
        <f ca="1">INDEX('BingoCardGenerator.com'!$G$400:$G$414,MATCH(LARGE('BingoCardGenerator.com'!$H$400:$H$414,ROW()-1),'BingoCardGenerator.com'!$H$400:$H$414,0))</f>
        <v>59</v>
      </c>
      <c r="DV3" s="129">
        <f ca="1">INDEX('BingoCardGenerator.com'!$I$400:$I$414,MATCH(LARGE('BingoCardGenerator.com'!$J$400:$J$414,ROW()-1),'BingoCardGenerator.com'!$J$400:$J$414,0))</f>
        <v>68</v>
      </c>
      <c r="DX3" s="129">
        <f ca="1">INDEX('BingoCardGenerator.com'!$A$420:$A$434,MATCH(LARGE('BingoCardGenerator.com'!$B$420:$B$434,ROW()-1),'BingoCardGenerator.com'!$B$420:$B$434,0))</f>
        <v>4</v>
      </c>
      <c r="DY3" s="129">
        <f ca="1">INDEX('BingoCardGenerator.com'!$C$420:$C$434,MATCH(LARGE('BingoCardGenerator.com'!$D$420:$D$434,ROW()-1),'BingoCardGenerator.com'!$D$420:$D$434,0))</f>
        <v>27</v>
      </c>
      <c r="DZ3" s="129">
        <f ca="1">INDEX('BingoCardGenerator.com'!$E$420:$E$434,MATCH(LARGE('BingoCardGenerator.com'!$F$420:$F$434,ROW()-1),'BingoCardGenerator.com'!$F$420:$F$434,0))</f>
        <v>45</v>
      </c>
      <c r="EA3" s="129">
        <f ca="1">INDEX('BingoCardGenerator.com'!$G$420:$G$434,MATCH(LARGE('BingoCardGenerator.com'!$H$420:$H$434,ROW()-1),'BingoCardGenerator.com'!$H$420:$H$434,0))</f>
        <v>59</v>
      </c>
      <c r="EB3" s="129">
        <f ca="1">INDEX('BingoCardGenerator.com'!$I$420:$I$434,MATCH(LARGE('BingoCardGenerator.com'!$J$420:$J$434,ROW()-1),'BingoCardGenerator.com'!$J$420:$J$434,0))</f>
        <v>65</v>
      </c>
      <c r="EC3" s="129">
        <f ca="1">INDEX('BingoCardGenerator.com'!$A$440:$A$454,MATCH(LARGE('BingoCardGenerator.com'!$B$440:$B$454,ROW()-1),'BingoCardGenerator.com'!$B$440:$B$454,0))</f>
        <v>7</v>
      </c>
      <c r="ED3" s="129">
        <f ca="1">INDEX('BingoCardGenerator.com'!$C$440:$C$454,MATCH(LARGE('BingoCardGenerator.com'!$D$440:$D$454,ROW()-1),'BingoCardGenerator.com'!$D$440:$D$454,0))</f>
        <v>23</v>
      </c>
      <c r="EE3" s="129">
        <f ca="1">INDEX('BingoCardGenerator.com'!$E$440:$E$454,MATCH(LARGE('BingoCardGenerator.com'!$F$440:$F$454,ROW()-1),'BingoCardGenerator.com'!$F$440:$F$454,0))</f>
        <v>32</v>
      </c>
      <c r="EF3" s="129">
        <f ca="1">INDEX('BingoCardGenerator.com'!$G$440:$G$454,MATCH(LARGE('BingoCardGenerator.com'!$H$440:$H$454,ROW()-1),'BingoCardGenerator.com'!$H$440:$H$454,0))</f>
        <v>59</v>
      </c>
      <c r="EG3" s="129">
        <f ca="1">INDEX('BingoCardGenerator.com'!$I$440:$I$454,MATCH(LARGE('BingoCardGenerator.com'!$J$440:$J$454,ROW()-1),'BingoCardGenerator.com'!$J$440:$J$454,0))</f>
        <v>75</v>
      </c>
      <c r="EI3" s="129">
        <f ca="1">INDEX('BingoCardGenerator.com'!$A$460:$A$474,MATCH(LARGE('BingoCardGenerator.com'!$B$460:$B$474,ROW()-1),'BingoCardGenerator.com'!$B$460:$B$474,0))</f>
        <v>1</v>
      </c>
      <c r="EJ3" s="129">
        <f ca="1">INDEX('BingoCardGenerator.com'!$C$460:$C$474,MATCH(LARGE('BingoCardGenerator.com'!$D$460:$D$474,ROW()-1),'BingoCardGenerator.com'!$D$460:$D$474,0))</f>
        <v>23</v>
      </c>
      <c r="EK3" s="129">
        <f ca="1">INDEX('BingoCardGenerator.com'!$E$460:$E$474,MATCH(LARGE('BingoCardGenerator.com'!$F$460:$F$474,ROW()-1),'BingoCardGenerator.com'!$F$460:$F$474,0))</f>
        <v>31</v>
      </c>
      <c r="EL3" s="129">
        <f ca="1">INDEX('BingoCardGenerator.com'!$G$460:$G$474,MATCH(LARGE('BingoCardGenerator.com'!$H$460:$H$474,ROW()-1),'BingoCardGenerator.com'!$H$460:$H$474,0))</f>
        <v>55</v>
      </c>
      <c r="EM3" s="129">
        <f ca="1">INDEX('BingoCardGenerator.com'!$I$460:$I$474,MATCH(LARGE('BingoCardGenerator.com'!$J$460:$J$474,ROW()-1),'BingoCardGenerator.com'!$J$460:$J$474,0))</f>
        <v>61</v>
      </c>
      <c r="EN3" s="129">
        <f ca="1">INDEX('BingoCardGenerator.com'!$A$480:$A$494,MATCH(LARGE('BingoCardGenerator.com'!$B$480:$B$494,ROW()-1),'BingoCardGenerator.com'!$B$480:$B$494,0))</f>
        <v>1</v>
      </c>
      <c r="EO3" s="129">
        <f ca="1">INDEX('BingoCardGenerator.com'!$C$480:$C$494,MATCH(LARGE('BingoCardGenerator.com'!$D$480:$D$494,ROW()-1),'BingoCardGenerator.com'!$D$480:$D$494,0))</f>
        <v>30</v>
      </c>
      <c r="EP3" s="129">
        <f ca="1">INDEX('BingoCardGenerator.com'!$E$480:$E$494,MATCH(LARGE('BingoCardGenerator.com'!$F$480:$F$494,ROW()-1),'BingoCardGenerator.com'!$F$480:$F$494,0))</f>
        <v>44</v>
      </c>
      <c r="EQ3" s="129">
        <f ca="1">INDEX('BingoCardGenerator.com'!$G$480:$G$494,MATCH(LARGE('BingoCardGenerator.com'!$H$480:$H$494,ROW()-1),'BingoCardGenerator.com'!$H$480:$H$494,0))</f>
        <v>47</v>
      </c>
      <c r="ER3" s="129">
        <f ca="1">INDEX('BingoCardGenerator.com'!$I$480:$I$494,MATCH(LARGE('BingoCardGenerator.com'!$J$480:$J$494,ROW()-1),'BingoCardGenerator.com'!$J$480:$J$494,0))</f>
        <v>71</v>
      </c>
      <c r="ET3" s="129">
        <f ca="1">INDEX('BingoCardGenerator.com'!$A$500:$A$514,MATCH(LARGE('BingoCardGenerator.com'!$B$500:$B$514,ROW()-1),'BingoCardGenerator.com'!$B$500:$B$514,0))</f>
        <v>8</v>
      </c>
      <c r="EU3" s="129">
        <f ca="1">INDEX('BingoCardGenerator.com'!$C$500:$C$514,MATCH(LARGE('BingoCardGenerator.com'!$D$500:$D$514,ROW()-1),'BingoCardGenerator.com'!$D$500:$D$514,0))</f>
        <v>27</v>
      </c>
      <c r="EV3" s="129">
        <f ca="1">INDEX('BingoCardGenerator.com'!$E$500:$E$514,MATCH(LARGE('BingoCardGenerator.com'!$F$500:$F$514,ROW()-1),'BingoCardGenerator.com'!$F$500:$F$514,0))</f>
        <v>32</v>
      </c>
      <c r="EW3" s="129">
        <f ca="1">INDEX('BingoCardGenerator.com'!$G$500:$G$514,MATCH(LARGE('BingoCardGenerator.com'!$H$500:$H$514,ROW()-1),'BingoCardGenerator.com'!$H$500:$H$514,0))</f>
        <v>49</v>
      </c>
      <c r="EX3" s="129">
        <f ca="1">INDEX('BingoCardGenerator.com'!$I$500:$I$514,MATCH(LARGE('BingoCardGenerator.com'!$J$500:$J$514,ROW()-1),'BingoCardGenerator.com'!$J$500:$J$514,0))</f>
        <v>69</v>
      </c>
      <c r="EY3" s="129">
        <f ca="1">INDEX('BingoCardGenerator.com'!$A$520:$A$534,MATCH(LARGE('BingoCardGenerator.com'!$B$520:$B$534,ROW()-1),'BingoCardGenerator.com'!$B$520:$B$534,0))</f>
        <v>5</v>
      </c>
      <c r="EZ3" s="129">
        <f ca="1">INDEX('BingoCardGenerator.com'!$C$520:$C$534,MATCH(LARGE('BingoCardGenerator.com'!$D$520:$D$534,ROW()-1),'BingoCardGenerator.com'!$D$520:$D$534,0))</f>
        <v>24</v>
      </c>
      <c r="FA3" s="129">
        <f ca="1">INDEX('BingoCardGenerator.com'!$E$520:$E$534,MATCH(LARGE('BingoCardGenerator.com'!$F$520:$F$534,ROW()-1),'BingoCardGenerator.com'!$F$520:$F$534,0))</f>
        <v>38</v>
      </c>
      <c r="FB3" s="129">
        <f ca="1">INDEX('BingoCardGenerator.com'!$G$520:$G$534,MATCH(LARGE('BingoCardGenerator.com'!$H$520:$H$534,ROW()-1),'BingoCardGenerator.com'!$H$520:$H$534,0))</f>
        <v>53</v>
      </c>
      <c r="FC3" s="129">
        <f ca="1">INDEX('BingoCardGenerator.com'!$I$520:$I$534,MATCH(LARGE('BingoCardGenerator.com'!$J$520:$J$534,ROW()-1),'BingoCardGenerator.com'!$J$520:$J$534,0))</f>
        <v>73</v>
      </c>
      <c r="FE3" s="129">
        <f ca="1">INDEX('BingoCardGenerator.com'!$A$540:$A$554,MATCH(LARGE('BingoCardGenerator.com'!$B$540:$B$554,ROW()-1),'BingoCardGenerator.com'!$B$540:$B$554,0))</f>
        <v>10</v>
      </c>
      <c r="FF3" s="129">
        <f ca="1">INDEX('BingoCardGenerator.com'!$C$540:$C$554,MATCH(LARGE('BingoCardGenerator.com'!$D$540:$D$554,ROW()-1),'BingoCardGenerator.com'!$D$540:$D$554,0))</f>
        <v>24</v>
      </c>
      <c r="FG3" s="129">
        <f ca="1">INDEX('BingoCardGenerator.com'!$E$540:$E$554,MATCH(LARGE('BingoCardGenerator.com'!$F$540:$F$554,ROW()-1),'BingoCardGenerator.com'!$F$540:$F$554,0))</f>
        <v>39</v>
      </c>
      <c r="FH3" s="129">
        <f ca="1">INDEX('BingoCardGenerator.com'!$G$540:$G$554,MATCH(LARGE('BingoCardGenerator.com'!$H$540:$H$554,ROW()-1),'BingoCardGenerator.com'!$H$540:$H$554,0))</f>
        <v>53</v>
      </c>
      <c r="FI3" s="129">
        <f ca="1">INDEX('BingoCardGenerator.com'!$I$540:$I$554,MATCH(LARGE('BingoCardGenerator.com'!$J$540:$J$554,ROW()-1),'BingoCardGenerator.com'!$J$540:$J$554,0))</f>
        <v>71</v>
      </c>
      <c r="FJ3" s="129">
        <f ca="1">INDEX('BingoCardGenerator.com'!$A$560:$A$574,MATCH(LARGE('BingoCardGenerator.com'!$B$560:$B$574,ROW()-1),'BingoCardGenerator.com'!$B$560:$B$574,0))</f>
        <v>1</v>
      </c>
      <c r="FK3" s="129">
        <f ca="1">INDEX('BingoCardGenerator.com'!$C$560:$C$574,MATCH(LARGE('BingoCardGenerator.com'!$D$560:$D$574,ROW()-1),'BingoCardGenerator.com'!$D$560:$D$574,0))</f>
        <v>21</v>
      </c>
      <c r="FL3" s="129">
        <f ca="1">INDEX('BingoCardGenerator.com'!$E$560:$E$574,MATCH(LARGE('BingoCardGenerator.com'!$F$560:$F$574,ROW()-1),'BingoCardGenerator.com'!$F$560:$F$574,0))</f>
        <v>38</v>
      </c>
      <c r="FM3" s="129">
        <f ca="1">INDEX('BingoCardGenerator.com'!$G$560:$G$574,MATCH(LARGE('BingoCardGenerator.com'!$H$560:$H$574,ROW()-1),'BingoCardGenerator.com'!$H$560:$H$574,0))</f>
        <v>55</v>
      </c>
      <c r="FN3" s="129">
        <f ca="1">INDEX('BingoCardGenerator.com'!$I$560:$I$574,MATCH(LARGE('BingoCardGenerator.com'!$J$560:$J$574,ROW()-1),'BingoCardGenerator.com'!$J$560:$J$574,0))</f>
        <v>66</v>
      </c>
      <c r="FP3" s="129">
        <f ca="1">INDEX('BingoCardGenerator.com'!$A$580:$A$594,MATCH(LARGE('BingoCardGenerator.com'!$B$580:$B$594,ROW()-1),'BingoCardGenerator.com'!$B$580:$B$594,0))</f>
        <v>2</v>
      </c>
      <c r="FQ3" s="129">
        <f ca="1">INDEX('BingoCardGenerator.com'!$C$580:$C$594,MATCH(LARGE('BingoCardGenerator.com'!$D$580:$D$594,ROW()-1),'BingoCardGenerator.com'!$D$580:$D$594,0))</f>
        <v>16</v>
      </c>
      <c r="FR3" s="129">
        <f ca="1">INDEX('BingoCardGenerator.com'!$E$580:$E$594,MATCH(LARGE('BingoCardGenerator.com'!$F$580:$F$594,ROW()-1),'BingoCardGenerator.com'!$F$580:$F$594,0))</f>
        <v>34</v>
      </c>
      <c r="FS3" s="129">
        <f ca="1">INDEX('BingoCardGenerator.com'!$G$580:$G$594,MATCH(LARGE('BingoCardGenerator.com'!$H$580:$H$594,ROW()-1),'BingoCardGenerator.com'!$H$580:$H$594,0))</f>
        <v>48</v>
      </c>
      <c r="FT3" s="129">
        <f ca="1">INDEX('BingoCardGenerator.com'!$I$580:$I$594,MATCH(LARGE('BingoCardGenerator.com'!$J$580:$J$594,ROW()-1),'BingoCardGenerator.com'!$J$580:$J$594,0))</f>
        <v>74</v>
      </c>
      <c r="FU3" s="129">
        <f ca="1">INDEX('BingoCardGenerator.com'!$A$600:$A$614,MATCH(LARGE('BingoCardGenerator.com'!$B$600:$B$614,ROW()-1),'BingoCardGenerator.com'!$B$600:$B$614,0))</f>
        <v>14</v>
      </c>
      <c r="FV3" s="129">
        <f ca="1">INDEX('BingoCardGenerator.com'!$C$600:$C$614,MATCH(LARGE('BingoCardGenerator.com'!$D$600:$D$614,ROW()-1),'BingoCardGenerator.com'!$D$600:$D$614,0))</f>
        <v>25</v>
      </c>
      <c r="FW3" s="129">
        <f ca="1">INDEX('BingoCardGenerator.com'!$E$600:$E$614,MATCH(LARGE('BingoCardGenerator.com'!$F$600:$F$614,ROW()-1),'BingoCardGenerator.com'!$F$600:$F$614,0))</f>
        <v>34</v>
      </c>
      <c r="FX3" s="129">
        <f ca="1">INDEX('BingoCardGenerator.com'!$G$600:$G$614,MATCH(LARGE('BingoCardGenerator.com'!$H$600:$H$614,ROW()-1),'BingoCardGenerator.com'!$H$600:$H$614,0))</f>
        <v>53</v>
      </c>
      <c r="FY3" s="129">
        <f ca="1">INDEX('BingoCardGenerator.com'!$I$600:$I$614,MATCH(LARGE('BingoCardGenerator.com'!$J$600:$J$614,ROW()-1),'BingoCardGenerator.com'!$J$600:$J$614,0))</f>
        <v>75</v>
      </c>
      <c r="GA3" s="129">
        <f ca="1">INDEX('BingoCardGenerator.com'!$A$620:$A$634,MATCH(LARGE('BingoCardGenerator.com'!$B$620:$B$634,ROW()-1),'BingoCardGenerator.com'!$B$620:$B$634,0))</f>
        <v>2</v>
      </c>
      <c r="GB3" s="129">
        <f ca="1">INDEX('BingoCardGenerator.com'!$C$620:$C$634,MATCH(LARGE('BingoCardGenerator.com'!$D$620:$D$634,ROW()-1),'BingoCardGenerator.com'!$D$620:$D$634,0))</f>
        <v>16</v>
      </c>
      <c r="GC3" s="129">
        <f ca="1">INDEX('BingoCardGenerator.com'!$E$620:$E$634,MATCH(LARGE('BingoCardGenerator.com'!$F$620:$F$634,ROW()-1),'BingoCardGenerator.com'!$F$620:$F$634,0))</f>
        <v>34</v>
      </c>
      <c r="GD3" s="129">
        <f ca="1">INDEX('BingoCardGenerator.com'!$G$620:$G$634,MATCH(LARGE('BingoCardGenerator.com'!$H$620:$H$634,ROW()-1),'BingoCardGenerator.com'!$H$620:$H$634,0))</f>
        <v>55</v>
      </c>
      <c r="GE3" s="129">
        <f ca="1">INDEX('BingoCardGenerator.com'!$I$620:$I$634,MATCH(LARGE('BingoCardGenerator.com'!$J$620:$J$634,ROW()-1),'BingoCardGenerator.com'!$J$620:$J$634,0))</f>
        <v>67</v>
      </c>
      <c r="GF3" s="129">
        <f ca="1">INDEX('BingoCardGenerator.com'!$A$640:$A$654,MATCH(LARGE('BingoCardGenerator.com'!$B$640:$B$654,ROW()-1),'BingoCardGenerator.com'!$B$640:$B$654,0))</f>
        <v>4</v>
      </c>
      <c r="GG3" s="129">
        <f ca="1">INDEX('BingoCardGenerator.com'!$C$640:$C$654,MATCH(LARGE('BingoCardGenerator.com'!$D$640:$D$654,ROW()-1),'BingoCardGenerator.com'!$D$640:$D$654,0))</f>
        <v>17</v>
      </c>
      <c r="GH3" s="129">
        <f ca="1">INDEX('BingoCardGenerator.com'!$E$640:$E$654,MATCH(LARGE('BingoCardGenerator.com'!$F$640:$F$654,ROW()-1),'BingoCardGenerator.com'!$F$640:$F$654,0))</f>
        <v>33</v>
      </c>
      <c r="GI3" s="129">
        <f ca="1">INDEX('BingoCardGenerator.com'!$G$640:$G$654,MATCH(LARGE('BingoCardGenerator.com'!$H$640:$H$654,ROW()-1),'BingoCardGenerator.com'!$H$640:$H$654,0))</f>
        <v>60</v>
      </c>
      <c r="GJ3" s="129">
        <f ca="1">INDEX('BingoCardGenerator.com'!$I$640:$I$654,MATCH(LARGE('BingoCardGenerator.com'!$J$640:$J$654,ROW()-1),'BingoCardGenerator.com'!$J$640:$J$654,0))</f>
        <v>69</v>
      </c>
      <c r="GL3" s="129">
        <f ca="1">INDEX('BingoCardGenerator.com'!$A$660:$A$674,MATCH(LARGE('BingoCardGenerator.com'!$B$660:$B$674,ROW()-1),'BingoCardGenerator.com'!$B$660:$B$674,0))</f>
        <v>14</v>
      </c>
      <c r="GM3" s="129">
        <f ca="1">INDEX('BingoCardGenerator.com'!$C$660:$C$674,MATCH(LARGE('BingoCardGenerator.com'!$D$660:$D$674,ROW()-1),'BingoCardGenerator.com'!$D$660:$D$674,0))</f>
        <v>26</v>
      </c>
      <c r="GN3" s="129">
        <f ca="1">INDEX('BingoCardGenerator.com'!$E$660:$E$674,MATCH(LARGE('BingoCardGenerator.com'!$F$660:$F$674,ROW()-1),'BingoCardGenerator.com'!$F$660:$F$674,0))</f>
        <v>39</v>
      </c>
      <c r="GO3" s="129">
        <f ca="1">INDEX('BingoCardGenerator.com'!$G$660:$G$674,MATCH(LARGE('BingoCardGenerator.com'!$H$660:$H$674,ROW()-1),'BingoCardGenerator.com'!$H$660:$H$674,0))</f>
        <v>47</v>
      </c>
      <c r="GP3" s="129">
        <f ca="1">INDEX('BingoCardGenerator.com'!$I$660:$I$674,MATCH(LARGE('BingoCardGenerator.com'!$J$660:$J$674,ROW()-1),'BingoCardGenerator.com'!$J$660:$J$674,0))</f>
        <v>69</v>
      </c>
      <c r="GQ3" s="129">
        <f ca="1">INDEX('BingoCardGenerator.com'!$A$680:$A$694,MATCH(LARGE('BingoCardGenerator.com'!$B$680:$B$694,ROW()-1),'BingoCardGenerator.com'!$B$680:$B$694,0))</f>
        <v>3</v>
      </c>
      <c r="GR3" s="129">
        <f ca="1">INDEX('BingoCardGenerator.com'!$C$680:$C$694,MATCH(LARGE('BingoCardGenerator.com'!$D$680:$D$694,ROW()-1),'BingoCardGenerator.com'!$D$680:$D$694,0))</f>
        <v>20</v>
      </c>
      <c r="GS3" s="129">
        <f ca="1">INDEX('BingoCardGenerator.com'!$E$680:$E$694,MATCH(LARGE('BingoCardGenerator.com'!$F$680:$F$694,ROW()-1),'BingoCardGenerator.com'!$F$680:$F$694,0))</f>
        <v>35</v>
      </c>
      <c r="GT3" s="129">
        <f ca="1">INDEX('BingoCardGenerator.com'!$G$680:$G$694,MATCH(LARGE('BingoCardGenerator.com'!$H$680:$H$694,ROW()-1),'BingoCardGenerator.com'!$H$680:$H$694,0))</f>
        <v>52</v>
      </c>
      <c r="GU3" s="129">
        <f ca="1">INDEX('BingoCardGenerator.com'!$I$680:$I$694,MATCH(LARGE('BingoCardGenerator.com'!$J$680:$J$694,ROW()-1),'BingoCardGenerator.com'!$J$680:$J$694,0))</f>
        <v>62</v>
      </c>
      <c r="GW3" s="129">
        <f ca="1">INDEX('BingoCardGenerator.com'!$A$700:$A$714,MATCH(LARGE('BingoCardGenerator.com'!$B$700:$B$714,ROW()-1),'BingoCardGenerator.com'!$B$700:$B$714,0))</f>
        <v>14</v>
      </c>
      <c r="GX3" s="129">
        <f ca="1">INDEX('BingoCardGenerator.com'!$C$700:$C$714,MATCH(LARGE('BingoCardGenerator.com'!$D$700:$D$714,ROW()-1),'BingoCardGenerator.com'!$D$700:$D$714,0))</f>
        <v>28</v>
      </c>
      <c r="GY3" s="129">
        <f ca="1">INDEX('BingoCardGenerator.com'!$E$700:$E$714,MATCH(LARGE('BingoCardGenerator.com'!$F$700:$F$714,ROW()-1),'BingoCardGenerator.com'!$F$700:$F$714,0))</f>
        <v>32</v>
      </c>
      <c r="GZ3" s="129">
        <f ca="1">INDEX('BingoCardGenerator.com'!$G$700:$G$714,MATCH(LARGE('BingoCardGenerator.com'!$H$700:$H$714,ROW()-1),'BingoCardGenerator.com'!$H$700:$H$714,0))</f>
        <v>49</v>
      </c>
      <c r="HA3" s="129">
        <f ca="1">INDEX('BingoCardGenerator.com'!$I$700:$I$714,MATCH(LARGE('BingoCardGenerator.com'!$J$700:$J$714,ROW()-1),'BingoCardGenerator.com'!$J$700:$J$714,0))</f>
        <v>66</v>
      </c>
      <c r="HB3" s="129">
        <f ca="1">INDEX('BingoCardGenerator.com'!$A$720:$A$734,MATCH(LARGE('BingoCardGenerator.com'!$B$720:$B$734,ROW()-1),'BingoCardGenerator.com'!$B$720:$B$734,0))</f>
        <v>5</v>
      </c>
      <c r="HC3" s="129">
        <f ca="1">INDEX('BingoCardGenerator.com'!$C$720:$C$734,MATCH(LARGE('BingoCardGenerator.com'!$D$720:$D$734,ROW()-1),'BingoCardGenerator.com'!$D$720:$D$734,0))</f>
        <v>17</v>
      </c>
      <c r="HD3" s="129">
        <f ca="1">INDEX('BingoCardGenerator.com'!$E$720:$E$734,MATCH(LARGE('BingoCardGenerator.com'!$F$720:$F$734,ROW()-1),'BingoCardGenerator.com'!$F$720:$F$734,0))</f>
        <v>39</v>
      </c>
      <c r="HE3" s="129">
        <f ca="1">INDEX('BingoCardGenerator.com'!$G$720:$G$734,MATCH(LARGE('BingoCardGenerator.com'!$H$720:$H$734,ROW()-1),'BingoCardGenerator.com'!$H$720:$H$734,0))</f>
        <v>59</v>
      </c>
      <c r="HF3" s="129">
        <f ca="1">INDEX('BingoCardGenerator.com'!$I$720:$I$734,MATCH(LARGE('BingoCardGenerator.com'!$J$720:$J$734,ROW()-1),'BingoCardGenerator.com'!$J$720:$J$734,0))</f>
        <v>69</v>
      </c>
      <c r="HH3" s="129">
        <f ca="1">INDEX('BingoCardGenerator.com'!$A$740:$A$754,MATCH(LARGE('BingoCardGenerator.com'!$B$740:$B$754,ROW()-1),'BingoCardGenerator.com'!$B$740:$B$754,0))</f>
        <v>3</v>
      </c>
      <c r="HI3" s="129">
        <f ca="1">INDEX('BingoCardGenerator.com'!$C$740:$C$754,MATCH(LARGE('BingoCardGenerator.com'!$D$740:$D$754,ROW()-1),'BingoCardGenerator.com'!$D$740:$D$754,0))</f>
        <v>28</v>
      </c>
      <c r="HJ3" s="129">
        <f ca="1">INDEX('BingoCardGenerator.com'!$E$740:$E$754,MATCH(LARGE('BingoCardGenerator.com'!$F$740:$F$754,ROW()-1),'BingoCardGenerator.com'!$F$740:$F$754,0))</f>
        <v>33</v>
      </c>
      <c r="HK3" s="129">
        <f ca="1">INDEX('BingoCardGenerator.com'!$G$740:$G$754,MATCH(LARGE('BingoCardGenerator.com'!$H$740:$H$754,ROW()-1),'BingoCardGenerator.com'!$H$740:$H$754,0))</f>
        <v>50</v>
      </c>
      <c r="HL3" s="129">
        <f ca="1">INDEX('BingoCardGenerator.com'!$I$740:$I$754,MATCH(LARGE('BingoCardGenerator.com'!$J$740:$J$754,ROW()-1),'BingoCardGenerator.com'!$J$740:$J$754,0))</f>
        <v>70</v>
      </c>
      <c r="HM3" s="129">
        <f ca="1">INDEX('BingoCardGenerator.com'!$A$760:$A$774,MATCH(LARGE('BingoCardGenerator.com'!$B$760:$B$774,ROW()-1),'BingoCardGenerator.com'!$B$760:$B$774,0))</f>
        <v>11</v>
      </c>
      <c r="HN3" s="129">
        <f ca="1">INDEX('BingoCardGenerator.com'!$C$760:$C$774,MATCH(LARGE('BingoCardGenerator.com'!$D$760:$D$774,ROW()-1),'BingoCardGenerator.com'!$D$760:$D$774,0))</f>
        <v>24</v>
      </c>
      <c r="HO3" s="129">
        <f ca="1">INDEX('BingoCardGenerator.com'!$E$760:$E$774,MATCH(LARGE('BingoCardGenerator.com'!$F$760:$F$774,ROW()-1),'BingoCardGenerator.com'!$F$760:$F$774,0))</f>
        <v>43</v>
      </c>
      <c r="HP3" s="129">
        <f ca="1">INDEX('BingoCardGenerator.com'!$G$760:$G$774,MATCH(LARGE('BingoCardGenerator.com'!$H$760:$H$774,ROW()-1),'BingoCardGenerator.com'!$H$760:$H$774,0))</f>
        <v>52</v>
      </c>
      <c r="HQ3" s="129">
        <f ca="1">INDEX('BingoCardGenerator.com'!$I$760:$I$774,MATCH(LARGE('BingoCardGenerator.com'!$J$760:$J$774,ROW()-1),'BingoCardGenerator.com'!$J$760:$J$774,0))</f>
        <v>70</v>
      </c>
      <c r="HS3" s="129">
        <f ca="1">INDEX('BingoCardGenerator.com'!$A$780:$A$794,MATCH(LARGE('BingoCardGenerator.com'!$B$780:$B$794,ROW()-1),'BingoCardGenerator.com'!$B$780:$B$794,0))</f>
        <v>3</v>
      </c>
      <c r="HT3" s="129">
        <f ca="1">INDEX('BingoCardGenerator.com'!$C$780:$C$794,MATCH(LARGE('BingoCardGenerator.com'!$D$780:$D$794,ROW()-1),'BingoCardGenerator.com'!$D$780:$D$794,0))</f>
        <v>24</v>
      </c>
      <c r="HU3" s="129">
        <f ca="1">INDEX('BingoCardGenerator.com'!$E$780:$E$794,MATCH(LARGE('BingoCardGenerator.com'!$F$780:$F$794,ROW()-1),'BingoCardGenerator.com'!$F$780:$F$794,0))</f>
        <v>45</v>
      </c>
      <c r="HV3" s="129">
        <f ca="1">INDEX('BingoCardGenerator.com'!$G$780:$G$794,MATCH(LARGE('BingoCardGenerator.com'!$H$780:$H$794,ROW()-1),'BingoCardGenerator.com'!$H$780:$H$794,0))</f>
        <v>50</v>
      </c>
      <c r="HW3" s="129">
        <f ca="1">INDEX('BingoCardGenerator.com'!$I$780:$I$794,MATCH(LARGE('BingoCardGenerator.com'!$J$780:$J$794,ROW()-1),'BingoCardGenerator.com'!$J$780:$J$794,0))</f>
        <v>65</v>
      </c>
      <c r="HX3" s="129">
        <f ca="1">INDEX('BingoCardGenerator.com'!$A$800:$A$814,MATCH(LARGE('BingoCardGenerator.com'!$B$800:$B$814,ROW()-1),'BingoCardGenerator.com'!$B$800:$B$814,0))</f>
        <v>9</v>
      </c>
      <c r="HY3" s="129">
        <f ca="1">INDEX('BingoCardGenerator.com'!$C$800:$C$814,MATCH(LARGE('BingoCardGenerator.com'!$D$800:$D$814,ROW()-1),'BingoCardGenerator.com'!$D$800:$D$814,0))</f>
        <v>26</v>
      </c>
      <c r="HZ3" s="129">
        <f ca="1">INDEX('BingoCardGenerator.com'!$E$800:$E$814,MATCH(LARGE('BingoCardGenerator.com'!$F$800:$F$814,ROW()-1),'BingoCardGenerator.com'!$F$800:$F$814,0))</f>
        <v>34</v>
      </c>
      <c r="IA3" s="129">
        <f ca="1">INDEX('BingoCardGenerator.com'!$G$800:$G$814,MATCH(LARGE('BingoCardGenerator.com'!$H$800:$H$814,ROW()-1),'BingoCardGenerator.com'!$H$800:$H$814,0))</f>
        <v>60</v>
      </c>
      <c r="IB3" s="129">
        <f ca="1">INDEX('BingoCardGenerator.com'!$I$800:$I$814,MATCH(LARGE('BingoCardGenerator.com'!$J$800:$J$814,ROW()-1),'BingoCardGenerator.com'!$J$800:$J$814,0))</f>
        <v>70</v>
      </c>
      <c r="ID3" s="129">
        <f ca="1">INDEX('BingoCardGenerator.com'!$A$820:$A$834,MATCH(LARGE('BingoCardGenerator.com'!$B$820:$B$834,ROW()-1),'BingoCardGenerator.com'!$B$820:$B$834,0))</f>
        <v>7</v>
      </c>
      <c r="IE3" s="129">
        <f ca="1">INDEX('BingoCardGenerator.com'!$C$820:$C$834,MATCH(LARGE('BingoCardGenerator.com'!$D$820:$D$834,ROW()-1),'BingoCardGenerator.com'!$D$820:$D$834,0))</f>
        <v>21</v>
      </c>
      <c r="IF3" s="129">
        <f ca="1">INDEX('BingoCardGenerator.com'!$E$820:$E$834,MATCH(LARGE('BingoCardGenerator.com'!$F$820:$F$834,ROW()-1),'BingoCardGenerator.com'!$F$820:$F$834,0))</f>
        <v>44</v>
      </c>
      <c r="IG3" s="129">
        <f ca="1">INDEX('BingoCardGenerator.com'!$G$820:$G$834,MATCH(LARGE('BingoCardGenerator.com'!$H$820:$H$834,ROW()-1),'BingoCardGenerator.com'!$H$820:$H$834,0))</f>
        <v>48</v>
      </c>
      <c r="IH3" s="129">
        <f ca="1">INDEX('BingoCardGenerator.com'!$I$820:$I$834,MATCH(LARGE('BingoCardGenerator.com'!$J$820:$J$834,ROW()-1),'BingoCardGenerator.com'!$J$820:$J$834,0))</f>
        <v>62</v>
      </c>
      <c r="II3" s="129">
        <f ca="1">INDEX('BingoCardGenerator.com'!$A$840:$A$854,MATCH(LARGE('BingoCardGenerator.com'!$B$840:$B$854,ROW()-1),'BingoCardGenerator.com'!$B$840:$B$854,0))</f>
        <v>12</v>
      </c>
      <c r="IJ3" s="129">
        <f ca="1">INDEX('BingoCardGenerator.com'!$C$840:$C$854,MATCH(LARGE('BingoCardGenerator.com'!$D$840:$D$854,ROW()-1),'BingoCardGenerator.com'!$D$840:$D$854,0))</f>
        <v>25</v>
      </c>
      <c r="IK3" s="129">
        <f ca="1">INDEX('BingoCardGenerator.com'!$E$840:$E$854,MATCH(LARGE('BingoCardGenerator.com'!$F$840:$F$854,ROW()-1),'BingoCardGenerator.com'!$F$840:$F$854,0))</f>
        <v>31</v>
      </c>
      <c r="IL3" s="129">
        <f ca="1">INDEX('BingoCardGenerator.com'!$G$840:$G$854,MATCH(LARGE('BingoCardGenerator.com'!$H$840:$H$854,ROW()-1),'BingoCardGenerator.com'!$H$840:$H$854,0))</f>
        <v>47</v>
      </c>
      <c r="IM3" s="129">
        <f ca="1">INDEX('BingoCardGenerator.com'!$I$840:$I$854,MATCH(LARGE('BingoCardGenerator.com'!$J$840:$J$854,ROW()-1),'BingoCardGenerator.com'!$J$840:$J$854,0))</f>
        <v>67</v>
      </c>
      <c r="IO3" s="129">
        <f ca="1">INDEX('BingoCardGenerator.com'!$A$860:$A$874,MATCH(LARGE('BingoCardGenerator.com'!$B$860:$B$874,ROW()-1),'BingoCardGenerator.com'!$B$860:$B$874,0))</f>
        <v>10</v>
      </c>
      <c r="IP3" s="129">
        <f ca="1">INDEX('BingoCardGenerator.com'!$C$860:$C$874,MATCH(LARGE('BingoCardGenerator.com'!$D$860:$D$874,ROW()-1),'BingoCardGenerator.com'!$D$860:$D$874,0))</f>
        <v>27</v>
      </c>
      <c r="IQ3" s="129">
        <f ca="1">INDEX('BingoCardGenerator.com'!$E$860:$E$874,MATCH(LARGE('BingoCardGenerator.com'!$F$860:$F$874,ROW()-1),'BingoCardGenerator.com'!$F$860:$F$874,0))</f>
        <v>36</v>
      </c>
      <c r="IR3" s="129">
        <f ca="1">INDEX('BingoCardGenerator.com'!$G$860:$G$874,MATCH(LARGE('BingoCardGenerator.com'!$H$860:$H$874,ROW()-1),'BingoCardGenerator.com'!$H$860:$H$874,0))</f>
        <v>53</v>
      </c>
      <c r="IS3" s="129">
        <f ca="1">INDEX('BingoCardGenerator.com'!$I$860:$I$874,MATCH(LARGE('BingoCardGenerator.com'!$J$860:$J$874,ROW()-1),'BingoCardGenerator.com'!$J$860:$J$874,0))</f>
        <v>66</v>
      </c>
      <c r="IT3" s="129">
        <f ca="1">INDEX('BingoCardGenerator.com'!$A$880:$A$894,MATCH(LARGE('BingoCardGenerator.com'!$B$880:$B$894,ROW()-1),'BingoCardGenerator.com'!$B$880:$B$894,0))</f>
        <v>4</v>
      </c>
      <c r="IU3" s="129">
        <f ca="1">INDEX('BingoCardGenerator.com'!$C$880:$C$894,MATCH(LARGE('BingoCardGenerator.com'!$D$880:$D$894,ROW()-1),'BingoCardGenerator.com'!$D$880:$D$894,0))</f>
        <v>24</v>
      </c>
      <c r="IV3" s="129">
        <f ca="1">INDEX('BingoCardGenerator.com'!$E$880:$E$894,MATCH(LARGE('BingoCardGenerator.com'!$F$880:$F$894,ROW()-1),'BingoCardGenerator.com'!$F$880:$F$894,0))</f>
        <v>43</v>
      </c>
      <c r="IW3" s="129">
        <f ca="1">INDEX('BingoCardGenerator.com'!$G$880:$G$894,MATCH(LARGE('BingoCardGenerator.com'!$H$880:$H$894,ROW()-1),'BingoCardGenerator.com'!$H$880:$H$894,0))</f>
        <v>59</v>
      </c>
      <c r="IX3" s="129">
        <f ca="1">INDEX('BingoCardGenerator.com'!$I$880:$I$894,MATCH(LARGE('BingoCardGenerator.com'!$J$880:$J$894,ROW()-1),'BingoCardGenerator.com'!$J$880:$J$894,0))</f>
        <v>75</v>
      </c>
      <c r="IZ3" s="129">
        <f ca="1">INDEX('BingoCardGenerator.com'!$A$900:$A$914,MATCH(LARGE('BingoCardGenerator.com'!$B$900:$B$914,ROW()-1),'BingoCardGenerator.com'!$B$900:$B$914,0))</f>
        <v>5</v>
      </c>
      <c r="JA3" s="129">
        <f ca="1">INDEX('BingoCardGenerator.com'!$C$900:$C$914,MATCH(LARGE('BingoCardGenerator.com'!$D$900:$D$914,ROW()-1),'BingoCardGenerator.com'!$D$900:$D$914,0))</f>
        <v>26</v>
      </c>
      <c r="JB3" s="129">
        <f ca="1">INDEX('BingoCardGenerator.com'!$E$900:$E$914,MATCH(LARGE('BingoCardGenerator.com'!$F$900:$F$914,ROW()-1),'BingoCardGenerator.com'!$F$900:$F$914,0))</f>
        <v>31</v>
      </c>
      <c r="JC3" s="129">
        <f ca="1">INDEX('BingoCardGenerator.com'!$G$900:$G$914,MATCH(LARGE('BingoCardGenerator.com'!$H$900:$H$914,ROW()-1),'BingoCardGenerator.com'!$H$900:$H$914,0))</f>
        <v>47</v>
      </c>
      <c r="JD3" s="129">
        <f ca="1">INDEX('BingoCardGenerator.com'!$I$900:$I$914,MATCH(LARGE('BingoCardGenerator.com'!$J$900:$J$914,ROW()-1),'BingoCardGenerator.com'!$J$900:$J$914,0))</f>
        <v>61</v>
      </c>
      <c r="JE3" s="129">
        <f ca="1">INDEX('BingoCardGenerator.com'!$A$920:$A$934,MATCH(LARGE('BingoCardGenerator.com'!$B$920:$B$934,ROW()-1),'BingoCardGenerator.com'!$B$920:$B$934,0))</f>
        <v>7</v>
      </c>
      <c r="JF3" s="129">
        <f ca="1">INDEX('BingoCardGenerator.com'!$C$920:$C$934,MATCH(LARGE('BingoCardGenerator.com'!$D$920:$D$934,ROW()-1),'BingoCardGenerator.com'!$D$920:$D$934,0))</f>
        <v>17</v>
      </c>
      <c r="JG3" s="129">
        <f ca="1">INDEX('BingoCardGenerator.com'!$E$920:$E$934,MATCH(LARGE('BingoCardGenerator.com'!$F$920:$F$934,ROW()-1),'BingoCardGenerator.com'!$F$920:$F$934,0))</f>
        <v>42</v>
      </c>
      <c r="JH3" s="129">
        <f ca="1">INDEX('BingoCardGenerator.com'!$G$920:$G$934,MATCH(LARGE('BingoCardGenerator.com'!$H$920:$H$934,ROW()-1),'BingoCardGenerator.com'!$H$920:$H$934,0))</f>
        <v>48</v>
      </c>
      <c r="JI3" s="129">
        <f ca="1">INDEX('BingoCardGenerator.com'!$I$920:$I$934,MATCH(LARGE('BingoCardGenerator.com'!$J$920:$J$934,ROW()-1),'BingoCardGenerator.com'!$J$920:$J$934,0))</f>
        <v>69</v>
      </c>
      <c r="JK3" s="129">
        <f ca="1">INDEX('BingoCardGenerator.com'!$A$940:$A$954,MATCH(LARGE('BingoCardGenerator.com'!$B$940:$B$954,ROW()-1),'BingoCardGenerator.com'!$B$940:$B$954,0))</f>
        <v>7</v>
      </c>
      <c r="JL3" s="129">
        <f ca="1">INDEX('BingoCardGenerator.com'!$C$940:$C$954,MATCH(LARGE('BingoCardGenerator.com'!$D$940:$D$954,ROW()-1),'BingoCardGenerator.com'!$D$940:$D$954,0))</f>
        <v>27</v>
      </c>
      <c r="JM3" s="129">
        <f ca="1">INDEX('BingoCardGenerator.com'!$E$940:$E$954,MATCH(LARGE('BingoCardGenerator.com'!$F$940:$F$954,ROW()-1),'BingoCardGenerator.com'!$F$940:$F$954,0))</f>
        <v>36</v>
      </c>
      <c r="JN3" s="129">
        <f ca="1">INDEX('BingoCardGenerator.com'!$G$940:$G$954,MATCH(LARGE('BingoCardGenerator.com'!$H$940:$H$954,ROW()-1),'BingoCardGenerator.com'!$H$940:$H$954,0))</f>
        <v>48</v>
      </c>
      <c r="JO3" s="129">
        <f ca="1">INDEX('BingoCardGenerator.com'!$I$940:$I$954,MATCH(LARGE('BingoCardGenerator.com'!$J$940:$J$954,ROW()-1),'BingoCardGenerator.com'!$J$940:$J$954,0))</f>
        <v>67</v>
      </c>
      <c r="JP3" s="129">
        <f ca="1">INDEX('BingoCardGenerator.com'!$A$960:$A$974,MATCH(LARGE('BingoCardGenerator.com'!$B$960:$B$974,ROW()-1),'BingoCardGenerator.com'!$B$960:$B$974,0))</f>
        <v>14</v>
      </c>
      <c r="JQ3" s="129">
        <f ca="1">INDEX('BingoCardGenerator.com'!$C$960:$C$974,MATCH(LARGE('BingoCardGenerator.com'!$D$960:$D$974,ROW()-1),'BingoCardGenerator.com'!$D$960:$D$974,0))</f>
        <v>27</v>
      </c>
      <c r="JR3" s="129">
        <f ca="1">INDEX('BingoCardGenerator.com'!$E$960:$E$974,MATCH(LARGE('BingoCardGenerator.com'!$F$960:$F$974,ROW()-1),'BingoCardGenerator.com'!$F$960:$F$974,0))</f>
        <v>41</v>
      </c>
      <c r="JS3" s="129">
        <f ca="1">INDEX('BingoCardGenerator.com'!$G$960:$G$974,MATCH(LARGE('BingoCardGenerator.com'!$H$960:$H$974,ROW()-1),'BingoCardGenerator.com'!$H$960:$H$974,0))</f>
        <v>51</v>
      </c>
      <c r="JT3" s="129">
        <f ca="1">INDEX('BingoCardGenerator.com'!$I$960:$I$974,MATCH(LARGE('BingoCardGenerator.com'!$J$960:$J$974,ROW()-1),'BingoCardGenerator.com'!$J$960:$J$974,0))</f>
        <v>69</v>
      </c>
      <c r="JV3" s="129">
        <f ca="1">INDEX('BingoCardGenerator.com'!$A$980:$A$994,MATCH(LARGE('BingoCardGenerator.com'!$B$980:$B$994,ROW()-1),'BingoCardGenerator.com'!$B$980:$B$994,0))</f>
        <v>6</v>
      </c>
      <c r="JW3" s="129">
        <f ca="1">INDEX('BingoCardGenerator.com'!$C$980:$C$994,MATCH(LARGE('BingoCardGenerator.com'!$D$980:$D$994,ROW()-1),'BingoCardGenerator.com'!$D$980:$D$994,0))</f>
        <v>17</v>
      </c>
      <c r="JX3" s="129">
        <f ca="1">INDEX('BingoCardGenerator.com'!$E$980:$E$994,MATCH(LARGE('BingoCardGenerator.com'!$F$980:$F$994,ROW()-1),'BingoCardGenerator.com'!$F$980:$F$994,0))</f>
        <v>41</v>
      </c>
      <c r="JY3" s="129">
        <f ca="1">INDEX('BingoCardGenerator.com'!$G$980:$G$994,MATCH(LARGE('BingoCardGenerator.com'!$H$980:$H$994,ROW()-1),'BingoCardGenerator.com'!$H$980:$H$994,0))</f>
        <v>60</v>
      </c>
      <c r="JZ3" s="129">
        <f ca="1">INDEX('BingoCardGenerator.com'!$I$980:$I$994,MATCH(LARGE('BingoCardGenerator.com'!$J$980:$J$994,ROW()-1),'BingoCardGenerator.com'!$J$980:$J$994,0))</f>
        <v>66</v>
      </c>
      <c r="KA3" s="130">
        <f ca="1">INDEX('BingoCardGenerator.com'!$A$1000:$A$1014,MATCH(LARGE('BingoCardGenerator.com'!$B$1000:$B$1014,ROW()-1),'BingoCardGenerator.com'!$B$1000:$B$1014,0))</f>
        <v>4</v>
      </c>
      <c r="KB3" s="130">
        <f ca="1">INDEX('BingoCardGenerator.com'!$C$1000:$C$1014,MATCH(LARGE('BingoCardGenerator.com'!$D$1000:$D$1014,ROW()-1),'BingoCardGenerator.com'!$D$1000:$D$1014,0))</f>
        <v>16</v>
      </c>
      <c r="KC3" s="130">
        <f ca="1">INDEX('BingoCardGenerator.com'!$E$1000:$E$1014,MATCH(LARGE('BingoCardGenerator.com'!$F$1000:$F$1014,ROW()-1),'BingoCardGenerator.com'!$F$1000:$F$1014,0))</f>
        <v>39</v>
      </c>
      <c r="KD3" s="130">
        <f ca="1">INDEX('BingoCardGenerator.com'!$G$1000:$G$1014,MATCH(LARGE('BingoCardGenerator.com'!$H$1000:$H$1014,ROW()-1),'BingoCardGenerator.com'!$H$1000:$H$1014,0))</f>
        <v>60</v>
      </c>
      <c r="KE3" s="130">
        <f ca="1">INDEX('BingoCardGenerator.com'!$I$1000:$I$1014,MATCH(LARGE('BingoCardGenerator.com'!$J$1000:$J$1014,ROW()-1),'BingoCardGenerator.com'!$J$1000:$J$1014,0))</f>
        <v>73</v>
      </c>
      <c r="KF3" s="131"/>
      <c r="KG3" s="130">
        <f ca="1">INDEX('BingoCardGenerator.com'!$A$1020:$A$1034,MATCH(LARGE('BingoCardGenerator.com'!$B$1020:$B$1034,ROW()-1),'BingoCardGenerator.com'!$B$1020:$B$1034,0))</f>
        <v>15</v>
      </c>
      <c r="KH3" s="130">
        <f ca="1">INDEX('BingoCardGenerator.com'!$C$1020:$C$1034,MATCH(LARGE('BingoCardGenerator.com'!$D$1020:$D$1034,ROW()-1),'BingoCardGenerator.com'!$D$1020:$D$1034,0))</f>
        <v>27</v>
      </c>
      <c r="KI3" s="130">
        <f ca="1">INDEX('BingoCardGenerator.com'!$E$1020:$E$1034,MATCH(LARGE('BingoCardGenerator.com'!$F$1020:$F$1034,ROW()-1),'BingoCardGenerator.com'!$F$1020:$F$1034,0))</f>
        <v>43</v>
      </c>
      <c r="KJ3" s="130">
        <f ca="1">INDEX('BingoCardGenerator.com'!$G$1020:$G$1034,MATCH(LARGE('BingoCardGenerator.com'!$H$1020:$H$1034,ROW()-1),'BingoCardGenerator.com'!$H$1020:$H$1034,0))</f>
        <v>56</v>
      </c>
      <c r="KK3" s="130">
        <f ca="1">INDEX('BingoCardGenerator.com'!$I$1020:$I$1034,MATCH(LARGE('BingoCardGenerator.com'!$J$1020:$J$1034,ROW()-1),'BingoCardGenerator.com'!$J$1020:$J$1034,0))</f>
        <v>75</v>
      </c>
      <c r="KL3" s="130">
        <f ca="1">INDEX('BingoCardGenerator.com'!$A$1040:$A$1054,MATCH(LARGE('BingoCardGenerator.com'!$B$1040:$B$1054,ROW()-1),'BingoCardGenerator.com'!$B$1040:$B$1054,0))</f>
        <v>6</v>
      </c>
      <c r="KM3" s="130">
        <f ca="1">INDEX('BingoCardGenerator.com'!$C$1040:$C$1054,MATCH(LARGE('BingoCardGenerator.com'!$D$1040:$D$1054,ROW()-1),'BingoCardGenerator.com'!$D$1040:$D$1054,0))</f>
        <v>22</v>
      </c>
      <c r="KN3" s="130">
        <f ca="1">INDEX('BingoCardGenerator.com'!$E$1040:$E$1054,MATCH(LARGE('BingoCardGenerator.com'!$F$1040:$F$1054,ROW()-1),'BingoCardGenerator.com'!$F$1040:$F$1054,0))</f>
        <v>38</v>
      </c>
      <c r="KO3" s="130">
        <f ca="1">INDEX('BingoCardGenerator.com'!$G$1040:$G$1054,MATCH(LARGE('BingoCardGenerator.com'!$H$1040:$H$1054,ROW()-1),'BingoCardGenerator.com'!$H$1040:$H$1054,0))</f>
        <v>56</v>
      </c>
      <c r="KP3" s="130">
        <f ca="1">INDEX('BingoCardGenerator.com'!$I$1040:$I$1054,MATCH(LARGE('BingoCardGenerator.com'!$J$1040:$J$1054,ROW()-1),'BingoCardGenerator.com'!$J$1040:$J$1054,0))</f>
        <v>69</v>
      </c>
      <c r="KQ3" s="131"/>
      <c r="KR3" s="130">
        <f ca="1">INDEX('BingoCardGenerator.com'!$A$1060:$A$1074,MATCH(LARGE('BingoCardGenerator.com'!$B$1060:$B$1074,ROW()-1),'BingoCardGenerator.com'!$B$1060:$B$1074,0))</f>
        <v>3</v>
      </c>
      <c r="KS3" s="130">
        <f ca="1">INDEX('BingoCardGenerator.com'!$C$1060:$C$1074,MATCH(LARGE('BingoCardGenerator.com'!$D$1060:$D$1074,ROW()-1),'BingoCardGenerator.com'!$D$1060:$D$1074,0))</f>
        <v>22</v>
      </c>
      <c r="KT3" s="130">
        <f ca="1">INDEX('BingoCardGenerator.com'!$E$1060:$E$1074,MATCH(LARGE('BingoCardGenerator.com'!$F$1060:$F$1074,ROW()-1),'BingoCardGenerator.com'!$F$1060:$F$1074,0))</f>
        <v>43</v>
      </c>
      <c r="KU3" s="130">
        <f ca="1">INDEX('BingoCardGenerator.com'!$G$1060:$G$1074,MATCH(LARGE('BingoCardGenerator.com'!$H$1060:$H$1074,ROW()-1),'BingoCardGenerator.com'!$H$1060:$H$1074,0))</f>
        <v>49</v>
      </c>
      <c r="KV3" s="130">
        <f ca="1">INDEX('BingoCardGenerator.com'!$I$1060:$I$1074,MATCH(LARGE('BingoCardGenerator.com'!$J$1060:$J$1074,ROW()-1),'BingoCardGenerator.com'!$J$1060:$J$1074,0))</f>
        <v>69</v>
      </c>
      <c r="KW3" s="130">
        <f ca="1">INDEX('BingoCardGenerator.com'!$A$1080:$A$1094,MATCH(LARGE('BingoCardGenerator.com'!$B$1080:$B$1094,ROW()-1),'BingoCardGenerator.com'!$B$1080:$B$1094,0))</f>
        <v>13</v>
      </c>
      <c r="KX3" s="130">
        <f ca="1">INDEX('BingoCardGenerator.com'!$C$1080:$C$1094,MATCH(LARGE('BingoCardGenerator.com'!$D$1080:$D$1094,ROW()-1),'BingoCardGenerator.com'!$D$1080:$D$1094,0))</f>
        <v>30</v>
      </c>
      <c r="KY3" s="130">
        <f ca="1">INDEX('BingoCardGenerator.com'!$E$1080:$E$1094,MATCH(LARGE('BingoCardGenerator.com'!$F$1080:$F$1094,ROW()-1),'BingoCardGenerator.com'!$F$1080:$F$1094,0))</f>
        <v>44</v>
      </c>
      <c r="KZ3" s="130">
        <f ca="1">INDEX('BingoCardGenerator.com'!$G$1080:$G$1094,MATCH(LARGE('BingoCardGenerator.com'!$H$1080:$H$1094,ROW()-1),'BingoCardGenerator.com'!$H$1080:$H$1094,0))</f>
        <v>59</v>
      </c>
      <c r="LA3" s="130">
        <f ca="1">INDEX('BingoCardGenerator.com'!$I$1080:$I$1094,MATCH(LARGE('BingoCardGenerator.com'!$J$1080:$J$1094,ROW()-1),'BingoCardGenerator.com'!$J$1080:$J$1094,0))</f>
        <v>66</v>
      </c>
      <c r="LB3" s="131"/>
      <c r="LC3" s="130">
        <f ca="1">INDEX('BingoCardGenerator.com'!$A$1100:$A$1114,MATCH(LARGE('BingoCardGenerator.com'!$B$1100:$B$1114,ROW()-1),'BingoCardGenerator.com'!$B$1100:$B$1114,0))</f>
        <v>2</v>
      </c>
      <c r="LD3" s="130">
        <f ca="1">INDEX('BingoCardGenerator.com'!$C$1100:$C$1114,MATCH(LARGE('BingoCardGenerator.com'!$D$1100:$D$1114,ROW()-1),'BingoCardGenerator.com'!$D$1100:$D$1114,0))</f>
        <v>27</v>
      </c>
      <c r="LE3" s="130">
        <f ca="1">INDEX('BingoCardGenerator.com'!$E$1100:$E$1114,MATCH(LARGE('BingoCardGenerator.com'!$F$1100:$F$1114,ROW()-1),'BingoCardGenerator.com'!$F$1100:$F$1114,0))</f>
        <v>45</v>
      </c>
      <c r="LF3" s="130">
        <f ca="1">INDEX('BingoCardGenerator.com'!$G$1100:$G$1114,MATCH(LARGE('BingoCardGenerator.com'!$H$1100:$H$1114,ROW()-1),'BingoCardGenerator.com'!$H$1100:$H$1114,0))</f>
        <v>59</v>
      </c>
      <c r="LG3" s="130">
        <f ca="1">INDEX('BingoCardGenerator.com'!$I$1100:$I$1114,MATCH(LARGE('BingoCardGenerator.com'!$J$1100:$J$1114,ROW()-1),'BingoCardGenerator.com'!$J$1100:$J$1114,0))</f>
        <v>64</v>
      </c>
      <c r="LH3" s="130">
        <f ca="1">INDEX('BingoCardGenerator.com'!$A$1120:$A$1134,MATCH(LARGE('BingoCardGenerator.com'!$B$1120:$B$1134,ROW()-1),'BingoCardGenerator.com'!$B$1120:$B$1134,0))</f>
        <v>5</v>
      </c>
      <c r="LI3" s="130">
        <f ca="1">INDEX('BingoCardGenerator.com'!$C$1120:$C$1134,MATCH(LARGE('BingoCardGenerator.com'!$D$1120:$D$1134,ROW()-1),'BingoCardGenerator.com'!$D$1120:$D$1134,0))</f>
        <v>23</v>
      </c>
      <c r="LJ3" s="130">
        <f ca="1">INDEX('BingoCardGenerator.com'!$E$1120:$E$1134,MATCH(LARGE('BingoCardGenerator.com'!$F$1120:$F$1134,ROW()-1),'BingoCardGenerator.com'!$F$1120:$F$1134,0))</f>
        <v>42</v>
      </c>
      <c r="LK3" s="130">
        <f ca="1">INDEX('BingoCardGenerator.com'!$G$1120:$G$1134,MATCH(LARGE('BingoCardGenerator.com'!$H$1120:$H$1134,ROW()-1),'BingoCardGenerator.com'!$H$1120:$H$1134,0))</f>
        <v>58</v>
      </c>
      <c r="LL3" s="130">
        <f ca="1">INDEX('BingoCardGenerator.com'!$I$1120:$I$1134,MATCH(LARGE('BingoCardGenerator.com'!$J$1120:$J$1134,ROW()-1),'BingoCardGenerator.com'!$J$1120:$J$1134,0))</f>
        <v>73</v>
      </c>
      <c r="LM3" s="131"/>
      <c r="LN3" s="130">
        <f ca="1">INDEX('BingoCardGenerator.com'!$A$1140:$A$1154,MATCH(LARGE('BingoCardGenerator.com'!$B$1140:$B$1154,ROW()-1),'BingoCardGenerator.com'!$B$1140:$B$1154,0))</f>
        <v>3</v>
      </c>
      <c r="LO3" s="130">
        <f ca="1">INDEX('BingoCardGenerator.com'!$C$1140:$C$1154,MATCH(LARGE('BingoCardGenerator.com'!$D$1140:$D$1154,ROW()-1),'BingoCardGenerator.com'!$D$1140:$D$1154,0))</f>
        <v>26</v>
      </c>
      <c r="LP3" s="130">
        <f ca="1">INDEX('BingoCardGenerator.com'!$E$1140:$E$1154,MATCH(LARGE('BingoCardGenerator.com'!$F$1140:$F$1154,ROW()-1),'BingoCardGenerator.com'!$F$1140:$F$1154,0))</f>
        <v>43</v>
      </c>
      <c r="LQ3" s="130">
        <f ca="1">INDEX('BingoCardGenerator.com'!$G$1140:$G$1154,MATCH(LARGE('BingoCardGenerator.com'!$H$1140:$H$1154,ROW()-1),'BingoCardGenerator.com'!$H$1140:$H$1154,0))</f>
        <v>58</v>
      </c>
      <c r="LR3" s="130">
        <f ca="1">INDEX('BingoCardGenerator.com'!$I$1140:$I$1154,MATCH(LARGE('BingoCardGenerator.com'!$J$1140:$J$1154,ROW()-1),'BingoCardGenerator.com'!$J$1140:$J$1154,0))</f>
        <v>62</v>
      </c>
      <c r="LS3" s="130">
        <f ca="1">INDEX('BingoCardGenerator.com'!$A$1160:$A$1174,MATCH(LARGE('BingoCardGenerator.com'!$B$1160:$B$1174,ROW()-1),'BingoCardGenerator.com'!$B$1160:$B$1174,0))</f>
        <v>12</v>
      </c>
      <c r="LT3" s="130">
        <f ca="1">INDEX('BingoCardGenerator.com'!$C$1160:$C$1174,MATCH(LARGE('BingoCardGenerator.com'!$D$1160:$D$1174,ROW()-1),'BingoCardGenerator.com'!$D$1160:$D$1174,0))</f>
        <v>17</v>
      </c>
      <c r="LU3" s="130">
        <f ca="1">INDEX('BingoCardGenerator.com'!$E$1160:$E$1174,MATCH(LARGE('BingoCardGenerator.com'!$F$1160:$F$1174,ROW()-1),'BingoCardGenerator.com'!$F$1160:$F$1174,0))</f>
        <v>42</v>
      </c>
      <c r="LV3" s="130">
        <f ca="1">INDEX('BingoCardGenerator.com'!$G$1160:$G$1174,MATCH(LARGE('BingoCardGenerator.com'!$H$1160:$H$1174,ROW()-1),'BingoCardGenerator.com'!$H$1160:$H$1174,0))</f>
        <v>46</v>
      </c>
      <c r="LW3" s="130">
        <f ca="1">INDEX('BingoCardGenerator.com'!$I$1160:$I$1174,MATCH(LARGE('BingoCardGenerator.com'!$J$1160:$J$1174,ROW()-1),'BingoCardGenerator.com'!$J$1160:$J$1174,0))</f>
        <v>71</v>
      </c>
      <c r="LX3" s="131"/>
      <c r="LY3" s="130">
        <f ca="1">INDEX('BingoCardGenerator.com'!$A$1180:$A$1194,MATCH(LARGE('BingoCardGenerator.com'!$B$1180:$B$1194,ROW()-1),'BingoCardGenerator.com'!$B$1180:$B$1194,0))</f>
        <v>13</v>
      </c>
      <c r="LZ3" s="130">
        <f ca="1">INDEX('BingoCardGenerator.com'!$C$1180:$C$1194,MATCH(LARGE('BingoCardGenerator.com'!$D$1180:$D$1194,ROW()-1),'BingoCardGenerator.com'!$D$1180:$D$1194,0))</f>
        <v>22</v>
      </c>
      <c r="MA3" s="130">
        <f ca="1">INDEX('BingoCardGenerator.com'!$E$1180:$E$1194,MATCH(LARGE('BingoCardGenerator.com'!$F$1180:$F$1194,ROW()-1),'BingoCardGenerator.com'!$F$1180:$F$1194,0))</f>
        <v>44</v>
      </c>
      <c r="MB3" s="130">
        <f ca="1">INDEX('BingoCardGenerator.com'!$G$1180:$G$1194,MATCH(LARGE('BingoCardGenerator.com'!$H$1180:$H$1194,ROW()-1),'BingoCardGenerator.com'!$H$1180:$H$1194,0))</f>
        <v>60</v>
      </c>
      <c r="MC3" s="130">
        <f ca="1">INDEX('BingoCardGenerator.com'!$I$1180:$I$1194,MATCH(LARGE('BingoCardGenerator.com'!$J$1180:$J$1194,ROW()-1),'BingoCardGenerator.com'!$J$1180:$J$1194,0))</f>
        <v>73</v>
      </c>
      <c r="MD3" s="130">
        <f ca="1">INDEX('BingoCardGenerator.com'!$A$1200:$A$1214,MATCH(LARGE('BingoCardGenerator.com'!$B$1200:$B$1214,ROW()-1),'BingoCardGenerator.com'!$B$1200:$B$1214,0))</f>
        <v>11</v>
      </c>
      <c r="ME3" s="130">
        <f ca="1">INDEX('BingoCardGenerator.com'!$C$1200:$C$1214,MATCH(LARGE('BingoCardGenerator.com'!$D$1200:$D$1214,ROW()-1),'BingoCardGenerator.com'!$D$1200:$D$1214,0))</f>
        <v>26</v>
      </c>
      <c r="MF3" s="130">
        <f ca="1">INDEX('BingoCardGenerator.com'!$E$1200:$E$1214,MATCH(LARGE('BingoCardGenerator.com'!$F$1200:$F$1214,ROW()-1),'BingoCardGenerator.com'!$F$1200:$F$1214,0))</f>
        <v>33</v>
      </c>
      <c r="MG3" s="130">
        <f ca="1">INDEX('BingoCardGenerator.com'!$G$1200:$G$1214,MATCH(LARGE('BingoCardGenerator.com'!$H$1200:$H$1214,ROW()-1),'BingoCardGenerator.com'!$H$1200:$H$1214,0))</f>
        <v>51</v>
      </c>
      <c r="MH3" s="130">
        <f ca="1">INDEX('BingoCardGenerator.com'!$I$1200:$I$1214,MATCH(LARGE('BingoCardGenerator.com'!$J$1200:$J$1214,ROW()-1),'BingoCardGenerator.com'!$J$1200:$J$1214,0))</f>
        <v>63</v>
      </c>
      <c r="MI3" s="131"/>
      <c r="MJ3" s="130">
        <f ca="1">INDEX('BingoCardGenerator.com'!$A$1220:$A$1234,MATCH(LARGE('BingoCardGenerator.com'!$B$1220:$B$1234,ROW()-1),'BingoCardGenerator.com'!$B$1220:$B$1234,0))</f>
        <v>15</v>
      </c>
      <c r="MK3" s="130">
        <f ca="1">INDEX('BingoCardGenerator.com'!$C$1220:$C$1234,MATCH(LARGE('BingoCardGenerator.com'!$D$1220:$D$1234,ROW()-1),'BingoCardGenerator.com'!$D$1220:$D$1234,0))</f>
        <v>20</v>
      </c>
      <c r="ML3" s="130">
        <f ca="1">INDEX('BingoCardGenerator.com'!$E$1220:$E$1234,MATCH(LARGE('BingoCardGenerator.com'!$F$1220:$F$1234,ROW()-1),'BingoCardGenerator.com'!$F$1220:$F$1234,0))</f>
        <v>42</v>
      </c>
      <c r="MM3" s="130">
        <f ca="1">INDEX('BingoCardGenerator.com'!$G$1220:$G$1234,MATCH(LARGE('BingoCardGenerator.com'!$H$1220:$H$1234,ROW()-1),'BingoCardGenerator.com'!$H$1220:$H$1234,0))</f>
        <v>49</v>
      </c>
      <c r="MN3" s="130">
        <f ca="1">INDEX('BingoCardGenerator.com'!$I$1220:$I$1234,MATCH(LARGE('BingoCardGenerator.com'!$J$1220:$J$1234,ROW()-1),'BingoCardGenerator.com'!$J$1220:$J$1234,0))</f>
        <v>72</v>
      </c>
      <c r="MO3" s="130">
        <f ca="1">INDEX('BingoCardGenerator.com'!$A$1240:$A$1254,MATCH(LARGE('BingoCardGenerator.com'!$B$1240:$B$1254,ROW()-1),'BingoCardGenerator.com'!$B$1240:$B$1254,0))</f>
        <v>6</v>
      </c>
      <c r="MP3" s="130">
        <f ca="1">INDEX('BingoCardGenerator.com'!$C$1240:$C$1254,MATCH(LARGE('BingoCardGenerator.com'!$D$1240:$D$1254,ROW()-1),'BingoCardGenerator.com'!$D$1240:$D$1254,0))</f>
        <v>21</v>
      </c>
      <c r="MQ3" s="130">
        <f ca="1">INDEX('BingoCardGenerator.com'!$E$1240:$E$1254,MATCH(LARGE('BingoCardGenerator.com'!$F$1240:$F$1254,ROW()-1),'BingoCardGenerator.com'!$F$1240:$F$1254,0))</f>
        <v>37</v>
      </c>
      <c r="MR3" s="130">
        <f ca="1">INDEX('BingoCardGenerator.com'!$G$1240:$G$1254,MATCH(LARGE('BingoCardGenerator.com'!$H$1240:$H$1254,ROW()-1),'BingoCardGenerator.com'!$H$1240:$H$1254,0))</f>
        <v>46</v>
      </c>
      <c r="MS3" s="130">
        <f ca="1">INDEX('BingoCardGenerator.com'!$I$1240:$I$1254,MATCH(LARGE('BingoCardGenerator.com'!$J$1240:$J$1254,ROW()-1),'BingoCardGenerator.com'!$J$1240:$J$1254,0))</f>
        <v>75</v>
      </c>
      <c r="MT3" s="131"/>
      <c r="MU3" s="130">
        <f ca="1">INDEX('BingoCardGenerator.com'!$A$1260:$A$1274,MATCH(LARGE('BingoCardGenerator.com'!$B$1260:$B$1274,ROW()-1),'BingoCardGenerator.com'!$B$1260:$B$1274,0))</f>
        <v>5</v>
      </c>
      <c r="MV3" s="130">
        <f ca="1">INDEX('BingoCardGenerator.com'!$C$1260:$C$1274,MATCH(LARGE('BingoCardGenerator.com'!$D$1260:$D$1274,ROW()-1),'BingoCardGenerator.com'!$D$1260:$D$1274,0))</f>
        <v>19</v>
      </c>
      <c r="MW3" s="130">
        <f ca="1">INDEX('BingoCardGenerator.com'!$E$1260:$E$1274,MATCH(LARGE('BingoCardGenerator.com'!$F$1260:$F$1274,ROW()-1),'BingoCardGenerator.com'!$F$1260:$F$1274,0))</f>
        <v>35</v>
      </c>
      <c r="MX3" s="130">
        <f ca="1">INDEX('BingoCardGenerator.com'!$G$1260:$G$1274,MATCH(LARGE('BingoCardGenerator.com'!$H$1260:$H$1274,ROW()-1),'BingoCardGenerator.com'!$H$1260:$H$1274,0))</f>
        <v>47</v>
      </c>
      <c r="MY3" s="130">
        <f ca="1">INDEX('BingoCardGenerator.com'!$I$1260:$I$1274,MATCH(LARGE('BingoCardGenerator.com'!$J$1260:$J$1274,ROW()-1),'BingoCardGenerator.com'!$J$1260:$J$1274,0))</f>
        <v>68</v>
      </c>
      <c r="MZ3" s="130">
        <f ca="1">INDEX('BingoCardGenerator.com'!$A$1280:$A$1294,MATCH(LARGE('BingoCardGenerator.com'!$B$1280:$B$1294,ROW()-1),'BingoCardGenerator.com'!$B$1280:$B$1294,0))</f>
        <v>7</v>
      </c>
      <c r="NA3" s="130">
        <f ca="1">INDEX('BingoCardGenerator.com'!$C$1280:$C$1294,MATCH(LARGE('BingoCardGenerator.com'!$D$1280:$D$1294,ROW()-1),'BingoCardGenerator.com'!$D$1280:$D$1294,0))</f>
        <v>16</v>
      </c>
      <c r="NB3" s="130">
        <f ca="1">INDEX('BingoCardGenerator.com'!$E$1280:$E$1294,MATCH(LARGE('BingoCardGenerator.com'!$F$1280:$F$1294,ROW()-1),'BingoCardGenerator.com'!$F$1280:$F$1294,0))</f>
        <v>43</v>
      </c>
      <c r="NC3" s="130">
        <f ca="1">INDEX('BingoCardGenerator.com'!$G$1280:$G$1294,MATCH(LARGE('BingoCardGenerator.com'!$H$1280:$H$1294,ROW()-1),'BingoCardGenerator.com'!$H$1280:$H$1294,0))</f>
        <v>59</v>
      </c>
      <c r="ND3" s="130">
        <f ca="1">INDEX('BingoCardGenerator.com'!$I$1280:$I$1294,MATCH(LARGE('BingoCardGenerator.com'!$J$1280:$J$1294,ROW()-1),'BingoCardGenerator.com'!$J$1280:$J$1294,0))</f>
        <v>62</v>
      </c>
      <c r="NE3" s="131"/>
      <c r="NF3" s="130">
        <f ca="1">INDEX('BingoCardGenerator.com'!$A$1300:$A$1314,MATCH(LARGE('BingoCardGenerator.com'!$B$1300:$B$1314,ROW()-1),'BingoCardGenerator.com'!$B$1300:$B$1314,0))</f>
        <v>13</v>
      </c>
      <c r="NG3" s="130">
        <f ca="1">INDEX('BingoCardGenerator.com'!$C$1300:$C$1314,MATCH(LARGE('BingoCardGenerator.com'!$D$1300:$D$1314,ROW()-1),'BingoCardGenerator.com'!$D$1300:$D$1314,0))</f>
        <v>29</v>
      </c>
      <c r="NH3" s="130">
        <f ca="1">INDEX('BingoCardGenerator.com'!$E$1300:$E$1314,MATCH(LARGE('BingoCardGenerator.com'!$F$1300:$F$1314,ROW()-1),'BingoCardGenerator.com'!$F$1300:$F$1314,0))</f>
        <v>43</v>
      </c>
      <c r="NI3" s="130">
        <f ca="1">INDEX('BingoCardGenerator.com'!$G$1300:$G$1314,MATCH(LARGE('BingoCardGenerator.com'!$H$1300:$H$1314,ROW()-1),'BingoCardGenerator.com'!$H$1300:$H$1314,0))</f>
        <v>50</v>
      </c>
      <c r="NJ3" s="130">
        <f ca="1">INDEX('BingoCardGenerator.com'!$I$1300:$I$1314,MATCH(LARGE('BingoCardGenerator.com'!$J$1300:$J$1314,ROW()-1),'BingoCardGenerator.com'!$J$1300:$J$1314,0))</f>
        <v>73</v>
      </c>
      <c r="NK3" s="130">
        <f ca="1">INDEX('BingoCardGenerator.com'!$A$1320:$A$1334,MATCH(LARGE('BingoCardGenerator.com'!$B$1320:$B$1334,ROW()-1),'BingoCardGenerator.com'!$B$1320:$B$1334,0))</f>
        <v>13</v>
      </c>
      <c r="NL3" s="130">
        <f ca="1">INDEX('BingoCardGenerator.com'!$C$1320:$C$1334,MATCH(LARGE('BingoCardGenerator.com'!$D$1320:$D$1334,ROW()-1),'BingoCardGenerator.com'!$D$1320:$D$1334,0))</f>
        <v>27</v>
      </c>
      <c r="NM3" s="130">
        <f ca="1">INDEX('BingoCardGenerator.com'!$E$1320:$E$1334,MATCH(LARGE('BingoCardGenerator.com'!$F$1320:$F$1334,ROW()-1),'BingoCardGenerator.com'!$F$1320:$F$1334,0))</f>
        <v>42</v>
      </c>
      <c r="NN3" s="130">
        <f ca="1">INDEX('BingoCardGenerator.com'!$G$1320:$G$1334,MATCH(LARGE('BingoCardGenerator.com'!$H$1320:$H$1334,ROW()-1),'BingoCardGenerator.com'!$H$1320:$H$1334,0))</f>
        <v>54</v>
      </c>
      <c r="NO3" s="130">
        <f ca="1">INDEX('BingoCardGenerator.com'!$I$1320:$I$1334,MATCH(LARGE('BingoCardGenerator.com'!$J$1320:$J$1334,ROW()-1),'BingoCardGenerator.com'!$J$1320:$J$1334,0))</f>
        <v>75</v>
      </c>
      <c r="NP3" s="131"/>
      <c r="NQ3" s="130">
        <f ca="1">INDEX('BingoCardGenerator.com'!$A$1340:$A$1354,MATCH(LARGE('BingoCardGenerator.com'!$B$1340:$B$1354,ROW()-1),'BingoCardGenerator.com'!$B$1340:$B$1354,0))</f>
        <v>11</v>
      </c>
      <c r="NR3" s="130">
        <f ca="1">INDEX('BingoCardGenerator.com'!$C$1340:$C$1354,MATCH(LARGE('BingoCardGenerator.com'!$D$1340:$D$1354,ROW()-1),'BingoCardGenerator.com'!$D$1340:$D$1354,0))</f>
        <v>21</v>
      </c>
      <c r="NS3" s="130">
        <f ca="1">INDEX('BingoCardGenerator.com'!$E$1340:$E$1354,MATCH(LARGE('BingoCardGenerator.com'!$F$1340:$F$1354,ROW()-1),'BingoCardGenerator.com'!$F$1340:$F$1354,0))</f>
        <v>33</v>
      </c>
      <c r="NT3" s="130">
        <f ca="1">INDEX('BingoCardGenerator.com'!$G$1340:$G$1354,MATCH(LARGE('BingoCardGenerator.com'!$H$1340:$H$1354,ROW()-1),'BingoCardGenerator.com'!$H$1340:$H$1354,0))</f>
        <v>57</v>
      </c>
      <c r="NU3" s="130">
        <f ca="1">INDEX('BingoCardGenerator.com'!$I$1340:$I$1354,MATCH(LARGE('BingoCardGenerator.com'!$J$1340:$J$1354,ROW()-1),'BingoCardGenerator.com'!$J$1340:$J$1354,0))</f>
        <v>73</v>
      </c>
      <c r="NV3" s="130">
        <f ca="1">INDEX('BingoCardGenerator.com'!$A$1360:$A$1374,MATCH(LARGE('BingoCardGenerator.com'!$B$1360:$B$1374,ROW()-1),'BingoCardGenerator.com'!$B$1360:$B$1374,0))</f>
        <v>5</v>
      </c>
      <c r="NW3" s="130">
        <f ca="1">INDEX('BingoCardGenerator.com'!$C$1360:$C$1374,MATCH(LARGE('BingoCardGenerator.com'!$D$1360:$D$1374,ROW()-1),'BingoCardGenerator.com'!$D$1360:$D$1374,0))</f>
        <v>29</v>
      </c>
      <c r="NX3" s="130">
        <f ca="1">INDEX('BingoCardGenerator.com'!$E$1360:$E$1374,MATCH(LARGE('BingoCardGenerator.com'!$F$1360:$F$1374,ROW()-1),'BingoCardGenerator.com'!$F$1360:$F$1374,0))</f>
        <v>45</v>
      </c>
      <c r="NY3" s="130">
        <f ca="1">INDEX('BingoCardGenerator.com'!$G$1360:$G$1374,MATCH(LARGE('BingoCardGenerator.com'!$H$1360:$H$1374,ROW()-1),'BingoCardGenerator.com'!$H$1360:$H$1374,0))</f>
        <v>57</v>
      </c>
      <c r="NZ3" s="130">
        <f ca="1">INDEX('BingoCardGenerator.com'!$I$1360:$I$1374,MATCH(LARGE('BingoCardGenerator.com'!$J$1360:$J$1374,ROW()-1),'BingoCardGenerator.com'!$J$1360:$J$1374,0))</f>
        <v>71</v>
      </c>
      <c r="OA3" s="131"/>
      <c r="OB3" s="130">
        <f ca="1">INDEX('BingoCardGenerator.com'!$A$1380:$A$1394,MATCH(LARGE('BingoCardGenerator.com'!$B$1380:$B$1394,ROW()-1),'BingoCardGenerator.com'!$B$1380:$B$1394,0))</f>
        <v>11</v>
      </c>
      <c r="OC3" s="130">
        <f ca="1">INDEX('BingoCardGenerator.com'!$C$1380:$C$1394,MATCH(LARGE('BingoCardGenerator.com'!$D$1380:$D$1394,ROW()-1),'BingoCardGenerator.com'!$D$1380:$D$1394,0))</f>
        <v>30</v>
      </c>
      <c r="OD3" s="130">
        <f ca="1">INDEX('BingoCardGenerator.com'!$E$1380:$E$1394,MATCH(LARGE('BingoCardGenerator.com'!$F$1380:$F$1394,ROW()-1),'BingoCardGenerator.com'!$F$1380:$F$1394,0))</f>
        <v>43</v>
      </c>
      <c r="OE3" s="130">
        <f ca="1">INDEX('BingoCardGenerator.com'!$G$1380:$G$1394,MATCH(LARGE('BingoCardGenerator.com'!$H$1380:$H$1394,ROW()-1),'BingoCardGenerator.com'!$H$1380:$H$1394,0))</f>
        <v>59</v>
      </c>
      <c r="OF3" s="130">
        <f ca="1">INDEX('BingoCardGenerator.com'!$I$1380:$I$1394,MATCH(LARGE('BingoCardGenerator.com'!$J$1380:$J$1394,ROW()-1),'BingoCardGenerator.com'!$J$1380:$J$1394,0))</f>
        <v>66</v>
      </c>
      <c r="OG3" s="130">
        <f ca="1">INDEX('BingoCardGenerator.com'!$A$1400:$A$1414,MATCH(LARGE('BingoCardGenerator.com'!$B$1400:$B$1414,ROW()-1),'BingoCardGenerator.com'!$B$1400:$B$1414,0))</f>
        <v>13</v>
      </c>
      <c r="OH3" s="130">
        <f ca="1">INDEX('BingoCardGenerator.com'!$C$1400:$C$1414,MATCH(LARGE('BingoCardGenerator.com'!$D$1400:$D$1414,ROW()-1),'BingoCardGenerator.com'!$D$1400:$D$1414,0))</f>
        <v>29</v>
      </c>
      <c r="OI3" s="130">
        <f ca="1">INDEX('BingoCardGenerator.com'!$E$1400:$E$1414,MATCH(LARGE('BingoCardGenerator.com'!$F$1400:$F$1414,ROW()-1),'BingoCardGenerator.com'!$F$1400:$F$1414,0))</f>
        <v>45</v>
      </c>
      <c r="OJ3" s="130">
        <f ca="1">INDEX('BingoCardGenerator.com'!$G$1400:$G$1414,MATCH(LARGE('BingoCardGenerator.com'!$H$1400:$H$1414,ROW()-1),'BingoCardGenerator.com'!$H$1400:$H$1414,0))</f>
        <v>47</v>
      </c>
      <c r="OK3" s="130">
        <f ca="1">INDEX('BingoCardGenerator.com'!$I$1400:$I$1414,MATCH(LARGE('BingoCardGenerator.com'!$J$1400:$J$1414,ROW()-1),'BingoCardGenerator.com'!$J$1400:$J$1414,0))</f>
        <v>71</v>
      </c>
      <c r="OL3" s="131"/>
      <c r="OM3" s="130">
        <f ca="1">INDEX('BingoCardGenerator.com'!$A$1420:$A$1434,MATCH(LARGE('BingoCardGenerator.com'!$B$1420:$B$1434,ROW()-1),'BingoCardGenerator.com'!$B$1420:$B$1434,0))</f>
        <v>2</v>
      </c>
      <c r="ON3" s="130">
        <f ca="1">INDEX('BingoCardGenerator.com'!$C$1420:$C$1434,MATCH(LARGE('BingoCardGenerator.com'!$D$1420:$D$1434,ROW()-1),'BingoCardGenerator.com'!$D$1420:$D$1434,0))</f>
        <v>17</v>
      </c>
      <c r="OO3" s="130">
        <f ca="1">INDEX('BingoCardGenerator.com'!$E$1420:$E$1434,MATCH(LARGE('BingoCardGenerator.com'!$F$1420:$F$1434,ROW()-1),'BingoCardGenerator.com'!$F$1420:$F$1434,0))</f>
        <v>41</v>
      </c>
      <c r="OP3" s="130">
        <f ca="1">INDEX('BingoCardGenerator.com'!$G$1420:$G$1434,MATCH(LARGE('BingoCardGenerator.com'!$H$1420:$H$1434,ROW()-1),'BingoCardGenerator.com'!$H$1420:$H$1434,0))</f>
        <v>46</v>
      </c>
      <c r="OQ3" s="130">
        <f ca="1">INDEX('BingoCardGenerator.com'!$I$1420:$I$1434,MATCH(LARGE('BingoCardGenerator.com'!$J$1420:$J$1434,ROW()-1),'BingoCardGenerator.com'!$J$1420:$J$1434,0))</f>
        <v>73</v>
      </c>
      <c r="OR3" s="130">
        <f ca="1">INDEX('BingoCardGenerator.com'!$A$1440:$A$1454,MATCH(LARGE('BingoCardGenerator.com'!$B$1440:$B$1454,ROW()-1),'BingoCardGenerator.com'!$B$1440:$B$1454,0))</f>
        <v>14</v>
      </c>
      <c r="OS3" s="130">
        <f ca="1">INDEX('BingoCardGenerator.com'!$C$1440:$C$1454,MATCH(LARGE('BingoCardGenerator.com'!$D$1440:$D$1454,ROW()-1),'BingoCardGenerator.com'!$D$1440:$D$1454,0))</f>
        <v>30</v>
      </c>
      <c r="OT3" s="130">
        <f ca="1">INDEX('BingoCardGenerator.com'!$E$1440:$E$1454,MATCH(LARGE('BingoCardGenerator.com'!$F$1440:$F$1454,ROW()-1),'BingoCardGenerator.com'!$F$1440:$F$1454,0))</f>
        <v>36</v>
      </c>
      <c r="OU3" s="130">
        <f ca="1">INDEX('BingoCardGenerator.com'!$G$1440:$G$1454,MATCH(LARGE('BingoCardGenerator.com'!$H$1440:$H$1454,ROW()-1),'BingoCardGenerator.com'!$H$1440:$H$1454,0))</f>
        <v>53</v>
      </c>
      <c r="OV3" s="130">
        <f ca="1">INDEX('BingoCardGenerator.com'!$I$1440:$I$1454,MATCH(LARGE('BingoCardGenerator.com'!$J$1440:$J$1454,ROW()-1),'BingoCardGenerator.com'!$J$1440:$J$1454,0))</f>
        <v>70</v>
      </c>
      <c r="OW3" s="131"/>
      <c r="OX3" s="131">
        <f ca="1">INDEX('BingoCardGenerator.com'!$A$1460:$A$1474,MATCH(LARGE('BingoCardGenerator.com'!$B$1460:$B$1474,ROW()-1),'BingoCardGenerator.com'!$B$1460:$B$1474,0))</f>
        <v>2</v>
      </c>
      <c r="OY3" s="131">
        <f ca="1">INDEX('BingoCardGenerator.com'!$C$1460:$C$1474,MATCH(LARGE('BingoCardGenerator.com'!$D$1460:$D$1474,ROW()-1),'BingoCardGenerator.com'!$D$1460:$D$1474,0))</f>
        <v>16</v>
      </c>
      <c r="OZ3" s="131">
        <f ca="1">INDEX('BingoCardGenerator.com'!$E$1460:$E$1474,MATCH(LARGE('BingoCardGenerator.com'!$F$1460:$F$1474,ROW()-1),'BingoCardGenerator.com'!$F$1460:$F$1474,0))</f>
        <v>36</v>
      </c>
      <c r="PA3" s="131">
        <f ca="1">INDEX('BingoCardGenerator.com'!$G$1460:$G$1474,MATCH(LARGE('BingoCardGenerator.com'!$H$1460:$H$1474,ROW()-1),'BingoCardGenerator.com'!$H$1460:$H$1474,0))</f>
        <v>47</v>
      </c>
      <c r="PB3" s="131">
        <f ca="1">INDEX('BingoCardGenerator.com'!$I$1460:$I$1474,MATCH(LARGE('BingoCardGenerator.com'!$J$1460:$J$1474,ROW()-1),'BingoCardGenerator.com'!$J$1460:$J$1474,0))</f>
        <v>73</v>
      </c>
      <c r="PC3" s="131">
        <f ca="1">INDEX('BingoCardGenerator.com'!$A$1480:$A$1494,MATCH(LARGE('BingoCardGenerator.com'!$B$1480:$B$1494,ROW()-1),'BingoCardGenerator.com'!$B$1480:$B$1494,0))</f>
        <v>6</v>
      </c>
      <c r="PD3" s="131">
        <f ca="1">INDEX('BingoCardGenerator.com'!$C$1480:$C$1494,MATCH(LARGE('BingoCardGenerator.com'!$D$1480:$D$1494,ROW()-1),'BingoCardGenerator.com'!$D$1480:$D$1494,0))</f>
        <v>21</v>
      </c>
      <c r="PE3" s="131">
        <f ca="1">INDEX('BingoCardGenerator.com'!$E$1480:$E$1494,MATCH(LARGE('BingoCardGenerator.com'!$F$1480:$F$1494,ROW()-1),'BingoCardGenerator.com'!$F$1480:$F$1494,0))</f>
        <v>45</v>
      </c>
      <c r="PF3" s="131">
        <f ca="1">INDEX('BingoCardGenerator.com'!$G$1480:$G$1494,MATCH(LARGE('BingoCardGenerator.com'!$H$1480:$H$1494,ROW()-1),'BingoCardGenerator.com'!$H$1480:$H$1494,0))</f>
        <v>59</v>
      </c>
      <c r="PG3" s="131">
        <f ca="1">INDEX('BingoCardGenerator.com'!$I$1480:$I$1494,MATCH(LARGE('BingoCardGenerator.com'!$J$1480:$J$1494,ROW()-1),'BingoCardGenerator.com'!$J$1480:$J$1494,0))</f>
        <v>69</v>
      </c>
      <c r="PH3" s="131"/>
      <c r="PI3" s="131">
        <f ca="1">INDEX('BingoCardGenerator.com'!$A$1500:$A$1514,MATCH(LARGE('BingoCardGenerator.com'!$B$1500:$B$1514,ROW()-1),'BingoCardGenerator.com'!$B$1500:$B$1514,0))</f>
        <v>15</v>
      </c>
      <c r="PJ3" s="131">
        <f ca="1">INDEX('BingoCardGenerator.com'!$C$1500:$C$1514,MATCH(LARGE('BingoCardGenerator.com'!$D$1500:$D$1514,ROW()-1),'BingoCardGenerator.com'!$D$1500:$D$1514,0))</f>
        <v>16</v>
      </c>
      <c r="PK3" s="131">
        <f ca="1">INDEX('BingoCardGenerator.com'!$E$1500:$E$1514,MATCH(LARGE('BingoCardGenerator.com'!$F$1500:$F$1514,ROW()-1),'BingoCardGenerator.com'!$F$1500:$F$1514,0))</f>
        <v>31</v>
      </c>
      <c r="PL3" s="131">
        <f ca="1">INDEX('BingoCardGenerator.com'!$G$1500:$G$1514,MATCH(LARGE('BingoCardGenerator.com'!$H$1500:$H$1514,ROW()-1),'BingoCardGenerator.com'!$H$1500:$H$1514,0))</f>
        <v>54</v>
      </c>
      <c r="PM3" s="131">
        <f ca="1">INDEX('BingoCardGenerator.com'!$I$1500:$I$1514,MATCH(LARGE('BingoCardGenerator.com'!$J$1500:$J$1514,ROW()-1),'BingoCardGenerator.com'!$J$1500:$J$1514,0))</f>
        <v>75</v>
      </c>
      <c r="PN3" s="131">
        <f ca="1">INDEX('BingoCardGenerator.com'!$A$1520:$A$1534,MATCH(LARGE('BingoCardGenerator.com'!$B$1520:$B$1534,ROW()-1),'BingoCardGenerator.com'!$B$1520:$B$1534,0))</f>
        <v>10</v>
      </c>
      <c r="PO3" s="131">
        <f ca="1">INDEX('BingoCardGenerator.com'!$C$1520:$C$1534,MATCH(LARGE('BingoCardGenerator.com'!$D$1520:$D$1534,ROW()-1),'BingoCardGenerator.com'!$D$1520:$D$1534,0))</f>
        <v>22</v>
      </c>
      <c r="PP3" s="131">
        <f ca="1">INDEX('BingoCardGenerator.com'!$E$1520:$E$1534,MATCH(LARGE('BingoCardGenerator.com'!$F$1520:$F$1534,ROW()-1),'BingoCardGenerator.com'!$F$1520:$F$1534,0))</f>
        <v>32</v>
      </c>
      <c r="PQ3" s="131">
        <f ca="1">INDEX('BingoCardGenerator.com'!$G$1520:$G$1534,MATCH(LARGE('BingoCardGenerator.com'!$H$1520:$H$1534,ROW()-1),'BingoCardGenerator.com'!$H$1520:$H$1534,0))</f>
        <v>50</v>
      </c>
      <c r="PR3" s="131">
        <f ca="1">INDEX('BingoCardGenerator.com'!$I$1520:$I$1534,MATCH(LARGE('BingoCardGenerator.com'!$J$1520:$J$1534,ROW()-1),'BingoCardGenerator.com'!$J$1520:$J$1534,0))</f>
        <v>71</v>
      </c>
      <c r="PS3" s="131"/>
      <c r="PT3" s="131">
        <f ca="1">INDEX('BingoCardGenerator.com'!$A$1540:$A$1554,MATCH(LARGE('BingoCardGenerator.com'!$B$1540:$B$1554,ROW()-1),'BingoCardGenerator.com'!$B$1540:$B$1554,0))</f>
        <v>9</v>
      </c>
      <c r="PU3" s="131">
        <f ca="1">INDEX('BingoCardGenerator.com'!$C$1540:$C$1554,MATCH(LARGE('BingoCardGenerator.com'!$D$1540:$D$1554,ROW()-1),'BingoCardGenerator.com'!$D$1540:$D$1554,0))</f>
        <v>20</v>
      </c>
      <c r="PV3" s="131">
        <f ca="1">INDEX('BingoCardGenerator.com'!$E$1540:$E$1554,MATCH(LARGE('BingoCardGenerator.com'!$F$1540:$F$1554,ROW()-1),'BingoCardGenerator.com'!$F$1540:$F$1554,0))</f>
        <v>39</v>
      </c>
      <c r="PW3" s="131">
        <f ca="1">INDEX('BingoCardGenerator.com'!$G$1540:$G$1554,MATCH(LARGE('BingoCardGenerator.com'!$H$1540:$H$1554,ROW()-1),'BingoCardGenerator.com'!$H$1540:$H$1554,0))</f>
        <v>54</v>
      </c>
      <c r="PX3" s="131">
        <f ca="1">INDEX('BingoCardGenerator.com'!$I$1540:$I$1554,MATCH(LARGE('BingoCardGenerator.com'!$J$1540:$J$1554,ROW()-1),'BingoCardGenerator.com'!$J$1540:$J$1554,0))</f>
        <v>64</v>
      </c>
      <c r="PY3" s="131">
        <f ca="1">INDEX('BingoCardGenerator.com'!$A$1560:$A$1574,MATCH(LARGE('BingoCardGenerator.com'!$B$1560:$B$1574,ROW()-1),'BingoCardGenerator.com'!$B$1560:$B$1574,0))</f>
        <v>9</v>
      </c>
      <c r="PZ3" s="131">
        <f ca="1">INDEX('BingoCardGenerator.com'!$C$1560:$C$1574,MATCH(LARGE('BingoCardGenerator.com'!$D$1560:$D$1574,ROW()-1),'BingoCardGenerator.com'!$D$1560:$D$1574,0))</f>
        <v>21</v>
      </c>
      <c r="QA3" s="131">
        <f ca="1">INDEX('BingoCardGenerator.com'!$E$1560:$E$1574,MATCH(LARGE('BingoCardGenerator.com'!$F$1560:$F$1574,ROW()-1),'BingoCardGenerator.com'!$F$1560:$F$1574,0))</f>
        <v>32</v>
      </c>
      <c r="QB3" s="131">
        <f ca="1">INDEX('BingoCardGenerator.com'!$G$1560:$G$1574,MATCH(LARGE('BingoCardGenerator.com'!$H$1560:$H$1574,ROW()-1),'BingoCardGenerator.com'!$H$1560:$H$1574,0))</f>
        <v>46</v>
      </c>
      <c r="QC3" s="131">
        <f ca="1">INDEX('BingoCardGenerator.com'!$I$1560:$I$1574,MATCH(LARGE('BingoCardGenerator.com'!$J$1560:$J$1574,ROW()-1),'BingoCardGenerator.com'!$J$1560:$J$1574,0))</f>
        <v>64</v>
      </c>
      <c r="QD3" s="131"/>
      <c r="QE3" s="131">
        <f ca="1">INDEX('BingoCardGenerator.com'!$A$1580:$A$1594,MATCH(LARGE('BingoCardGenerator.com'!$B$1580:$B$1594,ROW()-1),'BingoCardGenerator.com'!$B$1580:$B$1594,0))</f>
        <v>6</v>
      </c>
      <c r="QF3" s="131">
        <f ca="1">INDEX('BingoCardGenerator.com'!$C$1580:$C$1594,MATCH(LARGE('BingoCardGenerator.com'!$D$1580:$D$1594,ROW()-1),'BingoCardGenerator.com'!$D$1580:$D$1594,0))</f>
        <v>17</v>
      </c>
      <c r="QG3" s="131">
        <f ca="1">INDEX('BingoCardGenerator.com'!$E$1580:$E$1594,MATCH(LARGE('BingoCardGenerator.com'!$F$1580:$F$1594,ROW()-1),'BingoCardGenerator.com'!$F$1580:$F$1594,0))</f>
        <v>33</v>
      </c>
      <c r="QH3" s="131">
        <f ca="1">INDEX('BingoCardGenerator.com'!$G$1580:$G$1594,MATCH(LARGE('BingoCardGenerator.com'!$H$1580:$H$1594,ROW()-1),'BingoCardGenerator.com'!$H$1580:$H$1594,0))</f>
        <v>59</v>
      </c>
      <c r="QI3" s="131">
        <f ca="1">INDEX('BingoCardGenerator.com'!$I$1580:$I$1594,MATCH(LARGE('BingoCardGenerator.com'!$J$1580:$J$1594,ROW()-1),'BingoCardGenerator.com'!$J$1580:$J$1594,0))</f>
        <v>73</v>
      </c>
      <c r="QJ3" s="131">
        <f ca="1">INDEX('BingoCardGenerator.com'!$A$1600:$A$1614,MATCH(LARGE('BingoCardGenerator.com'!$B$1600:$B$1614,ROW()-1),'BingoCardGenerator.com'!$B$1600:$B$1614,0))</f>
        <v>13</v>
      </c>
      <c r="QK3" s="131">
        <f ca="1">INDEX('BingoCardGenerator.com'!$C$1600:$C$1614,MATCH(LARGE('BingoCardGenerator.com'!$D$1600:$D$1614,ROW()-1),'BingoCardGenerator.com'!$D$1600:$D$1614,0))</f>
        <v>23</v>
      </c>
      <c r="QL3" s="131">
        <f ca="1">INDEX('BingoCardGenerator.com'!$E$1600:$E$1614,MATCH(LARGE('BingoCardGenerator.com'!$F$1600:$F$1614,ROW()-1),'BingoCardGenerator.com'!$F$1600:$F$1614,0))</f>
        <v>34</v>
      </c>
      <c r="QM3" s="131">
        <f ca="1">INDEX('BingoCardGenerator.com'!$G$1600:$G$1614,MATCH(LARGE('BingoCardGenerator.com'!$H$1600:$H$1614,ROW()-1),'BingoCardGenerator.com'!$H$1600:$H$1614,0))</f>
        <v>54</v>
      </c>
      <c r="QN3" s="131">
        <f ca="1">INDEX('BingoCardGenerator.com'!$I$1600:$I$1614,MATCH(LARGE('BingoCardGenerator.com'!$J$1600:$J$1614,ROW()-1),'BingoCardGenerator.com'!$J$1600:$J$1614,0))</f>
        <v>65</v>
      </c>
      <c r="QO3" s="131"/>
      <c r="QP3" s="131">
        <f ca="1">INDEX('BingoCardGenerator.com'!$A$1620:$A$1634,MATCH(LARGE('BingoCardGenerator.com'!$B$1620:$B$1634,ROW()-1),'BingoCardGenerator.com'!$B$1620:$B$1634,0))</f>
        <v>9</v>
      </c>
      <c r="QQ3" s="131">
        <f ca="1">INDEX('BingoCardGenerator.com'!$C$1620:$C$1634,MATCH(LARGE('BingoCardGenerator.com'!$D$1620:$D$1634,ROW()-1),'BingoCardGenerator.com'!$D$1620:$D$1634,0))</f>
        <v>28</v>
      </c>
      <c r="QR3" s="131">
        <f ca="1">INDEX('BingoCardGenerator.com'!$E$1620:$E$1634,MATCH(LARGE('BingoCardGenerator.com'!$F$1620:$F$1634,ROW()-1),'BingoCardGenerator.com'!$F$1620:$F$1634,0))</f>
        <v>40</v>
      </c>
      <c r="QS3" s="131">
        <f ca="1">INDEX('BingoCardGenerator.com'!$G$1620:$G$1634,MATCH(LARGE('BingoCardGenerator.com'!$H$1620:$H$1634,ROW()-1),'BingoCardGenerator.com'!$H$1620:$H$1634,0))</f>
        <v>51</v>
      </c>
      <c r="QT3" s="131">
        <f ca="1">INDEX('BingoCardGenerator.com'!$I$1620:$I$1634,MATCH(LARGE('BingoCardGenerator.com'!$J$1620:$J$1634,ROW()-1),'BingoCardGenerator.com'!$J$1620:$J$1634,0))</f>
        <v>71</v>
      </c>
      <c r="QU3" s="131">
        <f ca="1">INDEX('BingoCardGenerator.com'!$A$1640:$A$1654,MATCH(LARGE('BingoCardGenerator.com'!$B$1640:$B$1654,ROW()-1),'BingoCardGenerator.com'!$B$1640:$B$1654,0))</f>
        <v>12</v>
      </c>
      <c r="QV3" s="131">
        <f ca="1">INDEX('BingoCardGenerator.com'!$C$1640:$C$1654,MATCH(LARGE('BingoCardGenerator.com'!$D$1640:$D$1654,ROW()-1),'BingoCardGenerator.com'!$D$1640:$D$1654,0))</f>
        <v>28</v>
      </c>
      <c r="QW3" s="131">
        <f ca="1">INDEX('BingoCardGenerator.com'!$E$1640:$E$1654,MATCH(LARGE('BingoCardGenerator.com'!$F$1640:$F$1654,ROW()-1),'BingoCardGenerator.com'!$F$1640:$F$1654,0))</f>
        <v>31</v>
      </c>
      <c r="QX3" s="131">
        <f ca="1">INDEX('BingoCardGenerator.com'!$G$1640:$G$1654,MATCH(LARGE('BingoCardGenerator.com'!$H$1640:$H$1654,ROW()-1),'BingoCardGenerator.com'!$H$1640:$H$1654,0))</f>
        <v>60</v>
      </c>
      <c r="QY3" s="131">
        <f ca="1">INDEX('BingoCardGenerator.com'!$I$1640:$I$1654,MATCH(LARGE('BingoCardGenerator.com'!$J$1640:$J$1654,ROW()-1),'BingoCardGenerator.com'!$J$1640:$J$1654,0))</f>
        <v>63</v>
      </c>
      <c r="QZ3" s="131"/>
      <c r="RA3" s="131">
        <f ca="1">INDEX('BingoCardGenerator.com'!$A$1660:$A$1674,MATCH(LARGE('BingoCardGenerator.com'!$B$1660:$B$1674,ROW()-1),'BingoCardGenerator.com'!$B$1660:$B$1674,0))</f>
        <v>15</v>
      </c>
      <c r="RB3" s="131">
        <f ca="1">INDEX('BingoCardGenerator.com'!$C$1660:$C$1674,MATCH(LARGE('BingoCardGenerator.com'!$D$1660:$D$1674,ROW()-1),'BingoCardGenerator.com'!$D$1660:$D$1674,0))</f>
        <v>30</v>
      </c>
      <c r="RC3" s="131">
        <f ca="1">INDEX('BingoCardGenerator.com'!$E$1660:$E$1674,MATCH(LARGE('BingoCardGenerator.com'!$F$1660:$F$1674,ROW()-1),'BingoCardGenerator.com'!$F$1660:$F$1674,0))</f>
        <v>32</v>
      </c>
      <c r="RD3" s="131">
        <f ca="1">INDEX('BingoCardGenerator.com'!$G$1660:$G$1674,MATCH(LARGE('BingoCardGenerator.com'!$H$1660:$H$1674,ROW()-1),'BingoCardGenerator.com'!$H$1660:$H$1674,0))</f>
        <v>53</v>
      </c>
      <c r="RE3" s="131">
        <f ca="1">INDEX('BingoCardGenerator.com'!$I$1660:$I$1674,MATCH(LARGE('BingoCardGenerator.com'!$J$1660:$J$1674,ROW()-1),'BingoCardGenerator.com'!$J$1660:$J$1674,0))</f>
        <v>74</v>
      </c>
      <c r="RF3" s="131">
        <f ca="1">INDEX('BingoCardGenerator.com'!$A$1680:$A$1694,MATCH(LARGE('BingoCardGenerator.com'!$B$1680:$B$1694,ROW()-1),'BingoCardGenerator.com'!$B$1680:$B$1694,0))</f>
        <v>7</v>
      </c>
      <c r="RG3" s="131">
        <f ca="1">INDEX('BingoCardGenerator.com'!$C$1680:$C$1694,MATCH(LARGE('BingoCardGenerator.com'!$D$1680:$D$1694,ROW()-1),'BingoCardGenerator.com'!$D$1680:$D$1694,0))</f>
        <v>16</v>
      </c>
      <c r="RH3" s="131">
        <f ca="1">INDEX('BingoCardGenerator.com'!$E$1680:$E$1694,MATCH(LARGE('BingoCardGenerator.com'!$F$1680:$F$1694,ROW()-1),'BingoCardGenerator.com'!$F$1680:$F$1694,0))</f>
        <v>41</v>
      </c>
      <c r="RI3" s="131">
        <f ca="1">INDEX('BingoCardGenerator.com'!$G$1680:$G$1694,MATCH(LARGE('BingoCardGenerator.com'!$H$1680:$H$1694,ROW()-1),'BingoCardGenerator.com'!$H$1680:$H$1694,0))</f>
        <v>46</v>
      </c>
      <c r="RJ3" s="131">
        <f ca="1">INDEX('BingoCardGenerator.com'!$I$1680:$I$1694,MATCH(LARGE('BingoCardGenerator.com'!$J$1680:$J$1694,ROW()-1),'BingoCardGenerator.com'!$J$1680:$J$1694,0))</f>
        <v>75</v>
      </c>
      <c r="RK3" s="131"/>
      <c r="RL3" s="131">
        <f ca="1">INDEX('BingoCardGenerator.com'!$A$1700:$A$1714,MATCH(LARGE('BingoCardGenerator.com'!$B$1700:$B$1714,ROW()-1),'BingoCardGenerator.com'!$B$1700:$B$1714,0))</f>
        <v>14</v>
      </c>
      <c r="RM3" s="131">
        <f ca="1">INDEX('BingoCardGenerator.com'!$C$1700:$C$1714,MATCH(LARGE('BingoCardGenerator.com'!$D$1700:$D$1714,ROW()-1),'BingoCardGenerator.com'!$D$1700:$D$1714,0))</f>
        <v>18</v>
      </c>
      <c r="RN3" s="131">
        <f ca="1">INDEX('BingoCardGenerator.com'!$E$1700:$E$1714,MATCH(LARGE('BingoCardGenerator.com'!$F$1700:$F$1714,ROW()-1),'BingoCardGenerator.com'!$F$1700:$F$1714,0))</f>
        <v>31</v>
      </c>
      <c r="RO3" s="131">
        <f ca="1">INDEX('BingoCardGenerator.com'!$G$1700:$G$1714,MATCH(LARGE('BingoCardGenerator.com'!$H$1700:$H$1714,ROW()-1),'BingoCardGenerator.com'!$H$1700:$H$1714,0))</f>
        <v>55</v>
      </c>
      <c r="RP3" s="131">
        <f ca="1">INDEX('BingoCardGenerator.com'!$I$1700:$I$1714,MATCH(LARGE('BingoCardGenerator.com'!$J$1700:$J$1714,ROW()-1),'BingoCardGenerator.com'!$J$1700:$J$1714,0))</f>
        <v>70</v>
      </c>
      <c r="RQ3" s="131">
        <f ca="1">INDEX('BingoCardGenerator.com'!$A$1720:$A$1734,MATCH(LARGE('BingoCardGenerator.com'!$B$1720:$B$1734,ROW()-1),'BingoCardGenerator.com'!$B$1720:$B$1734,0))</f>
        <v>8</v>
      </c>
      <c r="RR3" s="131">
        <f ca="1">INDEX('BingoCardGenerator.com'!$C$1720:$C$1734,MATCH(LARGE('BingoCardGenerator.com'!$D$1720:$D$1734,ROW()-1),'BingoCardGenerator.com'!$D$1720:$D$1734,0))</f>
        <v>27</v>
      </c>
      <c r="RS3" s="131">
        <f ca="1">INDEX('BingoCardGenerator.com'!$E$1720:$E$1734,MATCH(LARGE('BingoCardGenerator.com'!$F$1720:$F$1734,ROW()-1),'BingoCardGenerator.com'!$F$1720:$F$1734,0))</f>
        <v>44</v>
      </c>
      <c r="RT3" s="131">
        <f ca="1">INDEX('BingoCardGenerator.com'!$G$1720:$G$1734,MATCH(LARGE('BingoCardGenerator.com'!$H$1720:$H$1734,ROW()-1),'BingoCardGenerator.com'!$H$1720:$H$1734,0))</f>
        <v>46</v>
      </c>
      <c r="RU3" s="131">
        <f ca="1">INDEX('BingoCardGenerator.com'!$I$1720:$I$1734,MATCH(LARGE('BingoCardGenerator.com'!$J$1720:$J$1734,ROW()-1),'BingoCardGenerator.com'!$J$1720:$J$1734,0))</f>
        <v>67</v>
      </c>
      <c r="RV3" s="131"/>
      <c r="RW3" s="131">
        <f ca="1">INDEX('BingoCardGenerator.com'!$A$1740:$A$1754,MATCH(LARGE('BingoCardGenerator.com'!$B$1740:$B$1754,ROW()-1),'BingoCardGenerator.com'!$B$1740:$B$1754,0))</f>
        <v>7</v>
      </c>
      <c r="RX3" s="131">
        <f ca="1">INDEX('BingoCardGenerator.com'!$C$1740:$C$1754,MATCH(LARGE('BingoCardGenerator.com'!$D$1740:$D$1754,ROW()-1),'BingoCardGenerator.com'!$D$1740:$D$1754,0))</f>
        <v>19</v>
      </c>
      <c r="RY3" s="131">
        <f ca="1">INDEX('BingoCardGenerator.com'!$E$1740:$E$1754,MATCH(LARGE('BingoCardGenerator.com'!$F$1740:$F$1754,ROW()-1),'BingoCardGenerator.com'!$F$1740:$F$1754,0))</f>
        <v>44</v>
      </c>
      <c r="RZ3" s="131">
        <f ca="1">INDEX('BingoCardGenerator.com'!$G$1740:$G$1754,MATCH(LARGE('BingoCardGenerator.com'!$H$1740:$H$1754,ROW()-1),'BingoCardGenerator.com'!$H$1740:$H$1754,0))</f>
        <v>48</v>
      </c>
      <c r="SA3" s="131">
        <f ca="1">INDEX('BingoCardGenerator.com'!$I$1740:$I$1754,MATCH(LARGE('BingoCardGenerator.com'!$J$1740:$J$1754,ROW()-1),'BingoCardGenerator.com'!$J$1740:$J$1754,0))</f>
        <v>68</v>
      </c>
      <c r="SB3" s="131">
        <f ca="1">INDEX('BingoCardGenerator.com'!$A$1760:$A$1774,MATCH(LARGE('BingoCardGenerator.com'!$B$1760:$B$1774,ROW()-1),'BingoCardGenerator.com'!$B$1760:$B$1774,0))</f>
        <v>9</v>
      </c>
      <c r="SC3" s="131">
        <f ca="1">INDEX('BingoCardGenerator.com'!$C$1760:$C$1774,MATCH(LARGE('BingoCardGenerator.com'!$D$1760:$D$1774,ROW()-1),'BingoCardGenerator.com'!$D$1760:$D$1774,0))</f>
        <v>24</v>
      </c>
      <c r="SD3" s="131">
        <f ca="1">INDEX('BingoCardGenerator.com'!$E$1760:$E$1774,MATCH(LARGE('BingoCardGenerator.com'!$F$1760:$F$1774,ROW()-1),'BingoCardGenerator.com'!$F$1760:$F$1774,0))</f>
        <v>45</v>
      </c>
      <c r="SE3" s="131">
        <f ca="1">INDEX('BingoCardGenerator.com'!$G$1760:$G$1774,MATCH(LARGE('BingoCardGenerator.com'!$H$1760:$H$1774,ROW()-1),'BingoCardGenerator.com'!$H$1760:$H$1774,0))</f>
        <v>59</v>
      </c>
      <c r="SF3" s="131">
        <f ca="1">INDEX('BingoCardGenerator.com'!$I$1760:$I$1774,MATCH(LARGE('BingoCardGenerator.com'!$J$1760:$J$1774,ROW()-1),'BingoCardGenerator.com'!$J$1760:$J$1774,0))</f>
        <v>68</v>
      </c>
      <c r="SG3" s="131"/>
      <c r="SH3" s="131">
        <f ca="1">INDEX('BingoCardGenerator.com'!$A$1780:$A$1794,MATCH(LARGE('BingoCardGenerator.com'!$B$1780:$B$1794,ROW()-1),'BingoCardGenerator.com'!$B$1780:$B$1794,0))</f>
        <v>2</v>
      </c>
      <c r="SI3" s="131">
        <f ca="1">INDEX('BingoCardGenerator.com'!$C$1780:$C$1794,MATCH(LARGE('BingoCardGenerator.com'!$D$1780:$D$1794,ROW()-1),'BingoCardGenerator.com'!$D$1780:$D$1794,0))</f>
        <v>26</v>
      </c>
      <c r="SJ3" s="131">
        <f ca="1">INDEX('BingoCardGenerator.com'!$E$1780:$E$1794,MATCH(LARGE('BingoCardGenerator.com'!$F$1780:$F$1794,ROW()-1),'BingoCardGenerator.com'!$F$1780:$F$1794,0))</f>
        <v>34</v>
      </c>
      <c r="SK3" s="131">
        <f ca="1">INDEX('BingoCardGenerator.com'!$G$1780:$G$1794,MATCH(LARGE('BingoCardGenerator.com'!$H$1780:$H$1794,ROW()-1),'BingoCardGenerator.com'!$H$1780:$H$1794,0))</f>
        <v>48</v>
      </c>
      <c r="SL3" s="131">
        <f ca="1">INDEX('BingoCardGenerator.com'!$I$1780:$I$1794,MATCH(LARGE('BingoCardGenerator.com'!$J$1780:$J$1794,ROW()-1),'BingoCardGenerator.com'!$J$1780:$J$1794,0))</f>
        <v>68</v>
      </c>
    </row>
    <row r="4" spans="1:506" s="129" customFormat="1" ht="16.5">
      <c r="A4" s="129">
        <v>4</v>
      </c>
      <c r="B4" s="129">
        <f ca="1" t="shared" si="0"/>
        <v>0.6180184201555293</v>
      </c>
      <c r="C4" s="129">
        <v>19</v>
      </c>
      <c r="D4" s="129">
        <f ca="1" t="shared" si="1"/>
        <v>0.7832718048049053</v>
      </c>
      <c r="E4" s="129">
        <v>34</v>
      </c>
      <c r="F4" s="129">
        <f ca="1" t="shared" si="2"/>
        <v>0.7726841193414749</v>
      </c>
      <c r="G4" s="129">
        <v>49</v>
      </c>
      <c r="H4" s="129">
        <f ca="1" t="shared" si="3"/>
        <v>0.6102435977766423</v>
      </c>
      <c r="I4" s="129">
        <v>64</v>
      </c>
      <c r="J4" s="129">
        <f ca="1" t="shared" si="3"/>
        <v>0.4237591380317115</v>
      </c>
      <c r="L4" s="129">
        <f ca="1">INDEX('BingoCardGenerator.com'!$A$1:$A$15,MATCH(LARGE('BingoCardGenerator.com'!$B$1:$B$15,ROW()-1),'BingoCardGenerator.com'!$B$1:$B$15,0))</f>
        <v>3</v>
      </c>
      <c r="M4" s="129">
        <f ca="1">INDEX('BingoCardGenerator.com'!$C$1:$C$15,MATCH(LARGE('BingoCardGenerator.com'!$D$1:$D$15,ROW()-1),'BingoCardGenerator.com'!$D$1:$D$15,0))</f>
        <v>19</v>
      </c>
      <c r="N4" s="129">
        <f ca="1">INDEX('BingoCardGenerator.com'!$E$1:$E$15,MATCH(LARGE('BingoCardGenerator.com'!$F$1:$F$15,ROW()-1),'BingoCardGenerator.com'!$F$1:$F$15,0))</f>
        <v>38</v>
      </c>
      <c r="O4" s="129">
        <f ca="1">INDEX('BingoCardGenerator.com'!$G$1:$G$15,MATCH(LARGE('BingoCardGenerator.com'!$H$1:$H$15,ROW()-1),'BingoCardGenerator.com'!$H$1:$H$15,0))</f>
        <v>55</v>
      </c>
      <c r="P4" s="129">
        <f ca="1">INDEX('BingoCardGenerator.com'!$I$1:$I$15,MATCH(LARGE('BingoCardGenerator.com'!$J$1:$J$15,ROW()-1),'BingoCardGenerator.com'!$J$1:$J$15,0))</f>
        <v>67</v>
      </c>
      <c r="R4" s="129">
        <f ca="1">INDEX('BingoCardGenerator.com'!$A$20:$A$34,MATCH(LARGE('BingoCardGenerator.com'!$B$20:$B$34,ROW()-1),'BingoCardGenerator.com'!$B$20:$B$34,0))</f>
        <v>12</v>
      </c>
      <c r="S4" s="129">
        <f ca="1">INDEX('BingoCardGenerator.com'!$C$20:$C$34,MATCH(LARGE('BingoCardGenerator.com'!$D$20:$D$34,ROW()-1),'BingoCardGenerator.com'!$D$20:$D$34,0))</f>
        <v>18</v>
      </c>
      <c r="T4" s="129">
        <f ca="1">INDEX('BingoCardGenerator.com'!$E$20:$E$34,MATCH(LARGE('BingoCardGenerator.com'!$F$20:$F$34,ROW()-1),'BingoCardGenerator.com'!$F$20:$F$34,0))</f>
        <v>33</v>
      </c>
      <c r="U4" s="129">
        <f ca="1">INDEX('BingoCardGenerator.com'!$G$20:$G$34,MATCH(LARGE('BingoCardGenerator.com'!$H$20:$H$34,ROW()-1),'BingoCardGenerator.com'!$H$20:$H$34,0))</f>
        <v>46</v>
      </c>
      <c r="V4" s="129">
        <f ca="1">INDEX('BingoCardGenerator.com'!$I$20:$I$34,MATCH(LARGE('BingoCardGenerator.com'!$J$20:$J$34,ROW()-1),'BingoCardGenerator.com'!$J$20:$J$34,0))</f>
        <v>75</v>
      </c>
      <c r="W4" s="129">
        <f ca="1">INDEX('BingoCardGenerator.com'!$A$40:$A$54,MATCH(LARGE('BingoCardGenerator.com'!$B$40:$B$54,ROW()-1),'BingoCardGenerator.com'!$B$40:$B$54,0))</f>
        <v>14</v>
      </c>
      <c r="X4" s="129">
        <f ca="1">INDEX('BingoCardGenerator.com'!$C$40:$C$54,MATCH(LARGE('BingoCardGenerator.com'!$D$40:$D$54,ROW()-1),'BingoCardGenerator.com'!$D$40:$D$54,0))</f>
        <v>17</v>
      </c>
      <c r="Y4" s="129">
        <f ca="1">INDEX('BingoCardGenerator.com'!$E$40:$E$54,MATCH(LARGE('BingoCardGenerator.com'!$F$40:$F$54,ROW()-1),'BingoCardGenerator.com'!$F$40:$F$54,0))</f>
        <v>45</v>
      </c>
      <c r="Z4" s="129">
        <f ca="1">INDEX('BingoCardGenerator.com'!$G$40:$G$54,MATCH(LARGE('BingoCardGenerator.com'!$H$40:$H$54,ROW()-1),'BingoCardGenerator.com'!$H$40:$H$54,0))</f>
        <v>58</v>
      </c>
      <c r="AA4" s="129">
        <f ca="1">INDEX('BingoCardGenerator.com'!$I$40:$I$54,MATCH(LARGE('BingoCardGenerator.com'!$J$40:$J$54,ROW()-1),'BingoCardGenerator.com'!$J$40:$J$54,0))</f>
        <v>68</v>
      </c>
      <c r="AC4" s="129">
        <f ca="1">INDEX('BingoCardGenerator.com'!$A$60:$A$74,MATCH(LARGE('BingoCardGenerator.com'!$B$60:$B$74,ROW()-1),'BingoCardGenerator.com'!$B$60:$B$74,0))</f>
        <v>4</v>
      </c>
      <c r="AD4" s="129">
        <f ca="1">INDEX('BingoCardGenerator.com'!$C$60:$C$74,MATCH(LARGE('BingoCardGenerator.com'!$D$60:$D$74,ROW()-1),'BingoCardGenerator.com'!$D$60:$D$74,0))</f>
        <v>23</v>
      </c>
      <c r="AE4" s="129">
        <f ca="1">INDEX('BingoCardGenerator.com'!$E$60:$E$74,MATCH(LARGE('BingoCardGenerator.com'!$F$60:$F$74,ROW()-1),'BingoCardGenerator.com'!$F$60:$F$74,0))</f>
        <v>31</v>
      </c>
      <c r="AF4" s="129">
        <f ca="1">INDEX('BingoCardGenerator.com'!$G$60:$G$74,MATCH(LARGE('BingoCardGenerator.com'!$H$60:$H$74,ROW()-1),'BingoCardGenerator.com'!$H$60:$H$74,0))</f>
        <v>56</v>
      </c>
      <c r="AG4" s="129">
        <f ca="1">INDEX('BingoCardGenerator.com'!$I$60:$I$74,MATCH(LARGE('BingoCardGenerator.com'!$J$60:$J$74,ROW()-1),'BingoCardGenerator.com'!$J$60:$J$74,0))</f>
        <v>66</v>
      </c>
      <c r="AH4" s="129">
        <f ca="1">INDEX('BingoCardGenerator.com'!$A$80:$A$94,MATCH(LARGE('BingoCardGenerator.com'!$B$80:$B$94,ROW()-1),'BingoCardGenerator.com'!$B$80:$B$94,0))</f>
        <v>4</v>
      </c>
      <c r="AI4" s="129">
        <f ca="1">INDEX('BingoCardGenerator.com'!$C$80:$C$94,MATCH(LARGE('BingoCardGenerator.com'!$D$80:$D$94,ROW()-1),'BingoCardGenerator.com'!$D$80:$D$94,0))</f>
        <v>16</v>
      </c>
      <c r="AJ4" s="129">
        <f ca="1">INDEX('BingoCardGenerator.com'!$E$80:$E$94,MATCH(LARGE('BingoCardGenerator.com'!$F$80:$F$94,ROW()-1),'BingoCardGenerator.com'!$F$80:$F$94,0))</f>
        <v>45</v>
      </c>
      <c r="AK4" s="129">
        <f ca="1">INDEX('BingoCardGenerator.com'!$G$80:$G$94,MATCH(LARGE('BingoCardGenerator.com'!$H$80:$H$94,ROW()-1),'BingoCardGenerator.com'!$H$80:$H$94,0))</f>
        <v>51</v>
      </c>
      <c r="AL4" s="129">
        <f ca="1">INDEX('BingoCardGenerator.com'!$I$80:$I$94,MATCH(LARGE('BingoCardGenerator.com'!$J$80:$J$94,ROW()-1),'BingoCardGenerator.com'!$J$80:$J$94,0))</f>
        <v>64</v>
      </c>
      <c r="AN4" s="129">
        <f ca="1">INDEX('BingoCardGenerator.com'!$A$100:$A$114,MATCH(LARGE('BingoCardGenerator.com'!$B$100:$B$114,ROW()-1),'BingoCardGenerator.com'!$B$100:$B$114,0))</f>
        <v>1</v>
      </c>
      <c r="AO4" s="129">
        <f ca="1">INDEX('BingoCardGenerator.com'!$C$100:$C$114,MATCH(LARGE('BingoCardGenerator.com'!$D$100:$D$114,ROW()-1),'BingoCardGenerator.com'!$D$100:$D$114,0))</f>
        <v>19</v>
      </c>
      <c r="AP4" s="129">
        <f ca="1">INDEX('BingoCardGenerator.com'!$E$100:$E$114,MATCH(LARGE('BingoCardGenerator.com'!$F$100:$F$114,ROW()-1),'BingoCardGenerator.com'!$F$100:$F$114,0))</f>
        <v>41</v>
      </c>
      <c r="AQ4" s="129">
        <f ca="1">INDEX('BingoCardGenerator.com'!$G$100:$G$114,MATCH(LARGE('BingoCardGenerator.com'!$H$100:$H$114,ROW()-1),'BingoCardGenerator.com'!$H$100:$H$114,0))</f>
        <v>50</v>
      </c>
      <c r="AR4" s="129">
        <f ca="1">INDEX('BingoCardGenerator.com'!$I$100:$I$114,MATCH(LARGE('BingoCardGenerator.com'!$J$100:$J$114,ROW()-1),'BingoCardGenerator.com'!$J$100:$J$114,0))</f>
        <v>72</v>
      </c>
      <c r="AS4" s="129">
        <f ca="1">INDEX('BingoCardGenerator.com'!$A$120:$A$134,MATCH(LARGE('BingoCardGenerator.com'!$B$120:$B$134,ROW()-1),'BingoCardGenerator.com'!$B$120:$B$134,0))</f>
        <v>15</v>
      </c>
      <c r="AT4" s="129">
        <f ca="1">INDEX('BingoCardGenerator.com'!$C$120:$C$134,MATCH(LARGE('BingoCardGenerator.com'!$D$120:$D$134,ROW()-1),'BingoCardGenerator.com'!$D$120:$D$134,0))</f>
        <v>19</v>
      </c>
      <c r="AU4" s="129">
        <f ca="1">INDEX('BingoCardGenerator.com'!$E$120:$E$134,MATCH(LARGE('BingoCardGenerator.com'!$F$120:$F$134,ROW()-1),'BingoCardGenerator.com'!$F$120:$F$134,0))</f>
        <v>38</v>
      </c>
      <c r="AV4" s="129">
        <f ca="1">INDEX('BingoCardGenerator.com'!$G$120:$G$134,MATCH(LARGE('BingoCardGenerator.com'!$H$120:$H$134,ROW()-1),'BingoCardGenerator.com'!$H$120:$H$134,0))</f>
        <v>58</v>
      </c>
      <c r="AW4" s="129">
        <f ca="1">INDEX('BingoCardGenerator.com'!$I$120:$I$134,MATCH(LARGE('BingoCardGenerator.com'!$J$120:$J$134,ROW()-1),'BingoCardGenerator.com'!$J$120:$J$134,0))</f>
        <v>65</v>
      </c>
      <c r="AY4" s="129">
        <f ca="1">INDEX('BingoCardGenerator.com'!$A$140:$A$154,MATCH(LARGE('BingoCardGenerator.com'!$B$140:$B$154,ROW()-1),'BingoCardGenerator.com'!$B$140:$B$154,0))</f>
        <v>9</v>
      </c>
      <c r="AZ4" s="129">
        <f ca="1">INDEX('BingoCardGenerator.com'!$C$140:$C$154,MATCH(LARGE('BingoCardGenerator.com'!$D$140:$D$154,ROW()-1),'BingoCardGenerator.com'!$D$140:$D$154,0))</f>
        <v>28</v>
      </c>
      <c r="BA4" s="129">
        <f ca="1">INDEX('BingoCardGenerator.com'!$E$140:$E$154,MATCH(LARGE('BingoCardGenerator.com'!$F$140:$F$154,ROW()-1),'BingoCardGenerator.com'!$F$140:$F$154,0))</f>
        <v>34</v>
      </c>
      <c r="BB4" s="129">
        <f ca="1">INDEX('BingoCardGenerator.com'!$G$140:$G$154,MATCH(LARGE('BingoCardGenerator.com'!$H$140:$H$154,ROW()-1),'BingoCardGenerator.com'!$H$140:$H$154,0))</f>
        <v>53</v>
      </c>
      <c r="BC4" s="129">
        <f ca="1">INDEX('BingoCardGenerator.com'!$I$140:$I$154,MATCH(LARGE('BingoCardGenerator.com'!$J$140:$J$154,ROW()-1),'BingoCardGenerator.com'!$J$140:$J$154,0))</f>
        <v>71</v>
      </c>
      <c r="BD4" s="129">
        <f ca="1">INDEX('BingoCardGenerator.com'!$A$160:$A$174,MATCH(LARGE('BingoCardGenerator.com'!$B$160:$B$174,ROW()-1),'BingoCardGenerator.com'!$B$160:$B$174,0))</f>
        <v>12</v>
      </c>
      <c r="BE4" s="129">
        <f ca="1">INDEX('BingoCardGenerator.com'!$C$160:$C$174,MATCH(LARGE('BingoCardGenerator.com'!$D$160:$D$174,ROW()-1),'BingoCardGenerator.com'!$D$160:$D$174,0))</f>
        <v>26</v>
      </c>
      <c r="BF4" s="129">
        <f ca="1">INDEX('BingoCardGenerator.com'!$E$160:$E$174,MATCH(LARGE('BingoCardGenerator.com'!$F$160:$F$174,ROW()-1),'BingoCardGenerator.com'!$F$160:$F$174,0))</f>
        <v>31</v>
      </c>
      <c r="BG4" s="129">
        <f ca="1">INDEX('BingoCardGenerator.com'!$G$160:$G$174,MATCH(LARGE('BingoCardGenerator.com'!$H$160:$H$174,ROW()-1),'BingoCardGenerator.com'!$H$160:$H$174,0))</f>
        <v>59</v>
      </c>
      <c r="BH4" s="129">
        <f ca="1">INDEX('BingoCardGenerator.com'!$I$160:$I$174,MATCH(LARGE('BingoCardGenerator.com'!$J$160:$J$174,ROW()-1),'BingoCardGenerator.com'!$J$160:$J$174,0))</f>
        <v>65</v>
      </c>
      <c r="BJ4" s="129">
        <f ca="1">INDEX('BingoCardGenerator.com'!$A$180:$A$194,MATCH(LARGE('BingoCardGenerator.com'!$B$180:$B$194,ROW()-1),'BingoCardGenerator.com'!$B$180:$B$194,0))</f>
        <v>10</v>
      </c>
      <c r="BK4" s="129">
        <f ca="1">INDEX('BingoCardGenerator.com'!$C$180:$C$194,MATCH(LARGE('BingoCardGenerator.com'!$D$180:$D$194,ROW()-1),'BingoCardGenerator.com'!$D$180:$D$194,0))</f>
        <v>20</v>
      </c>
      <c r="BL4" s="129">
        <f ca="1">INDEX('BingoCardGenerator.com'!$E$180:$E$194,MATCH(LARGE('BingoCardGenerator.com'!$F$180:$F$194,ROW()-1),'BingoCardGenerator.com'!$F$180:$F$194,0))</f>
        <v>32</v>
      </c>
      <c r="BM4" s="129">
        <f ca="1">INDEX('BingoCardGenerator.com'!$G$180:$G$194,MATCH(LARGE('BingoCardGenerator.com'!$H$180:$H$194,ROW()-1),'BingoCardGenerator.com'!$H$180:$H$194,0))</f>
        <v>59</v>
      </c>
      <c r="BN4" s="129">
        <f ca="1">INDEX('BingoCardGenerator.com'!$I$180:$I$194,MATCH(LARGE('BingoCardGenerator.com'!$J$180:$J$194,ROW()-1),'BingoCardGenerator.com'!$J$180:$J$194,0))</f>
        <v>67</v>
      </c>
      <c r="BO4" s="129">
        <f ca="1">INDEX('BingoCardGenerator.com'!$A$200:$A$214,MATCH(LARGE('BingoCardGenerator.com'!$B$200:$B$214,ROW()-1),'BingoCardGenerator.com'!$B$200:$B$214,0))</f>
        <v>12</v>
      </c>
      <c r="BP4" s="129">
        <f ca="1">INDEX('BingoCardGenerator.com'!$C$200:$C$214,MATCH(LARGE('BingoCardGenerator.com'!$D$200:$D$214,ROW()-1),'BingoCardGenerator.com'!$D$200:$D$214,0))</f>
        <v>27</v>
      </c>
      <c r="BQ4" s="129">
        <f ca="1">INDEX('BingoCardGenerator.com'!$E$200:$E$214,MATCH(LARGE('BingoCardGenerator.com'!$F$200:$F$214,ROW()-1),'BingoCardGenerator.com'!$F$200:$F$214,0))</f>
        <v>44</v>
      </c>
      <c r="BR4" s="129">
        <f ca="1">INDEX('BingoCardGenerator.com'!$G$200:$G$214,MATCH(LARGE('BingoCardGenerator.com'!$H$200:$H$214,ROW()-1),'BingoCardGenerator.com'!$H$200:$H$214,0))</f>
        <v>53</v>
      </c>
      <c r="BS4" s="129">
        <f ca="1">INDEX('BingoCardGenerator.com'!$I$200:$I$214,MATCH(LARGE('BingoCardGenerator.com'!$J$200:$J$214,ROW()-1),'BingoCardGenerator.com'!$J$200:$J$214,0))</f>
        <v>61</v>
      </c>
      <c r="BU4" s="129">
        <f ca="1">INDEX('BingoCardGenerator.com'!$A$220:$A$234,MATCH(LARGE('BingoCardGenerator.com'!$B$220:$B$234,ROW()-1),'BingoCardGenerator.com'!$B$220:$B$234,0))</f>
        <v>9</v>
      </c>
      <c r="BV4" s="129">
        <f ca="1">INDEX('BingoCardGenerator.com'!$C$220:$C$234,MATCH(LARGE('BingoCardGenerator.com'!$D$220:$D$234,ROW()-1),'BingoCardGenerator.com'!$D$220:$D$234,0))</f>
        <v>22</v>
      </c>
      <c r="BW4" s="129">
        <f ca="1">INDEX('BingoCardGenerator.com'!$E$220:$E$234,MATCH(LARGE('BingoCardGenerator.com'!$F$220:$F$234,ROW()-1),'BingoCardGenerator.com'!$F$220:$F$234,0))</f>
        <v>44</v>
      </c>
      <c r="BX4" s="129">
        <f ca="1">INDEX('BingoCardGenerator.com'!$G$220:$G$234,MATCH(LARGE('BingoCardGenerator.com'!$H$220:$H$234,ROW()-1),'BingoCardGenerator.com'!$H$220:$H$234,0))</f>
        <v>59</v>
      </c>
      <c r="BY4" s="129">
        <f ca="1">INDEX('BingoCardGenerator.com'!$I$220:$I$234,MATCH(LARGE('BingoCardGenerator.com'!$J$220:$J$234,ROW()-1),'BingoCardGenerator.com'!$J$220:$J$234,0))</f>
        <v>71</v>
      </c>
      <c r="BZ4" s="129">
        <f ca="1">INDEX('BingoCardGenerator.com'!$A$240:$A$254,MATCH(LARGE('BingoCardGenerator.com'!$B$240:$B$254,ROW()-1),'BingoCardGenerator.com'!$B$240:$B$254,0))</f>
        <v>9</v>
      </c>
      <c r="CA4" s="129">
        <f ca="1">INDEX('BingoCardGenerator.com'!$C$240:$C$254,MATCH(LARGE('BingoCardGenerator.com'!$D$240:$D$254,ROW()-1),'BingoCardGenerator.com'!$D$240:$D$254,0))</f>
        <v>23</v>
      </c>
      <c r="CB4" s="129">
        <f ca="1">INDEX('BingoCardGenerator.com'!$E$240:$E$254,MATCH(LARGE('BingoCardGenerator.com'!$F$240:$F$254,ROW()-1),'BingoCardGenerator.com'!$F$240:$F$254,0))</f>
        <v>40</v>
      </c>
      <c r="CC4" s="129">
        <f ca="1">INDEX('BingoCardGenerator.com'!$G$240:$G$254,MATCH(LARGE('BingoCardGenerator.com'!$H$240:$H$254,ROW()-1),'BingoCardGenerator.com'!$H$240:$H$254,0))</f>
        <v>59</v>
      </c>
      <c r="CD4" s="129">
        <f ca="1">INDEX('BingoCardGenerator.com'!$I$240:$I$254,MATCH(LARGE('BingoCardGenerator.com'!$J$240:$J$254,ROW()-1),'BingoCardGenerator.com'!$J$240:$J$254,0))</f>
        <v>73</v>
      </c>
      <c r="CF4" s="129">
        <f ca="1">INDEX('BingoCardGenerator.com'!$A$260:$A$274,MATCH(LARGE('BingoCardGenerator.com'!$B$260:$B$274,ROW()-1),'BingoCardGenerator.com'!$B$260:$B$274,0))</f>
        <v>15</v>
      </c>
      <c r="CG4" s="129">
        <f ca="1">INDEX('BingoCardGenerator.com'!$C$260:$C$274,MATCH(LARGE('BingoCardGenerator.com'!$D$260:$D$274,ROW()-1),'BingoCardGenerator.com'!$D$260:$D$274,0))</f>
        <v>25</v>
      </c>
      <c r="CH4" s="129">
        <f ca="1">INDEX('BingoCardGenerator.com'!$E$260:$E$274,MATCH(LARGE('BingoCardGenerator.com'!$F$260:$F$274,ROW()-1),'BingoCardGenerator.com'!$F$260:$F$274,0))</f>
        <v>41</v>
      </c>
      <c r="CI4" s="129">
        <f ca="1">INDEX('BingoCardGenerator.com'!$G$260:$G$274,MATCH(LARGE('BingoCardGenerator.com'!$H$260:$H$274,ROW()-1),'BingoCardGenerator.com'!$H$260:$H$274,0))</f>
        <v>50</v>
      </c>
      <c r="CJ4" s="129">
        <f ca="1">INDEX('BingoCardGenerator.com'!$I$260:$I$274,MATCH(LARGE('BingoCardGenerator.com'!$J$260:$J$274,ROW()-1),'BingoCardGenerator.com'!$J$260:$J$274,0))</f>
        <v>68</v>
      </c>
      <c r="CK4" s="129">
        <f ca="1">INDEX('BingoCardGenerator.com'!$A$280:$A$294,MATCH(LARGE('BingoCardGenerator.com'!$B$280:$B$294,ROW()-1),'BingoCardGenerator.com'!$B$280:$B$294,0))</f>
        <v>4</v>
      </c>
      <c r="CL4" s="129">
        <f ca="1">INDEX('BingoCardGenerator.com'!$C$280:$C$294,MATCH(LARGE('BingoCardGenerator.com'!$D$280:$D$294,ROW()-1),'BingoCardGenerator.com'!$D$280:$D$294,0))</f>
        <v>29</v>
      </c>
      <c r="CM4" s="129">
        <f ca="1">INDEX('BingoCardGenerator.com'!$E$280:$E$294,MATCH(LARGE('BingoCardGenerator.com'!$F$280:$F$294,ROW()-1),'BingoCardGenerator.com'!$F$280:$F$294,0))</f>
        <v>43</v>
      </c>
      <c r="CN4" s="129">
        <f ca="1">INDEX('BingoCardGenerator.com'!$G$280:$G$294,MATCH(LARGE('BingoCardGenerator.com'!$H$280:$H$294,ROW()-1),'BingoCardGenerator.com'!$H$280:$H$294,0))</f>
        <v>58</v>
      </c>
      <c r="CO4" s="129">
        <f ca="1">INDEX('BingoCardGenerator.com'!$I$280:$I$294,MATCH(LARGE('BingoCardGenerator.com'!$J$280:$J$294,ROW()-1),'BingoCardGenerator.com'!$J$280:$J$294,0))</f>
        <v>72</v>
      </c>
      <c r="CQ4" s="129">
        <f ca="1">INDEX('BingoCardGenerator.com'!$A$300:$A$314,MATCH(LARGE('BingoCardGenerator.com'!$B$300:$B$314,ROW()-1),'BingoCardGenerator.com'!$B$300:$B$314,0))</f>
        <v>13</v>
      </c>
      <c r="CR4" s="129">
        <f ca="1">INDEX('BingoCardGenerator.com'!$C$300:$C$314,MATCH(LARGE('BingoCardGenerator.com'!$D$300:$D$314,ROW()-1),'BingoCardGenerator.com'!$D$300:$D$314,0))</f>
        <v>30</v>
      </c>
      <c r="CS4" s="129">
        <f ca="1">INDEX('BingoCardGenerator.com'!$E$300:$E$314,MATCH(LARGE('BingoCardGenerator.com'!$F$300:$F$314,ROW()-1),'BingoCardGenerator.com'!$F$300:$F$314,0))</f>
        <v>37</v>
      </c>
      <c r="CT4" s="129">
        <f ca="1">INDEX('BingoCardGenerator.com'!$G$300:$G$314,MATCH(LARGE('BingoCardGenerator.com'!$H$300:$H$314,ROW()-1),'BingoCardGenerator.com'!$H$300:$H$314,0))</f>
        <v>59</v>
      </c>
      <c r="CU4" s="129">
        <f ca="1">INDEX('BingoCardGenerator.com'!$I$300:$I$314,MATCH(LARGE('BingoCardGenerator.com'!$J$300:$J$314,ROW()-1),'BingoCardGenerator.com'!$J$300:$J$314,0))</f>
        <v>73</v>
      </c>
      <c r="CV4" s="129">
        <f ca="1">INDEX('BingoCardGenerator.com'!$A$320:$A$334,MATCH(LARGE('BingoCardGenerator.com'!$B$320:$B$334,ROW()-1),'BingoCardGenerator.com'!$B$320:$B$334,0))</f>
        <v>2</v>
      </c>
      <c r="CW4" s="129">
        <f ca="1">INDEX('BingoCardGenerator.com'!$C$320:$C$334,MATCH(LARGE('BingoCardGenerator.com'!$D$320:$D$334,ROW()-1),'BingoCardGenerator.com'!$D$320:$D$334,0))</f>
        <v>20</v>
      </c>
      <c r="CX4" s="129">
        <f ca="1">INDEX('BingoCardGenerator.com'!$E$320:$E$334,MATCH(LARGE('BingoCardGenerator.com'!$F$320:$F$334,ROW()-1),'BingoCardGenerator.com'!$F$320:$F$334,0))</f>
        <v>37</v>
      </c>
      <c r="CY4" s="129">
        <f ca="1">INDEX('BingoCardGenerator.com'!$G$320:$G$334,MATCH(LARGE('BingoCardGenerator.com'!$H$320:$H$334,ROW()-1),'BingoCardGenerator.com'!$H$320:$H$334,0))</f>
        <v>53</v>
      </c>
      <c r="CZ4" s="129">
        <f ca="1">INDEX('BingoCardGenerator.com'!$I$320:$I$334,MATCH(LARGE('BingoCardGenerator.com'!$J$320:$J$334,ROW()-1),'BingoCardGenerator.com'!$J$320:$J$334,0))</f>
        <v>72</v>
      </c>
      <c r="DB4" s="129">
        <f ca="1">INDEX('BingoCardGenerator.com'!$A$340:$A$354,MATCH(LARGE('BingoCardGenerator.com'!$B$340:$B$354,ROW()-1),'BingoCardGenerator.com'!$B$340:$B$354,0))</f>
        <v>2</v>
      </c>
      <c r="DC4" s="129">
        <f ca="1">INDEX('BingoCardGenerator.com'!$C$340:$C$354,MATCH(LARGE('BingoCardGenerator.com'!$D$340:$D$354,ROW()-1),'BingoCardGenerator.com'!$D$340:$D$354,0))</f>
        <v>29</v>
      </c>
      <c r="DD4" s="129">
        <f ca="1">INDEX('BingoCardGenerator.com'!$E$340:$E$354,MATCH(LARGE('BingoCardGenerator.com'!$F$340:$F$354,ROW()-1),'BingoCardGenerator.com'!$F$340:$F$354,0))</f>
        <v>36</v>
      </c>
      <c r="DE4" s="129">
        <f ca="1">INDEX('BingoCardGenerator.com'!$G$340:$G$354,MATCH(LARGE('BingoCardGenerator.com'!$H$340:$H$354,ROW()-1),'BingoCardGenerator.com'!$H$340:$H$354,0))</f>
        <v>56</v>
      </c>
      <c r="DF4" s="129">
        <f ca="1">INDEX('BingoCardGenerator.com'!$I$340:$I$354,MATCH(LARGE('BingoCardGenerator.com'!$J$340:$J$354,ROW()-1),'BingoCardGenerator.com'!$J$340:$J$354,0))</f>
        <v>68</v>
      </c>
      <c r="DG4" s="129">
        <f ca="1">INDEX('BingoCardGenerator.com'!$A$360:$A$374,MATCH(LARGE('BingoCardGenerator.com'!$B$360:$B$374,ROW()-1),'BingoCardGenerator.com'!$B$360:$B$374,0))</f>
        <v>12</v>
      </c>
      <c r="DH4" s="129">
        <f ca="1">INDEX('BingoCardGenerator.com'!$C$360:$C$374,MATCH(LARGE('BingoCardGenerator.com'!$D$360:$D$374,ROW()-1),'BingoCardGenerator.com'!$D$360:$D$374,0))</f>
        <v>27</v>
      </c>
      <c r="DI4" s="129">
        <f ca="1">INDEX('BingoCardGenerator.com'!$E$360:$E$374,MATCH(LARGE('BingoCardGenerator.com'!$F$360:$F$374,ROW()-1),'BingoCardGenerator.com'!$F$360:$F$374,0))</f>
        <v>35</v>
      </c>
      <c r="DJ4" s="129">
        <f ca="1">INDEX('BingoCardGenerator.com'!$G$360:$G$374,MATCH(LARGE('BingoCardGenerator.com'!$H$360:$H$374,ROW()-1),'BingoCardGenerator.com'!$H$360:$H$374,0))</f>
        <v>50</v>
      </c>
      <c r="DK4" s="129">
        <f ca="1">INDEX('BingoCardGenerator.com'!$I$360:$I$374,MATCH(LARGE('BingoCardGenerator.com'!$J$360:$J$374,ROW()-1),'BingoCardGenerator.com'!$J$360:$J$374,0))</f>
        <v>61</v>
      </c>
      <c r="DM4" s="129">
        <f ca="1">INDEX('BingoCardGenerator.com'!$A$380:$A$394,MATCH(LARGE('BingoCardGenerator.com'!$B$380:$B$394,ROW()-1),'BingoCardGenerator.com'!$B$380:$B$394,0))</f>
        <v>13</v>
      </c>
      <c r="DN4" s="129">
        <f ca="1">INDEX('BingoCardGenerator.com'!$C$380:$C$394,MATCH(LARGE('BingoCardGenerator.com'!$D$380:$D$394,ROW()-1),'BingoCardGenerator.com'!$D$380:$D$394,0))</f>
        <v>17</v>
      </c>
      <c r="DO4" s="129">
        <f ca="1">INDEX('BingoCardGenerator.com'!$E$380:$E$394,MATCH(LARGE('BingoCardGenerator.com'!$F$380:$F$394,ROW()-1),'BingoCardGenerator.com'!$F$380:$F$394,0))</f>
        <v>40</v>
      </c>
      <c r="DP4" s="129">
        <f ca="1">INDEX('BingoCardGenerator.com'!$G$380:$G$394,MATCH(LARGE('BingoCardGenerator.com'!$H$380:$H$394,ROW()-1),'BingoCardGenerator.com'!$H$380:$H$394,0))</f>
        <v>59</v>
      </c>
      <c r="DQ4" s="129">
        <f ca="1">INDEX('BingoCardGenerator.com'!$I$380:$I$394,MATCH(LARGE('BingoCardGenerator.com'!$J$380:$J$394,ROW()-1),'BingoCardGenerator.com'!$J$380:$J$394,0))</f>
        <v>75</v>
      </c>
      <c r="DR4" s="129">
        <f ca="1">INDEX('BingoCardGenerator.com'!$A$400:$A$414,MATCH(LARGE('BingoCardGenerator.com'!$B$400:$B$414,ROW()-1),'BingoCardGenerator.com'!$B$400:$B$414,0))</f>
        <v>13</v>
      </c>
      <c r="DS4" s="129">
        <f ca="1">INDEX('BingoCardGenerator.com'!$C$400:$C$414,MATCH(LARGE('BingoCardGenerator.com'!$D$400:$D$414,ROW()-1),'BingoCardGenerator.com'!$D$400:$D$414,0))</f>
        <v>21</v>
      </c>
      <c r="DT4" s="129">
        <f ca="1">INDEX('BingoCardGenerator.com'!$E$400:$E$414,MATCH(LARGE('BingoCardGenerator.com'!$F$400:$F$414,ROW()-1),'BingoCardGenerator.com'!$F$400:$F$414,0))</f>
        <v>34</v>
      </c>
      <c r="DU4" s="129">
        <f ca="1">INDEX('BingoCardGenerator.com'!$G$400:$G$414,MATCH(LARGE('BingoCardGenerator.com'!$H$400:$H$414,ROW()-1),'BingoCardGenerator.com'!$H$400:$H$414,0))</f>
        <v>47</v>
      </c>
      <c r="DV4" s="129">
        <f ca="1">INDEX('BingoCardGenerator.com'!$I$400:$I$414,MATCH(LARGE('BingoCardGenerator.com'!$J$400:$J$414,ROW()-1),'BingoCardGenerator.com'!$J$400:$J$414,0))</f>
        <v>69</v>
      </c>
      <c r="DX4" s="129">
        <f ca="1">INDEX('BingoCardGenerator.com'!$A$420:$A$434,MATCH(LARGE('BingoCardGenerator.com'!$B$420:$B$434,ROW()-1),'BingoCardGenerator.com'!$B$420:$B$434,0))</f>
        <v>12</v>
      </c>
      <c r="DY4" s="129">
        <f ca="1">INDEX('BingoCardGenerator.com'!$C$420:$C$434,MATCH(LARGE('BingoCardGenerator.com'!$D$420:$D$434,ROW()-1),'BingoCardGenerator.com'!$D$420:$D$434,0))</f>
        <v>22</v>
      </c>
      <c r="DZ4" s="129">
        <f ca="1">INDEX('BingoCardGenerator.com'!$E$420:$E$434,MATCH(LARGE('BingoCardGenerator.com'!$F$420:$F$434,ROW()-1),'BingoCardGenerator.com'!$F$420:$F$434,0))</f>
        <v>37</v>
      </c>
      <c r="EA4" s="129">
        <f ca="1">INDEX('BingoCardGenerator.com'!$G$420:$G$434,MATCH(LARGE('BingoCardGenerator.com'!$H$420:$H$434,ROW()-1),'BingoCardGenerator.com'!$H$420:$H$434,0))</f>
        <v>47</v>
      </c>
      <c r="EB4" s="129">
        <f ca="1">INDEX('BingoCardGenerator.com'!$I$420:$I$434,MATCH(LARGE('BingoCardGenerator.com'!$J$420:$J$434,ROW()-1),'BingoCardGenerator.com'!$J$420:$J$434,0))</f>
        <v>61</v>
      </c>
      <c r="EC4" s="129">
        <f ca="1">INDEX('BingoCardGenerator.com'!$A$440:$A$454,MATCH(LARGE('BingoCardGenerator.com'!$B$440:$B$454,ROW()-1),'BingoCardGenerator.com'!$B$440:$B$454,0))</f>
        <v>13</v>
      </c>
      <c r="ED4" s="129">
        <f ca="1">INDEX('BingoCardGenerator.com'!$C$440:$C$454,MATCH(LARGE('BingoCardGenerator.com'!$D$440:$D$454,ROW()-1),'BingoCardGenerator.com'!$D$440:$D$454,0))</f>
        <v>20</v>
      </c>
      <c r="EE4" s="129">
        <f ca="1">INDEX('BingoCardGenerator.com'!$E$440:$E$454,MATCH(LARGE('BingoCardGenerator.com'!$F$440:$F$454,ROW()-1),'BingoCardGenerator.com'!$F$440:$F$454,0))</f>
        <v>37</v>
      </c>
      <c r="EF4" s="129">
        <f ca="1">INDEX('BingoCardGenerator.com'!$G$440:$G$454,MATCH(LARGE('BingoCardGenerator.com'!$H$440:$H$454,ROW()-1),'BingoCardGenerator.com'!$H$440:$H$454,0))</f>
        <v>47</v>
      </c>
      <c r="EG4" s="129">
        <f ca="1">INDEX('BingoCardGenerator.com'!$I$440:$I$454,MATCH(LARGE('BingoCardGenerator.com'!$J$440:$J$454,ROW()-1),'BingoCardGenerator.com'!$J$440:$J$454,0))</f>
        <v>72</v>
      </c>
      <c r="EI4" s="129">
        <f ca="1">INDEX('BingoCardGenerator.com'!$A$460:$A$474,MATCH(LARGE('BingoCardGenerator.com'!$B$460:$B$474,ROW()-1),'BingoCardGenerator.com'!$B$460:$B$474,0))</f>
        <v>10</v>
      </c>
      <c r="EJ4" s="129">
        <f ca="1">INDEX('BingoCardGenerator.com'!$C$460:$C$474,MATCH(LARGE('BingoCardGenerator.com'!$D$460:$D$474,ROW()-1),'BingoCardGenerator.com'!$D$460:$D$474,0))</f>
        <v>30</v>
      </c>
      <c r="EK4" s="129">
        <f ca="1">INDEX('BingoCardGenerator.com'!$E$460:$E$474,MATCH(LARGE('BingoCardGenerator.com'!$F$460:$F$474,ROW()-1),'BingoCardGenerator.com'!$F$460:$F$474,0))</f>
        <v>39</v>
      </c>
      <c r="EL4" s="129">
        <f ca="1">INDEX('BingoCardGenerator.com'!$G$460:$G$474,MATCH(LARGE('BingoCardGenerator.com'!$H$460:$H$474,ROW()-1),'BingoCardGenerator.com'!$H$460:$H$474,0))</f>
        <v>47</v>
      </c>
      <c r="EM4" s="129">
        <f ca="1">INDEX('BingoCardGenerator.com'!$I$460:$I$474,MATCH(LARGE('BingoCardGenerator.com'!$J$460:$J$474,ROW()-1),'BingoCardGenerator.com'!$J$460:$J$474,0))</f>
        <v>66</v>
      </c>
      <c r="EN4" s="129">
        <f ca="1">INDEX('BingoCardGenerator.com'!$A$480:$A$494,MATCH(LARGE('BingoCardGenerator.com'!$B$480:$B$494,ROW()-1),'BingoCardGenerator.com'!$B$480:$B$494,0))</f>
        <v>9</v>
      </c>
      <c r="EO4" s="129">
        <f ca="1">INDEX('BingoCardGenerator.com'!$C$480:$C$494,MATCH(LARGE('BingoCardGenerator.com'!$D$480:$D$494,ROW()-1),'BingoCardGenerator.com'!$D$480:$D$494,0))</f>
        <v>16</v>
      </c>
      <c r="EP4" s="129">
        <f ca="1">INDEX('BingoCardGenerator.com'!$E$480:$E$494,MATCH(LARGE('BingoCardGenerator.com'!$F$480:$F$494,ROW()-1),'BingoCardGenerator.com'!$F$480:$F$494,0))</f>
        <v>41</v>
      </c>
      <c r="EQ4" s="129">
        <f ca="1">INDEX('BingoCardGenerator.com'!$G$480:$G$494,MATCH(LARGE('BingoCardGenerator.com'!$H$480:$H$494,ROW()-1),'BingoCardGenerator.com'!$H$480:$H$494,0))</f>
        <v>56</v>
      </c>
      <c r="ER4" s="129">
        <f ca="1">INDEX('BingoCardGenerator.com'!$I$480:$I$494,MATCH(LARGE('BingoCardGenerator.com'!$J$480:$J$494,ROW()-1),'BingoCardGenerator.com'!$J$480:$J$494,0))</f>
        <v>73</v>
      </c>
      <c r="ET4" s="129">
        <f ca="1">INDEX('BingoCardGenerator.com'!$A$500:$A$514,MATCH(LARGE('BingoCardGenerator.com'!$B$500:$B$514,ROW()-1),'BingoCardGenerator.com'!$B$500:$B$514,0))</f>
        <v>14</v>
      </c>
      <c r="EU4" s="129">
        <f ca="1">INDEX('BingoCardGenerator.com'!$C$500:$C$514,MATCH(LARGE('BingoCardGenerator.com'!$D$500:$D$514,ROW()-1),'BingoCardGenerator.com'!$D$500:$D$514,0))</f>
        <v>21</v>
      </c>
      <c r="EV4" s="129">
        <f ca="1">INDEX('BingoCardGenerator.com'!$E$500:$E$514,MATCH(LARGE('BingoCardGenerator.com'!$F$500:$F$514,ROW()-1),'BingoCardGenerator.com'!$F$500:$F$514,0))</f>
        <v>36</v>
      </c>
      <c r="EW4" s="129">
        <f ca="1">INDEX('BingoCardGenerator.com'!$G$500:$G$514,MATCH(LARGE('BingoCardGenerator.com'!$H$500:$H$514,ROW()-1),'BingoCardGenerator.com'!$H$500:$H$514,0))</f>
        <v>60</v>
      </c>
      <c r="EX4" s="129">
        <f ca="1">INDEX('BingoCardGenerator.com'!$I$500:$I$514,MATCH(LARGE('BingoCardGenerator.com'!$J$500:$J$514,ROW()-1),'BingoCardGenerator.com'!$J$500:$J$514,0))</f>
        <v>64</v>
      </c>
      <c r="EY4" s="129">
        <f ca="1">INDEX('BingoCardGenerator.com'!$A$520:$A$534,MATCH(LARGE('BingoCardGenerator.com'!$B$520:$B$534,ROW()-1),'BingoCardGenerator.com'!$B$520:$B$534,0))</f>
        <v>1</v>
      </c>
      <c r="EZ4" s="129">
        <f ca="1">INDEX('BingoCardGenerator.com'!$C$520:$C$534,MATCH(LARGE('BingoCardGenerator.com'!$D$520:$D$534,ROW()-1),'BingoCardGenerator.com'!$D$520:$D$534,0))</f>
        <v>21</v>
      </c>
      <c r="FA4" s="129">
        <f ca="1">INDEX('BingoCardGenerator.com'!$E$520:$E$534,MATCH(LARGE('BingoCardGenerator.com'!$F$520:$F$534,ROW()-1),'BingoCardGenerator.com'!$F$520:$F$534,0))</f>
        <v>42</v>
      </c>
      <c r="FB4" s="129">
        <f ca="1">INDEX('BingoCardGenerator.com'!$G$520:$G$534,MATCH(LARGE('BingoCardGenerator.com'!$H$520:$H$534,ROW()-1),'BingoCardGenerator.com'!$H$520:$H$534,0))</f>
        <v>49</v>
      </c>
      <c r="FC4" s="129">
        <f ca="1">INDEX('BingoCardGenerator.com'!$I$520:$I$534,MATCH(LARGE('BingoCardGenerator.com'!$J$520:$J$534,ROW()-1),'BingoCardGenerator.com'!$J$520:$J$534,0))</f>
        <v>65</v>
      </c>
      <c r="FE4" s="129">
        <f ca="1">INDEX('BingoCardGenerator.com'!$A$540:$A$554,MATCH(LARGE('BingoCardGenerator.com'!$B$540:$B$554,ROW()-1),'BingoCardGenerator.com'!$B$540:$B$554,0))</f>
        <v>14</v>
      </c>
      <c r="FF4" s="129">
        <f ca="1">INDEX('BingoCardGenerator.com'!$C$540:$C$554,MATCH(LARGE('BingoCardGenerator.com'!$D$540:$D$554,ROW()-1),'BingoCardGenerator.com'!$D$540:$D$554,0))</f>
        <v>26</v>
      </c>
      <c r="FG4" s="129">
        <f ca="1">INDEX('BingoCardGenerator.com'!$E$540:$E$554,MATCH(LARGE('BingoCardGenerator.com'!$F$540:$F$554,ROW()-1),'BingoCardGenerator.com'!$F$540:$F$554,0))</f>
        <v>41</v>
      </c>
      <c r="FH4" s="129">
        <f ca="1">INDEX('BingoCardGenerator.com'!$G$540:$G$554,MATCH(LARGE('BingoCardGenerator.com'!$H$540:$H$554,ROW()-1),'BingoCardGenerator.com'!$H$540:$H$554,0))</f>
        <v>48</v>
      </c>
      <c r="FI4" s="129">
        <f ca="1">INDEX('BingoCardGenerator.com'!$I$540:$I$554,MATCH(LARGE('BingoCardGenerator.com'!$J$540:$J$554,ROW()-1),'BingoCardGenerator.com'!$J$540:$J$554,0))</f>
        <v>68</v>
      </c>
      <c r="FJ4" s="129">
        <f ca="1">INDEX('BingoCardGenerator.com'!$A$560:$A$574,MATCH(LARGE('BingoCardGenerator.com'!$B$560:$B$574,ROW()-1),'BingoCardGenerator.com'!$B$560:$B$574,0))</f>
        <v>13</v>
      </c>
      <c r="FK4" s="129">
        <f ca="1">INDEX('BingoCardGenerator.com'!$C$560:$C$574,MATCH(LARGE('BingoCardGenerator.com'!$D$560:$D$574,ROW()-1),'BingoCardGenerator.com'!$D$560:$D$574,0))</f>
        <v>28</v>
      </c>
      <c r="FL4" s="129">
        <f ca="1">INDEX('BingoCardGenerator.com'!$E$560:$E$574,MATCH(LARGE('BingoCardGenerator.com'!$F$560:$F$574,ROW()-1),'BingoCardGenerator.com'!$F$560:$F$574,0))</f>
        <v>36</v>
      </c>
      <c r="FM4" s="129">
        <f ca="1">INDEX('BingoCardGenerator.com'!$G$560:$G$574,MATCH(LARGE('BingoCardGenerator.com'!$H$560:$H$574,ROW()-1),'BingoCardGenerator.com'!$H$560:$H$574,0))</f>
        <v>59</v>
      </c>
      <c r="FN4" s="129">
        <f ca="1">INDEX('BingoCardGenerator.com'!$I$560:$I$574,MATCH(LARGE('BingoCardGenerator.com'!$J$560:$J$574,ROW()-1),'BingoCardGenerator.com'!$J$560:$J$574,0))</f>
        <v>65</v>
      </c>
      <c r="FP4" s="129">
        <f ca="1">INDEX('BingoCardGenerator.com'!$A$580:$A$594,MATCH(LARGE('BingoCardGenerator.com'!$B$580:$B$594,ROW()-1),'BingoCardGenerator.com'!$B$580:$B$594,0))</f>
        <v>11</v>
      </c>
      <c r="FQ4" s="129">
        <f ca="1">INDEX('BingoCardGenerator.com'!$C$580:$C$594,MATCH(LARGE('BingoCardGenerator.com'!$D$580:$D$594,ROW()-1),'BingoCardGenerator.com'!$D$580:$D$594,0))</f>
        <v>24</v>
      </c>
      <c r="FR4" s="129">
        <f ca="1">INDEX('BingoCardGenerator.com'!$E$580:$E$594,MATCH(LARGE('BingoCardGenerator.com'!$F$580:$F$594,ROW()-1),'BingoCardGenerator.com'!$F$580:$F$594,0))</f>
        <v>45</v>
      </c>
      <c r="FS4" s="129">
        <f ca="1">INDEX('BingoCardGenerator.com'!$G$580:$G$594,MATCH(LARGE('BingoCardGenerator.com'!$H$580:$H$594,ROW()-1),'BingoCardGenerator.com'!$H$580:$H$594,0))</f>
        <v>58</v>
      </c>
      <c r="FT4" s="129">
        <f ca="1">INDEX('BingoCardGenerator.com'!$I$580:$I$594,MATCH(LARGE('BingoCardGenerator.com'!$J$580:$J$594,ROW()-1),'BingoCardGenerator.com'!$J$580:$J$594,0))</f>
        <v>72</v>
      </c>
      <c r="FU4" s="129">
        <f ca="1">INDEX('BingoCardGenerator.com'!$A$600:$A$614,MATCH(LARGE('BingoCardGenerator.com'!$B$600:$B$614,ROW()-1),'BingoCardGenerator.com'!$B$600:$B$614,0))</f>
        <v>11</v>
      </c>
      <c r="FV4" s="129">
        <f ca="1">INDEX('BingoCardGenerator.com'!$C$600:$C$614,MATCH(LARGE('BingoCardGenerator.com'!$D$600:$D$614,ROW()-1),'BingoCardGenerator.com'!$D$600:$D$614,0))</f>
        <v>28</v>
      </c>
      <c r="FW4" s="129">
        <f ca="1">INDEX('BingoCardGenerator.com'!$E$600:$E$614,MATCH(LARGE('BingoCardGenerator.com'!$F$600:$F$614,ROW()-1),'BingoCardGenerator.com'!$F$600:$F$614,0))</f>
        <v>45</v>
      </c>
      <c r="FX4" s="129">
        <f ca="1">INDEX('BingoCardGenerator.com'!$G$600:$G$614,MATCH(LARGE('BingoCardGenerator.com'!$H$600:$H$614,ROW()-1),'BingoCardGenerator.com'!$H$600:$H$614,0))</f>
        <v>47</v>
      </c>
      <c r="FY4" s="129">
        <f ca="1">INDEX('BingoCardGenerator.com'!$I$600:$I$614,MATCH(LARGE('BingoCardGenerator.com'!$J$600:$J$614,ROW()-1),'BingoCardGenerator.com'!$J$600:$J$614,0))</f>
        <v>66</v>
      </c>
      <c r="GA4" s="129">
        <f ca="1">INDEX('BingoCardGenerator.com'!$A$620:$A$634,MATCH(LARGE('BingoCardGenerator.com'!$B$620:$B$634,ROW()-1),'BingoCardGenerator.com'!$B$620:$B$634,0))</f>
        <v>15</v>
      </c>
      <c r="GB4" s="129">
        <f ca="1">INDEX('BingoCardGenerator.com'!$C$620:$C$634,MATCH(LARGE('BingoCardGenerator.com'!$D$620:$D$634,ROW()-1),'BingoCardGenerator.com'!$D$620:$D$634,0))</f>
        <v>27</v>
      </c>
      <c r="GC4" s="129">
        <f ca="1">INDEX('BingoCardGenerator.com'!$E$620:$E$634,MATCH(LARGE('BingoCardGenerator.com'!$F$620:$F$634,ROW()-1),'BingoCardGenerator.com'!$F$620:$F$634,0))</f>
        <v>42</v>
      </c>
      <c r="GD4" s="129">
        <f ca="1">INDEX('BingoCardGenerator.com'!$G$620:$G$634,MATCH(LARGE('BingoCardGenerator.com'!$H$620:$H$634,ROW()-1),'BingoCardGenerator.com'!$H$620:$H$634,0))</f>
        <v>59</v>
      </c>
      <c r="GE4" s="129">
        <f ca="1">INDEX('BingoCardGenerator.com'!$I$620:$I$634,MATCH(LARGE('BingoCardGenerator.com'!$J$620:$J$634,ROW()-1),'BingoCardGenerator.com'!$J$620:$J$634,0))</f>
        <v>61</v>
      </c>
      <c r="GF4" s="129">
        <f ca="1">INDEX('BingoCardGenerator.com'!$A$640:$A$654,MATCH(LARGE('BingoCardGenerator.com'!$B$640:$B$654,ROW()-1),'BingoCardGenerator.com'!$B$640:$B$654,0))</f>
        <v>11</v>
      </c>
      <c r="GG4" s="129">
        <f ca="1">INDEX('BingoCardGenerator.com'!$C$640:$C$654,MATCH(LARGE('BingoCardGenerator.com'!$D$640:$D$654,ROW()-1),'BingoCardGenerator.com'!$D$640:$D$654,0))</f>
        <v>19</v>
      </c>
      <c r="GH4" s="129">
        <f ca="1">INDEX('BingoCardGenerator.com'!$E$640:$E$654,MATCH(LARGE('BingoCardGenerator.com'!$F$640:$F$654,ROW()-1),'BingoCardGenerator.com'!$F$640:$F$654,0))</f>
        <v>40</v>
      </c>
      <c r="GI4" s="129">
        <f ca="1">INDEX('BingoCardGenerator.com'!$G$640:$G$654,MATCH(LARGE('BingoCardGenerator.com'!$H$640:$H$654,ROW()-1),'BingoCardGenerator.com'!$H$640:$H$654,0))</f>
        <v>56</v>
      </c>
      <c r="GJ4" s="129">
        <f ca="1">INDEX('BingoCardGenerator.com'!$I$640:$I$654,MATCH(LARGE('BingoCardGenerator.com'!$J$640:$J$654,ROW()-1),'BingoCardGenerator.com'!$J$640:$J$654,0))</f>
        <v>64</v>
      </c>
      <c r="GL4" s="129">
        <f ca="1">INDEX('BingoCardGenerator.com'!$A$660:$A$674,MATCH(LARGE('BingoCardGenerator.com'!$B$660:$B$674,ROW()-1),'BingoCardGenerator.com'!$B$660:$B$674,0))</f>
        <v>1</v>
      </c>
      <c r="GM4" s="129">
        <f ca="1">INDEX('BingoCardGenerator.com'!$C$660:$C$674,MATCH(LARGE('BingoCardGenerator.com'!$D$660:$D$674,ROW()-1),'BingoCardGenerator.com'!$D$660:$D$674,0))</f>
        <v>21</v>
      </c>
      <c r="GN4" s="129">
        <f ca="1">INDEX('BingoCardGenerator.com'!$E$660:$E$674,MATCH(LARGE('BingoCardGenerator.com'!$F$660:$F$674,ROW()-1),'BingoCardGenerator.com'!$F$660:$F$674,0))</f>
        <v>36</v>
      </c>
      <c r="GO4" s="129">
        <f ca="1">INDEX('BingoCardGenerator.com'!$G$660:$G$674,MATCH(LARGE('BingoCardGenerator.com'!$H$660:$H$674,ROW()-1),'BingoCardGenerator.com'!$H$660:$H$674,0))</f>
        <v>56</v>
      </c>
      <c r="GP4" s="129">
        <f ca="1">INDEX('BingoCardGenerator.com'!$I$660:$I$674,MATCH(LARGE('BingoCardGenerator.com'!$J$660:$J$674,ROW()-1),'BingoCardGenerator.com'!$J$660:$J$674,0))</f>
        <v>73</v>
      </c>
      <c r="GQ4" s="129">
        <f ca="1">INDEX('BingoCardGenerator.com'!$A$680:$A$694,MATCH(LARGE('BingoCardGenerator.com'!$B$680:$B$694,ROW()-1),'BingoCardGenerator.com'!$B$680:$B$694,0))</f>
        <v>10</v>
      </c>
      <c r="GR4" s="129">
        <f ca="1">INDEX('BingoCardGenerator.com'!$C$680:$C$694,MATCH(LARGE('BingoCardGenerator.com'!$D$680:$D$694,ROW()-1),'BingoCardGenerator.com'!$D$680:$D$694,0))</f>
        <v>26</v>
      </c>
      <c r="GS4" s="129">
        <f ca="1">INDEX('BingoCardGenerator.com'!$E$680:$E$694,MATCH(LARGE('BingoCardGenerator.com'!$F$680:$F$694,ROW()-1),'BingoCardGenerator.com'!$F$680:$F$694,0))</f>
        <v>40</v>
      </c>
      <c r="GT4" s="129">
        <f ca="1">INDEX('BingoCardGenerator.com'!$G$680:$G$694,MATCH(LARGE('BingoCardGenerator.com'!$H$680:$H$694,ROW()-1),'BingoCardGenerator.com'!$H$680:$H$694,0))</f>
        <v>50</v>
      </c>
      <c r="GU4" s="129">
        <f ca="1">INDEX('BingoCardGenerator.com'!$I$680:$I$694,MATCH(LARGE('BingoCardGenerator.com'!$J$680:$J$694,ROW()-1),'BingoCardGenerator.com'!$J$680:$J$694,0))</f>
        <v>74</v>
      </c>
      <c r="GW4" s="129">
        <f ca="1">INDEX('BingoCardGenerator.com'!$A$700:$A$714,MATCH(LARGE('BingoCardGenerator.com'!$B$700:$B$714,ROW()-1),'BingoCardGenerator.com'!$B$700:$B$714,0))</f>
        <v>10</v>
      </c>
      <c r="GX4" s="129">
        <f ca="1">INDEX('BingoCardGenerator.com'!$C$700:$C$714,MATCH(LARGE('BingoCardGenerator.com'!$D$700:$D$714,ROW()-1),'BingoCardGenerator.com'!$D$700:$D$714,0))</f>
        <v>21</v>
      </c>
      <c r="GY4" s="129">
        <f ca="1">INDEX('BingoCardGenerator.com'!$E$700:$E$714,MATCH(LARGE('BingoCardGenerator.com'!$F$700:$F$714,ROW()-1),'BingoCardGenerator.com'!$F$700:$F$714,0))</f>
        <v>44</v>
      </c>
      <c r="GZ4" s="129">
        <f ca="1">INDEX('BingoCardGenerator.com'!$G$700:$G$714,MATCH(LARGE('BingoCardGenerator.com'!$H$700:$H$714,ROW()-1),'BingoCardGenerator.com'!$H$700:$H$714,0))</f>
        <v>48</v>
      </c>
      <c r="HA4" s="129">
        <f ca="1">INDEX('BingoCardGenerator.com'!$I$700:$I$714,MATCH(LARGE('BingoCardGenerator.com'!$J$700:$J$714,ROW()-1),'BingoCardGenerator.com'!$J$700:$J$714,0))</f>
        <v>71</v>
      </c>
      <c r="HB4" s="129">
        <f ca="1">INDEX('BingoCardGenerator.com'!$A$720:$A$734,MATCH(LARGE('BingoCardGenerator.com'!$B$720:$B$734,ROW()-1),'BingoCardGenerator.com'!$B$720:$B$734,0))</f>
        <v>4</v>
      </c>
      <c r="HC4" s="129">
        <f ca="1">INDEX('BingoCardGenerator.com'!$C$720:$C$734,MATCH(LARGE('BingoCardGenerator.com'!$D$720:$D$734,ROW()-1),'BingoCardGenerator.com'!$D$720:$D$734,0))</f>
        <v>18</v>
      </c>
      <c r="HD4" s="129">
        <f ca="1">INDEX('BingoCardGenerator.com'!$E$720:$E$734,MATCH(LARGE('BingoCardGenerator.com'!$F$720:$F$734,ROW()-1),'BingoCardGenerator.com'!$F$720:$F$734,0))</f>
        <v>41</v>
      </c>
      <c r="HE4" s="129">
        <f ca="1">INDEX('BingoCardGenerator.com'!$G$720:$G$734,MATCH(LARGE('BingoCardGenerator.com'!$H$720:$H$734,ROW()-1),'BingoCardGenerator.com'!$H$720:$H$734,0))</f>
        <v>50</v>
      </c>
      <c r="HF4" s="129">
        <f ca="1">INDEX('BingoCardGenerator.com'!$I$720:$I$734,MATCH(LARGE('BingoCardGenerator.com'!$J$720:$J$734,ROW()-1),'BingoCardGenerator.com'!$J$720:$J$734,0))</f>
        <v>68</v>
      </c>
      <c r="HH4" s="129">
        <f ca="1">INDEX('BingoCardGenerator.com'!$A$740:$A$754,MATCH(LARGE('BingoCardGenerator.com'!$B$740:$B$754,ROW()-1),'BingoCardGenerator.com'!$B$740:$B$754,0))</f>
        <v>5</v>
      </c>
      <c r="HI4" s="129">
        <f ca="1">INDEX('BingoCardGenerator.com'!$C$740:$C$754,MATCH(LARGE('BingoCardGenerator.com'!$D$740:$D$754,ROW()-1),'BingoCardGenerator.com'!$D$740:$D$754,0))</f>
        <v>23</v>
      </c>
      <c r="HJ4" s="129">
        <f ca="1">INDEX('BingoCardGenerator.com'!$E$740:$E$754,MATCH(LARGE('BingoCardGenerator.com'!$F$740:$F$754,ROW()-1),'BingoCardGenerator.com'!$F$740:$F$754,0))</f>
        <v>45</v>
      </c>
      <c r="HK4" s="129">
        <f ca="1">INDEX('BingoCardGenerator.com'!$G$740:$G$754,MATCH(LARGE('BingoCardGenerator.com'!$H$740:$H$754,ROW()-1),'BingoCardGenerator.com'!$H$740:$H$754,0))</f>
        <v>51</v>
      </c>
      <c r="HL4" s="129">
        <f ca="1">INDEX('BingoCardGenerator.com'!$I$740:$I$754,MATCH(LARGE('BingoCardGenerator.com'!$J$740:$J$754,ROW()-1),'BingoCardGenerator.com'!$J$740:$J$754,0))</f>
        <v>64</v>
      </c>
      <c r="HM4" s="129">
        <f ca="1">INDEX('BingoCardGenerator.com'!$A$760:$A$774,MATCH(LARGE('BingoCardGenerator.com'!$B$760:$B$774,ROW()-1),'BingoCardGenerator.com'!$B$760:$B$774,0))</f>
        <v>3</v>
      </c>
      <c r="HN4" s="129">
        <f ca="1">INDEX('BingoCardGenerator.com'!$C$760:$C$774,MATCH(LARGE('BingoCardGenerator.com'!$D$760:$D$774,ROW()-1),'BingoCardGenerator.com'!$D$760:$D$774,0))</f>
        <v>26</v>
      </c>
      <c r="HO4" s="129">
        <f ca="1">INDEX('BingoCardGenerator.com'!$E$760:$E$774,MATCH(LARGE('BingoCardGenerator.com'!$F$760:$F$774,ROW()-1),'BingoCardGenerator.com'!$F$760:$F$774,0))</f>
        <v>41</v>
      </c>
      <c r="HP4" s="129">
        <f ca="1">INDEX('BingoCardGenerator.com'!$G$760:$G$774,MATCH(LARGE('BingoCardGenerator.com'!$H$760:$H$774,ROW()-1),'BingoCardGenerator.com'!$H$760:$H$774,0))</f>
        <v>58</v>
      </c>
      <c r="HQ4" s="129">
        <f ca="1">INDEX('BingoCardGenerator.com'!$I$760:$I$774,MATCH(LARGE('BingoCardGenerator.com'!$J$760:$J$774,ROW()-1),'BingoCardGenerator.com'!$J$760:$J$774,0))</f>
        <v>71</v>
      </c>
      <c r="HS4" s="129">
        <f ca="1">INDEX('BingoCardGenerator.com'!$A$780:$A$794,MATCH(LARGE('BingoCardGenerator.com'!$B$780:$B$794,ROW()-1),'BingoCardGenerator.com'!$B$780:$B$794,0))</f>
        <v>8</v>
      </c>
      <c r="HT4" s="129">
        <f ca="1">INDEX('BingoCardGenerator.com'!$C$780:$C$794,MATCH(LARGE('BingoCardGenerator.com'!$D$780:$D$794,ROW()-1),'BingoCardGenerator.com'!$D$780:$D$794,0))</f>
        <v>23</v>
      </c>
      <c r="HU4" s="129">
        <f ca="1">INDEX('BingoCardGenerator.com'!$E$780:$E$794,MATCH(LARGE('BingoCardGenerator.com'!$F$780:$F$794,ROW()-1),'BingoCardGenerator.com'!$F$780:$F$794,0))</f>
        <v>39</v>
      </c>
      <c r="HV4" s="129">
        <f ca="1">INDEX('BingoCardGenerator.com'!$G$780:$G$794,MATCH(LARGE('BingoCardGenerator.com'!$H$780:$H$794,ROW()-1),'BingoCardGenerator.com'!$H$780:$H$794,0))</f>
        <v>57</v>
      </c>
      <c r="HW4" s="129">
        <f ca="1">INDEX('BingoCardGenerator.com'!$I$780:$I$794,MATCH(LARGE('BingoCardGenerator.com'!$J$780:$J$794,ROW()-1),'BingoCardGenerator.com'!$J$780:$J$794,0))</f>
        <v>72</v>
      </c>
      <c r="HX4" s="129">
        <f ca="1">INDEX('BingoCardGenerator.com'!$A$800:$A$814,MATCH(LARGE('BingoCardGenerator.com'!$B$800:$B$814,ROW()-1),'BingoCardGenerator.com'!$B$800:$B$814,0))</f>
        <v>11</v>
      </c>
      <c r="HY4" s="129">
        <f ca="1">INDEX('BingoCardGenerator.com'!$C$800:$C$814,MATCH(LARGE('BingoCardGenerator.com'!$D$800:$D$814,ROW()-1),'BingoCardGenerator.com'!$D$800:$D$814,0))</f>
        <v>19</v>
      </c>
      <c r="HZ4" s="129">
        <f ca="1">INDEX('BingoCardGenerator.com'!$E$800:$E$814,MATCH(LARGE('BingoCardGenerator.com'!$F$800:$F$814,ROW()-1),'BingoCardGenerator.com'!$F$800:$F$814,0))</f>
        <v>37</v>
      </c>
      <c r="IA4" s="129">
        <f ca="1">INDEX('BingoCardGenerator.com'!$G$800:$G$814,MATCH(LARGE('BingoCardGenerator.com'!$H$800:$H$814,ROW()-1),'BingoCardGenerator.com'!$H$800:$H$814,0))</f>
        <v>50</v>
      </c>
      <c r="IB4" s="129">
        <f ca="1">INDEX('BingoCardGenerator.com'!$I$800:$I$814,MATCH(LARGE('BingoCardGenerator.com'!$J$800:$J$814,ROW()-1),'BingoCardGenerator.com'!$J$800:$J$814,0))</f>
        <v>66</v>
      </c>
      <c r="ID4" s="129">
        <f ca="1">INDEX('BingoCardGenerator.com'!$A$820:$A$834,MATCH(LARGE('BingoCardGenerator.com'!$B$820:$B$834,ROW()-1),'BingoCardGenerator.com'!$B$820:$B$834,0))</f>
        <v>13</v>
      </c>
      <c r="IE4" s="129">
        <f ca="1">INDEX('BingoCardGenerator.com'!$C$820:$C$834,MATCH(LARGE('BingoCardGenerator.com'!$D$820:$D$834,ROW()-1),'BingoCardGenerator.com'!$D$820:$D$834,0))</f>
        <v>22</v>
      </c>
      <c r="IF4" s="129">
        <f ca="1">INDEX('BingoCardGenerator.com'!$E$820:$E$834,MATCH(LARGE('BingoCardGenerator.com'!$F$820:$F$834,ROW()-1),'BingoCardGenerator.com'!$F$820:$F$834,0))</f>
        <v>33</v>
      </c>
      <c r="IG4" s="129">
        <f ca="1">INDEX('BingoCardGenerator.com'!$G$820:$G$834,MATCH(LARGE('BingoCardGenerator.com'!$H$820:$H$834,ROW()-1),'BingoCardGenerator.com'!$H$820:$H$834,0))</f>
        <v>59</v>
      </c>
      <c r="IH4" s="129">
        <f ca="1">INDEX('BingoCardGenerator.com'!$I$820:$I$834,MATCH(LARGE('BingoCardGenerator.com'!$J$820:$J$834,ROW()-1),'BingoCardGenerator.com'!$J$820:$J$834,0))</f>
        <v>66</v>
      </c>
      <c r="II4" s="129">
        <f ca="1">INDEX('BingoCardGenerator.com'!$A$840:$A$854,MATCH(LARGE('BingoCardGenerator.com'!$B$840:$B$854,ROW()-1),'BingoCardGenerator.com'!$B$840:$B$854,0))</f>
        <v>7</v>
      </c>
      <c r="IJ4" s="129">
        <f ca="1">INDEX('BingoCardGenerator.com'!$C$840:$C$854,MATCH(LARGE('BingoCardGenerator.com'!$D$840:$D$854,ROW()-1),'BingoCardGenerator.com'!$D$840:$D$854,0))</f>
        <v>27</v>
      </c>
      <c r="IK4" s="129">
        <f ca="1">INDEX('BingoCardGenerator.com'!$E$840:$E$854,MATCH(LARGE('BingoCardGenerator.com'!$F$840:$F$854,ROW()-1),'BingoCardGenerator.com'!$F$840:$F$854,0))</f>
        <v>40</v>
      </c>
      <c r="IL4" s="129">
        <f ca="1">INDEX('BingoCardGenerator.com'!$G$840:$G$854,MATCH(LARGE('BingoCardGenerator.com'!$H$840:$H$854,ROW()-1),'BingoCardGenerator.com'!$H$840:$H$854,0))</f>
        <v>57</v>
      </c>
      <c r="IM4" s="129">
        <f ca="1">INDEX('BingoCardGenerator.com'!$I$840:$I$854,MATCH(LARGE('BingoCardGenerator.com'!$J$840:$J$854,ROW()-1),'BingoCardGenerator.com'!$J$840:$J$854,0))</f>
        <v>69</v>
      </c>
      <c r="IO4" s="129">
        <f ca="1">INDEX('BingoCardGenerator.com'!$A$860:$A$874,MATCH(LARGE('BingoCardGenerator.com'!$B$860:$B$874,ROW()-1),'BingoCardGenerator.com'!$B$860:$B$874,0))</f>
        <v>5</v>
      </c>
      <c r="IP4" s="129">
        <f ca="1">INDEX('BingoCardGenerator.com'!$C$860:$C$874,MATCH(LARGE('BingoCardGenerator.com'!$D$860:$D$874,ROW()-1),'BingoCardGenerator.com'!$D$860:$D$874,0))</f>
        <v>26</v>
      </c>
      <c r="IQ4" s="129">
        <f ca="1">INDEX('BingoCardGenerator.com'!$E$860:$E$874,MATCH(LARGE('BingoCardGenerator.com'!$F$860:$F$874,ROW()-1),'BingoCardGenerator.com'!$F$860:$F$874,0))</f>
        <v>34</v>
      </c>
      <c r="IR4" s="129">
        <f ca="1">INDEX('BingoCardGenerator.com'!$G$860:$G$874,MATCH(LARGE('BingoCardGenerator.com'!$H$860:$H$874,ROW()-1),'BingoCardGenerator.com'!$H$860:$H$874,0))</f>
        <v>52</v>
      </c>
      <c r="IS4" s="129">
        <f ca="1">INDEX('BingoCardGenerator.com'!$I$860:$I$874,MATCH(LARGE('BingoCardGenerator.com'!$J$860:$J$874,ROW()-1),'BingoCardGenerator.com'!$J$860:$J$874,0))</f>
        <v>68</v>
      </c>
      <c r="IT4" s="129">
        <f ca="1">INDEX('BingoCardGenerator.com'!$A$880:$A$894,MATCH(LARGE('BingoCardGenerator.com'!$B$880:$B$894,ROW()-1),'BingoCardGenerator.com'!$B$880:$B$894,0))</f>
        <v>10</v>
      </c>
      <c r="IU4" s="129">
        <f ca="1">INDEX('BingoCardGenerator.com'!$C$880:$C$894,MATCH(LARGE('BingoCardGenerator.com'!$D$880:$D$894,ROW()-1),'BingoCardGenerator.com'!$D$880:$D$894,0))</f>
        <v>17</v>
      </c>
      <c r="IV4" s="129">
        <f ca="1">INDEX('BingoCardGenerator.com'!$E$880:$E$894,MATCH(LARGE('BingoCardGenerator.com'!$F$880:$F$894,ROW()-1),'BingoCardGenerator.com'!$F$880:$F$894,0))</f>
        <v>44</v>
      </c>
      <c r="IW4" s="129">
        <f ca="1">INDEX('BingoCardGenerator.com'!$G$880:$G$894,MATCH(LARGE('BingoCardGenerator.com'!$H$880:$H$894,ROW()-1),'BingoCardGenerator.com'!$H$880:$H$894,0))</f>
        <v>49</v>
      </c>
      <c r="IX4" s="129">
        <f ca="1">INDEX('BingoCardGenerator.com'!$I$880:$I$894,MATCH(LARGE('BingoCardGenerator.com'!$J$880:$J$894,ROW()-1),'BingoCardGenerator.com'!$J$880:$J$894,0))</f>
        <v>68</v>
      </c>
      <c r="IZ4" s="129">
        <f ca="1">INDEX('BingoCardGenerator.com'!$A$900:$A$914,MATCH(LARGE('BingoCardGenerator.com'!$B$900:$B$914,ROW()-1),'BingoCardGenerator.com'!$B$900:$B$914,0))</f>
        <v>10</v>
      </c>
      <c r="JA4" s="129">
        <f ca="1">INDEX('BingoCardGenerator.com'!$C$900:$C$914,MATCH(LARGE('BingoCardGenerator.com'!$D$900:$D$914,ROW()-1),'BingoCardGenerator.com'!$D$900:$D$914,0))</f>
        <v>16</v>
      </c>
      <c r="JB4" s="129">
        <f ca="1">INDEX('BingoCardGenerator.com'!$E$900:$E$914,MATCH(LARGE('BingoCardGenerator.com'!$F$900:$F$914,ROW()-1),'BingoCardGenerator.com'!$F$900:$F$914,0))</f>
        <v>43</v>
      </c>
      <c r="JC4" s="129">
        <f ca="1">INDEX('BingoCardGenerator.com'!$G$900:$G$914,MATCH(LARGE('BingoCardGenerator.com'!$H$900:$H$914,ROW()-1),'BingoCardGenerator.com'!$H$900:$H$914,0))</f>
        <v>56</v>
      </c>
      <c r="JD4" s="129">
        <f ca="1">INDEX('BingoCardGenerator.com'!$I$900:$I$914,MATCH(LARGE('BingoCardGenerator.com'!$J$900:$J$914,ROW()-1),'BingoCardGenerator.com'!$J$900:$J$914,0))</f>
        <v>65</v>
      </c>
      <c r="JE4" s="129">
        <f ca="1">INDEX('BingoCardGenerator.com'!$A$920:$A$934,MATCH(LARGE('BingoCardGenerator.com'!$B$920:$B$934,ROW()-1),'BingoCardGenerator.com'!$B$920:$B$934,0))</f>
        <v>12</v>
      </c>
      <c r="JF4" s="129">
        <f ca="1">INDEX('BingoCardGenerator.com'!$C$920:$C$934,MATCH(LARGE('BingoCardGenerator.com'!$D$920:$D$934,ROW()-1),'BingoCardGenerator.com'!$D$920:$D$934,0))</f>
        <v>29</v>
      </c>
      <c r="JG4" s="129">
        <f ca="1">INDEX('BingoCardGenerator.com'!$E$920:$E$934,MATCH(LARGE('BingoCardGenerator.com'!$F$920:$F$934,ROW()-1),'BingoCardGenerator.com'!$F$920:$F$934,0))</f>
        <v>33</v>
      </c>
      <c r="JH4" s="129">
        <f ca="1">INDEX('BingoCardGenerator.com'!$G$920:$G$934,MATCH(LARGE('BingoCardGenerator.com'!$H$920:$H$934,ROW()-1),'BingoCardGenerator.com'!$H$920:$H$934,0))</f>
        <v>47</v>
      </c>
      <c r="JI4" s="129">
        <f ca="1">INDEX('BingoCardGenerator.com'!$I$920:$I$934,MATCH(LARGE('BingoCardGenerator.com'!$J$920:$J$934,ROW()-1),'BingoCardGenerator.com'!$J$920:$J$934,0))</f>
        <v>74</v>
      </c>
      <c r="JK4" s="129">
        <f ca="1">INDEX('BingoCardGenerator.com'!$A$940:$A$954,MATCH(LARGE('BingoCardGenerator.com'!$B$940:$B$954,ROW()-1),'BingoCardGenerator.com'!$B$940:$B$954,0))</f>
        <v>10</v>
      </c>
      <c r="JL4" s="129">
        <f ca="1">INDEX('BingoCardGenerator.com'!$C$940:$C$954,MATCH(LARGE('BingoCardGenerator.com'!$D$940:$D$954,ROW()-1),'BingoCardGenerator.com'!$D$940:$D$954,0))</f>
        <v>26</v>
      </c>
      <c r="JM4" s="129">
        <f ca="1">INDEX('BingoCardGenerator.com'!$E$940:$E$954,MATCH(LARGE('BingoCardGenerator.com'!$F$940:$F$954,ROW()-1),'BingoCardGenerator.com'!$F$940:$F$954,0))</f>
        <v>40</v>
      </c>
      <c r="JN4" s="129">
        <f ca="1">INDEX('BingoCardGenerator.com'!$G$940:$G$954,MATCH(LARGE('BingoCardGenerator.com'!$H$940:$H$954,ROW()-1),'BingoCardGenerator.com'!$H$940:$H$954,0))</f>
        <v>57</v>
      </c>
      <c r="JO4" s="129">
        <f ca="1">INDEX('BingoCardGenerator.com'!$I$940:$I$954,MATCH(LARGE('BingoCardGenerator.com'!$J$940:$J$954,ROW()-1),'BingoCardGenerator.com'!$J$940:$J$954,0))</f>
        <v>63</v>
      </c>
      <c r="JP4" s="129">
        <f ca="1">INDEX('BingoCardGenerator.com'!$A$960:$A$974,MATCH(LARGE('BingoCardGenerator.com'!$B$960:$B$974,ROW()-1),'BingoCardGenerator.com'!$B$960:$B$974,0))</f>
        <v>15</v>
      </c>
      <c r="JQ4" s="129">
        <f ca="1">INDEX('BingoCardGenerator.com'!$C$960:$C$974,MATCH(LARGE('BingoCardGenerator.com'!$D$960:$D$974,ROW()-1),'BingoCardGenerator.com'!$D$960:$D$974,0))</f>
        <v>20</v>
      </c>
      <c r="JR4" s="129">
        <f ca="1">INDEX('BingoCardGenerator.com'!$E$960:$E$974,MATCH(LARGE('BingoCardGenerator.com'!$F$960:$F$974,ROW()-1),'BingoCardGenerator.com'!$F$960:$F$974,0))</f>
        <v>42</v>
      </c>
      <c r="JS4" s="129">
        <f ca="1">INDEX('BingoCardGenerator.com'!$G$960:$G$974,MATCH(LARGE('BingoCardGenerator.com'!$H$960:$H$974,ROW()-1),'BingoCardGenerator.com'!$H$960:$H$974,0))</f>
        <v>54</v>
      </c>
      <c r="JT4" s="129">
        <f ca="1">INDEX('BingoCardGenerator.com'!$I$960:$I$974,MATCH(LARGE('BingoCardGenerator.com'!$J$960:$J$974,ROW()-1),'BingoCardGenerator.com'!$J$960:$J$974,0))</f>
        <v>70</v>
      </c>
      <c r="JV4" s="129">
        <f ca="1">INDEX('BingoCardGenerator.com'!$A$980:$A$994,MATCH(LARGE('BingoCardGenerator.com'!$B$980:$B$994,ROW()-1),'BingoCardGenerator.com'!$B$980:$B$994,0))</f>
        <v>7</v>
      </c>
      <c r="JW4" s="129">
        <f ca="1">INDEX('BingoCardGenerator.com'!$C$980:$C$994,MATCH(LARGE('BingoCardGenerator.com'!$D$980:$D$994,ROW()-1),'BingoCardGenerator.com'!$D$980:$D$994,0))</f>
        <v>21</v>
      </c>
      <c r="JX4" s="129">
        <f ca="1">INDEX('BingoCardGenerator.com'!$E$980:$E$994,MATCH(LARGE('BingoCardGenerator.com'!$F$980:$F$994,ROW()-1),'BingoCardGenerator.com'!$F$980:$F$994,0))</f>
        <v>40</v>
      </c>
      <c r="JY4" s="129">
        <f ca="1">INDEX('BingoCardGenerator.com'!$G$980:$G$994,MATCH(LARGE('BingoCardGenerator.com'!$H$980:$H$994,ROW()-1),'BingoCardGenerator.com'!$H$980:$H$994,0))</f>
        <v>56</v>
      </c>
      <c r="JZ4" s="129">
        <f ca="1">INDEX('BingoCardGenerator.com'!$I$980:$I$994,MATCH(LARGE('BingoCardGenerator.com'!$J$980:$J$994,ROW()-1),'BingoCardGenerator.com'!$J$980:$J$994,0))</f>
        <v>62</v>
      </c>
      <c r="KA4" s="130">
        <f ca="1">INDEX('BingoCardGenerator.com'!$A$1000:$A$1014,MATCH(LARGE('BingoCardGenerator.com'!$B$1000:$B$1014,ROW()-1),'BingoCardGenerator.com'!$B$1000:$B$1014,0))</f>
        <v>14</v>
      </c>
      <c r="KB4" s="130">
        <f ca="1">INDEX('BingoCardGenerator.com'!$C$1000:$C$1014,MATCH(LARGE('BingoCardGenerator.com'!$D$1000:$D$1014,ROW()-1),'BingoCardGenerator.com'!$D$1000:$D$1014,0))</f>
        <v>21</v>
      </c>
      <c r="KC4" s="130">
        <f ca="1">INDEX('BingoCardGenerator.com'!$E$1000:$E$1014,MATCH(LARGE('BingoCardGenerator.com'!$F$1000:$F$1014,ROW()-1),'BingoCardGenerator.com'!$F$1000:$F$1014,0))</f>
        <v>41</v>
      </c>
      <c r="KD4" s="130">
        <f ca="1">INDEX('BingoCardGenerator.com'!$G$1000:$G$1014,MATCH(LARGE('BingoCardGenerator.com'!$H$1000:$H$1014,ROW()-1),'BingoCardGenerator.com'!$H$1000:$H$1014,0))</f>
        <v>59</v>
      </c>
      <c r="KE4" s="130">
        <f ca="1">INDEX('BingoCardGenerator.com'!$I$1000:$I$1014,MATCH(LARGE('BingoCardGenerator.com'!$J$1000:$J$1014,ROW()-1),'BingoCardGenerator.com'!$J$1000:$J$1014,0))</f>
        <v>65</v>
      </c>
      <c r="KF4" s="131"/>
      <c r="KG4" s="130">
        <f ca="1">INDEX('BingoCardGenerator.com'!$A$1020:$A$1034,MATCH(LARGE('BingoCardGenerator.com'!$B$1020:$B$1034,ROW()-1),'BingoCardGenerator.com'!$B$1020:$B$1034,0))</f>
        <v>8</v>
      </c>
      <c r="KH4" s="130">
        <f ca="1">INDEX('BingoCardGenerator.com'!$C$1020:$C$1034,MATCH(LARGE('BingoCardGenerator.com'!$D$1020:$D$1034,ROW()-1),'BingoCardGenerator.com'!$D$1020:$D$1034,0))</f>
        <v>17</v>
      </c>
      <c r="KI4" s="130">
        <f ca="1">INDEX('BingoCardGenerator.com'!$E$1020:$E$1034,MATCH(LARGE('BingoCardGenerator.com'!$F$1020:$F$1034,ROW()-1),'BingoCardGenerator.com'!$F$1020:$F$1034,0))</f>
        <v>34</v>
      </c>
      <c r="KJ4" s="130">
        <f ca="1">INDEX('BingoCardGenerator.com'!$G$1020:$G$1034,MATCH(LARGE('BingoCardGenerator.com'!$H$1020:$H$1034,ROW()-1),'BingoCardGenerator.com'!$H$1020:$H$1034,0))</f>
        <v>52</v>
      </c>
      <c r="KK4" s="130">
        <f ca="1">INDEX('BingoCardGenerator.com'!$I$1020:$I$1034,MATCH(LARGE('BingoCardGenerator.com'!$J$1020:$J$1034,ROW()-1),'BingoCardGenerator.com'!$J$1020:$J$1034,0))</f>
        <v>62</v>
      </c>
      <c r="KL4" s="130">
        <f ca="1">INDEX('BingoCardGenerator.com'!$A$1040:$A$1054,MATCH(LARGE('BingoCardGenerator.com'!$B$1040:$B$1054,ROW()-1),'BingoCardGenerator.com'!$B$1040:$B$1054,0))</f>
        <v>8</v>
      </c>
      <c r="KM4" s="130">
        <f ca="1">INDEX('BingoCardGenerator.com'!$C$1040:$C$1054,MATCH(LARGE('BingoCardGenerator.com'!$D$1040:$D$1054,ROW()-1),'BingoCardGenerator.com'!$D$1040:$D$1054,0))</f>
        <v>30</v>
      </c>
      <c r="KN4" s="130">
        <f ca="1">INDEX('BingoCardGenerator.com'!$E$1040:$E$1054,MATCH(LARGE('BingoCardGenerator.com'!$F$1040:$F$1054,ROW()-1),'BingoCardGenerator.com'!$F$1040:$F$1054,0))</f>
        <v>36</v>
      </c>
      <c r="KO4" s="130">
        <f ca="1">INDEX('BingoCardGenerator.com'!$G$1040:$G$1054,MATCH(LARGE('BingoCardGenerator.com'!$H$1040:$H$1054,ROW()-1),'BingoCardGenerator.com'!$H$1040:$H$1054,0))</f>
        <v>46</v>
      </c>
      <c r="KP4" s="130">
        <f ca="1">INDEX('BingoCardGenerator.com'!$I$1040:$I$1054,MATCH(LARGE('BingoCardGenerator.com'!$J$1040:$J$1054,ROW()-1),'BingoCardGenerator.com'!$J$1040:$J$1054,0))</f>
        <v>70</v>
      </c>
      <c r="KQ4" s="131"/>
      <c r="KR4" s="130">
        <f ca="1">INDEX('BingoCardGenerator.com'!$A$1060:$A$1074,MATCH(LARGE('BingoCardGenerator.com'!$B$1060:$B$1074,ROW()-1),'BingoCardGenerator.com'!$B$1060:$B$1074,0))</f>
        <v>2</v>
      </c>
      <c r="KS4" s="130">
        <f ca="1">INDEX('BingoCardGenerator.com'!$C$1060:$C$1074,MATCH(LARGE('BingoCardGenerator.com'!$D$1060:$D$1074,ROW()-1),'BingoCardGenerator.com'!$D$1060:$D$1074,0))</f>
        <v>18</v>
      </c>
      <c r="KT4" s="130">
        <f ca="1">INDEX('BingoCardGenerator.com'!$E$1060:$E$1074,MATCH(LARGE('BingoCardGenerator.com'!$F$1060:$F$1074,ROW()-1),'BingoCardGenerator.com'!$F$1060:$F$1074,0))</f>
        <v>33</v>
      </c>
      <c r="KU4" s="130">
        <f ca="1">INDEX('BingoCardGenerator.com'!$G$1060:$G$1074,MATCH(LARGE('BingoCardGenerator.com'!$H$1060:$H$1074,ROW()-1),'BingoCardGenerator.com'!$H$1060:$H$1074,0))</f>
        <v>57</v>
      </c>
      <c r="KV4" s="130">
        <f ca="1">INDEX('BingoCardGenerator.com'!$I$1060:$I$1074,MATCH(LARGE('BingoCardGenerator.com'!$J$1060:$J$1074,ROW()-1),'BingoCardGenerator.com'!$J$1060:$J$1074,0))</f>
        <v>74</v>
      </c>
      <c r="KW4" s="130">
        <f ca="1">INDEX('BingoCardGenerator.com'!$A$1080:$A$1094,MATCH(LARGE('BingoCardGenerator.com'!$B$1080:$B$1094,ROW()-1),'BingoCardGenerator.com'!$B$1080:$B$1094,0))</f>
        <v>3</v>
      </c>
      <c r="KX4" s="130">
        <f ca="1">INDEX('BingoCardGenerator.com'!$C$1080:$C$1094,MATCH(LARGE('BingoCardGenerator.com'!$D$1080:$D$1094,ROW()-1),'BingoCardGenerator.com'!$D$1080:$D$1094,0))</f>
        <v>17</v>
      </c>
      <c r="KY4" s="130">
        <f ca="1">INDEX('BingoCardGenerator.com'!$E$1080:$E$1094,MATCH(LARGE('BingoCardGenerator.com'!$F$1080:$F$1094,ROW()-1),'BingoCardGenerator.com'!$F$1080:$F$1094,0))</f>
        <v>38</v>
      </c>
      <c r="KZ4" s="130">
        <f ca="1">INDEX('BingoCardGenerator.com'!$G$1080:$G$1094,MATCH(LARGE('BingoCardGenerator.com'!$H$1080:$H$1094,ROW()-1),'BingoCardGenerator.com'!$H$1080:$H$1094,0))</f>
        <v>51</v>
      </c>
      <c r="LA4" s="130">
        <f ca="1">INDEX('BingoCardGenerator.com'!$I$1080:$I$1094,MATCH(LARGE('BingoCardGenerator.com'!$J$1080:$J$1094,ROW()-1),'BingoCardGenerator.com'!$J$1080:$J$1094,0))</f>
        <v>69</v>
      </c>
      <c r="LB4" s="131"/>
      <c r="LC4" s="130">
        <f ca="1">INDEX('BingoCardGenerator.com'!$A$1100:$A$1114,MATCH(LARGE('BingoCardGenerator.com'!$B$1100:$B$1114,ROW()-1),'BingoCardGenerator.com'!$B$1100:$B$1114,0))</f>
        <v>11</v>
      </c>
      <c r="LD4" s="130">
        <f ca="1">INDEX('BingoCardGenerator.com'!$C$1100:$C$1114,MATCH(LARGE('BingoCardGenerator.com'!$D$1100:$D$1114,ROW()-1),'BingoCardGenerator.com'!$D$1100:$D$1114,0))</f>
        <v>24</v>
      </c>
      <c r="LE4" s="130">
        <f ca="1">INDEX('BingoCardGenerator.com'!$E$1100:$E$1114,MATCH(LARGE('BingoCardGenerator.com'!$F$1100:$F$1114,ROW()-1),'BingoCardGenerator.com'!$F$1100:$F$1114,0))</f>
        <v>39</v>
      </c>
      <c r="LF4" s="130">
        <f ca="1">INDEX('BingoCardGenerator.com'!$G$1100:$G$1114,MATCH(LARGE('BingoCardGenerator.com'!$H$1100:$H$1114,ROW()-1),'BingoCardGenerator.com'!$H$1100:$H$1114,0))</f>
        <v>52</v>
      </c>
      <c r="LG4" s="130">
        <f ca="1">INDEX('BingoCardGenerator.com'!$I$1100:$I$1114,MATCH(LARGE('BingoCardGenerator.com'!$J$1100:$J$1114,ROW()-1),'BingoCardGenerator.com'!$J$1100:$J$1114,0))</f>
        <v>68</v>
      </c>
      <c r="LH4" s="130">
        <f ca="1">INDEX('BingoCardGenerator.com'!$A$1120:$A$1134,MATCH(LARGE('BingoCardGenerator.com'!$B$1120:$B$1134,ROW()-1),'BingoCardGenerator.com'!$B$1120:$B$1134,0))</f>
        <v>12</v>
      </c>
      <c r="LI4" s="130">
        <f ca="1">INDEX('BingoCardGenerator.com'!$C$1120:$C$1134,MATCH(LARGE('BingoCardGenerator.com'!$D$1120:$D$1134,ROW()-1),'BingoCardGenerator.com'!$D$1120:$D$1134,0))</f>
        <v>20</v>
      </c>
      <c r="LJ4" s="130">
        <f ca="1">INDEX('BingoCardGenerator.com'!$E$1120:$E$1134,MATCH(LARGE('BingoCardGenerator.com'!$F$1120:$F$1134,ROW()-1),'BingoCardGenerator.com'!$F$1120:$F$1134,0))</f>
        <v>39</v>
      </c>
      <c r="LK4" s="130">
        <f ca="1">INDEX('BingoCardGenerator.com'!$G$1120:$G$1134,MATCH(LARGE('BingoCardGenerator.com'!$H$1120:$H$1134,ROW()-1),'BingoCardGenerator.com'!$H$1120:$H$1134,0))</f>
        <v>47</v>
      </c>
      <c r="LL4" s="130">
        <f ca="1">INDEX('BingoCardGenerator.com'!$I$1120:$I$1134,MATCH(LARGE('BingoCardGenerator.com'!$J$1120:$J$1134,ROW()-1),'BingoCardGenerator.com'!$J$1120:$J$1134,0))</f>
        <v>61</v>
      </c>
      <c r="LM4" s="131"/>
      <c r="LN4" s="130">
        <f ca="1">INDEX('BingoCardGenerator.com'!$A$1140:$A$1154,MATCH(LARGE('BingoCardGenerator.com'!$B$1140:$B$1154,ROW()-1),'BingoCardGenerator.com'!$B$1140:$B$1154,0))</f>
        <v>5</v>
      </c>
      <c r="LO4" s="130">
        <f ca="1">INDEX('BingoCardGenerator.com'!$C$1140:$C$1154,MATCH(LARGE('BingoCardGenerator.com'!$D$1140:$D$1154,ROW()-1),'BingoCardGenerator.com'!$D$1140:$D$1154,0))</f>
        <v>18</v>
      </c>
      <c r="LP4" s="130">
        <f ca="1">INDEX('BingoCardGenerator.com'!$E$1140:$E$1154,MATCH(LARGE('BingoCardGenerator.com'!$F$1140:$F$1154,ROW()-1),'BingoCardGenerator.com'!$F$1140:$F$1154,0))</f>
        <v>36</v>
      </c>
      <c r="LQ4" s="130">
        <f ca="1">INDEX('BingoCardGenerator.com'!$G$1140:$G$1154,MATCH(LARGE('BingoCardGenerator.com'!$H$1140:$H$1154,ROW()-1),'BingoCardGenerator.com'!$H$1140:$H$1154,0))</f>
        <v>47</v>
      </c>
      <c r="LR4" s="130">
        <f ca="1">INDEX('BingoCardGenerator.com'!$I$1140:$I$1154,MATCH(LARGE('BingoCardGenerator.com'!$J$1140:$J$1154,ROW()-1),'BingoCardGenerator.com'!$J$1140:$J$1154,0))</f>
        <v>75</v>
      </c>
      <c r="LS4" s="130">
        <f ca="1">INDEX('BingoCardGenerator.com'!$A$1160:$A$1174,MATCH(LARGE('BingoCardGenerator.com'!$B$1160:$B$1174,ROW()-1),'BingoCardGenerator.com'!$B$1160:$B$1174,0))</f>
        <v>1</v>
      </c>
      <c r="LT4" s="130">
        <f ca="1">INDEX('BingoCardGenerator.com'!$C$1160:$C$1174,MATCH(LARGE('BingoCardGenerator.com'!$D$1160:$D$1174,ROW()-1),'BingoCardGenerator.com'!$D$1160:$D$1174,0))</f>
        <v>28</v>
      </c>
      <c r="LU4" s="130">
        <f ca="1">INDEX('BingoCardGenerator.com'!$E$1160:$E$1174,MATCH(LARGE('BingoCardGenerator.com'!$F$1160:$F$1174,ROW()-1),'BingoCardGenerator.com'!$F$1160:$F$1174,0))</f>
        <v>40</v>
      </c>
      <c r="LV4" s="130">
        <f ca="1">INDEX('BingoCardGenerator.com'!$G$1160:$G$1174,MATCH(LARGE('BingoCardGenerator.com'!$H$1160:$H$1174,ROW()-1),'BingoCardGenerator.com'!$H$1160:$H$1174,0))</f>
        <v>52</v>
      </c>
      <c r="LW4" s="130">
        <f ca="1">INDEX('BingoCardGenerator.com'!$I$1160:$I$1174,MATCH(LARGE('BingoCardGenerator.com'!$J$1160:$J$1174,ROW()-1),'BingoCardGenerator.com'!$J$1160:$J$1174,0))</f>
        <v>67</v>
      </c>
      <c r="LX4" s="131"/>
      <c r="LY4" s="130">
        <f ca="1">INDEX('BingoCardGenerator.com'!$A$1180:$A$1194,MATCH(LARGE('BingoCardGenerator.com'!$B$1180:$B$1194,ROW()-1),'BingoCardGenerator.com'!$B$1180:$B$1194,0))</f>
        <v>15</v>
      </c>
      <c r="LZ4" s="130">
        <f ca="1">INDEX('BingoCardGenerator.com'!$C$1180:$C$1194,MATCH(LARGE('BingoCardGenerator.com'!$D$1180:$D$1194,ROW()-1),'BingoCardGenerator.com'!$D$1180:$D$1194,0))</f>
        <v>16</v>
      </c>
      <c r="MA4" s="130">
        <f ca="1">INDEX('BingoCardGenerator.com'!$E$1180:$E$1194,MATCH(LARGE('BingoCardGenerator.com'!$F$1180:$F$1194,ROW()-1),'BingoCardGenerator.com'!$F$1180:$F$1194,0))</f>
        <v>38</v>
      </c>
      <c r="MB4" s="130">
        <f ca="1">INDEX('BingoCardGenerator.com'!$G$1180:$G$1194,MATCH(LARGE('BingoCardGenerator.com'!$H$1180:$H$1194,ROW()-1),'BingoCardGenerator.com'!$H$1180:$H$1194,0))</f>
        <v>54</v>
      </c>
      <c r="MC4" s="130">
        <f ca="1">INDEX('BingoCardGenerator.com'!$I$1180:$I$1194,MATCH(LARGE('BingoCardGenerator.com'!$J$1180:$J$1194,ROW()-1),'BingoCardGenerator.com'!$J$1180:$J$1194,0))</f>
        <v>68</v>
      </c>
      <c r="MD4" s="130">
        <f ca="1">INDEX('BingoCardGenerator.com'!$A$1200:$A$1214,MATCH(LARGE('BingoCardGenerator.com'!$B$1200:$B$1214,ROW()-1),'BingoCardGenerator.com'!$B$1200:$B$1214,0))</f>
        <v>10</v>
      </c>
      <c r="ME4" s="130">
        <f ca="1">INDEX('BingoCardGenerator.com'!$C$1200:$C$1214,MATCH(LARGE('BingoCardGenerator.com'!$D$1200:$D$1214,ROW()-1),'BingoCardGenerator.com'!$D$1200:$D$1214,0))</f>
        <v>19</v>
      </c>
      <c r="MF4" s="130">
        <f ca="1">INDEX('BingoCardGenerator.com'!$E$1200:$E$1214,MATCH(LARGE('BingoCardGenerator.com'!$F$1200:$F$1214,ROW()-1),'BingoCardGenerator.com'!$F$1200:$F$1214,0))</f>
        <v>42</v>
      </c>
      <c r="MG4" s="130">
        <f ca="1">INDEX('BingoCardGenerator.com'!$G$1200:$G$1214,MATCH(LARGE('BingoCardGenerator.com'!$H$1200:$H$1214,ROW()-1),'BingoCardGenerator.com'!$H$1200:$H$1214,0))</f>
        <v>50</v>
      </c>
      <c r="MH4" s="130">
        <f ca="1">INDEX('BingoCardGenerator.com'!$I$1200:$I$1214,MATCH(LARGE('BingoCardGenerator.com'!$J$1200:$J$1214,ROW()-1),'BingoCardGenerator.com'!$J$1200:$J$1214,0))</f>
        <v>68</v>
      </c>
      <c r="MI4" s="131"/>
      <c r="MJ4" s="130">
        <f ca="1">INDEX('BingoCardGenerator.com'!$A$1220:$A$1234,MATCH(LARGE('BingoCardGenerator.com'!$B$1220:$B$1234,ROW()-1),'BingoCardGenerator.com'!$B$1220:$B$1234,0))</f>
        <v>1</v>
      </c>
      <c r="MK4" s="130">
        <f ca="1">INDEX('BingoCardGenerator.com'!$C$1220:$C$1234,MATCH(LARGE('BingoCardGenerator.com'!$D$1220:$D$1234,ROW()-1),'BingoCardGenerator.com'!$D$1220:$D$1234,0))</f>
        <v>22</v>
      </c>
      <c r="ML4" s="130">
        <f ca="1">INDEX('BingoCardGenerator.com'!$E$1220:$E$1234,MATCH(LARGE('BingoCardGenerator.com'!$F$1220:$F$1234,ROW()-1),'BingoCardGenerator.com'!$F$1220:$F$1234,0))</f>
        <v>37</v>
      </c>
      <c r="MM4" s="130">
        <f ca="1">INDEX('BingoCardGenerator.com'!$G$1220:$G$1234,MATCH(LARGE('BingoCardGenerator.com'!$H$1220:$H$1234,ROW()-1),'BingoCardGenerator.com'!$H$1220:$H$1234,0))</f>
        <v>54</v>
      </c>
      <c r="MN4" s="130">
        <f ca="1">INDEX('BingoCardGenerator.com'!$I$1220:$I$1234,MATCH(LARGE('BingoCardGenerator.com'!$J$1220:$J$1234,ROW()-1),'BingoCardGenerator.com'!$J$1220:$J$1234,0))</f>
        <v>73</v>
      </c>
      <c r="MO4" s="130">
        <f ca="1">INDEX('BingoCardGenerator.com'!$A$1240:$A$1254,MATCH(LARGE('BingoCardGenerator.com'!$B$1240:$B$1254,ROW()-1),'BingoCardGenerator.com'!$B$1240:$B$1254,0))</f>
        <v>8</v>
      </c>
      <c r="MP4" s="130">
        <f ca="1">INDEX('BingoCardGenerator.com'!$C$1240:$C$1254,MATCH(LARGE('BingoCardGenerator.com'!$D$1240:$D$1254,ROW()-1),'BingoCardGenerator.com'!$D$1240:$D$1254,0))</f>
        <v>18</v>
      </c>
      <c r="MQ4" s="130">
        <f ca="1">INDEX('BingoCardGenerator.com'!$E$1240:$E$1254,MATCH(LARGE('BingoCardGenerator.com'!$F$1240:$F$1254,ROW()-1),'BingoCardGenerator.com'!$F$1240:$F$1254,0))</f>
        <v>42</v>
      </c>
      <c r="MR4" s="130">
        <f ca="1">INDEX('BingoCardGenerator.com'!$G$1240:$G$1254,MATCH(LARGE('BingoCardGenerator.com'!$H$1240:$H$1254,ROW()-1),'BingoCardGenerator.com'!$H$1240:$H$1254,0))</f>
        <v>48</v>
      </c>
      <c r="MS4" s="130">
        <f ca="1">INDEX('BingoCardGenerator.com'!$I$1240:$I$1254,MATCH(LARGE('BingoCardGenerator.com'!$J$1240:$J$1254,ROW()-1),'BingoCardGenerator.com'!$J$1240:$J$1254,0))</f>
        <v>72</v>
      </c>
      <c r="MT4" s="131"/>
      <c r="MU4" s="130">
        <f ca="1">INDEX('BingoCardGenerator.com'!$A$1260:$A$1274,MATCH(LARGE('BingoCardGenerator.com'!$B$1260:$B$1274,ROW()-1),'BingoCardGenerator.com'!$B$1260:$B$1274,0))</f>
        <v>14</v>
      </c>
      <c r="MV4" s="130">
        <f ca="1">INDEX('BingoCardGenerator.com'!$C$1260:$C$1274,MATCH(LARGE('BingoCardGenerator.com'!$D$1260:$D$1274,ROW()-1),'BingoCardGenerator.com'!$D$1260:$D$1274,0))</f>
        <v>30</v>
      </c>
      <c r="MW4" s="130">
        <f ca="1">INDEX('BingoCardGenerator.com'!$E$1260:$E$1274,MATCH(LARGE('BingoCardGenerator.com'!$F$1260:$F$1274,ROW()-1),'BingoCardGenerator.com'!$F$1260:$F$1274,0))</f>
        <v>41</v>
      </c>
      <c r="MX4" s="130">
        <f ca="1">INDEX('BingoCardGenerator.com'!$G$1260:$G$1274,MATCH(LARGE('BingoCardGenerator.com'!$H$1260:$H$1274,ROW()-1),'BingoCardGenerator.com'!$H$1260:$H$1274,0))</f>
        <v>56</v>
      </c>
      <c r="MY4" s="130">
        <f ca="1">INDEX('BingoCardGenerator.com'!$I$1260:$I$1274,MATCH(LARGE('BingoCardGenerator.com'!$J$1260:$J$1274,ROW()-1),'BingoCardGenerator.com'!$J$1260:$J$1274,0))</f>
        <v>72</v>
      </c>
      <c r="MZ4" s="130">
        <f ca="1">INDEX('BingoCardGenerator.com'!$A$1280:$A$1294,MATCH(LARGE('BingoCardGenerator.com'!$B$1280:$B$1294,ROW()-1),'BingoCardGenerator.com'!$B$1280:$B$1294,0))</f>
        <v>10</v>
      </c>
      <c r="NA4" s="130">
        <f ca="1">INDEX('BingoCardGenerator.com'!$C$1280:$C$1294,MATCH(LARGE('BingoCardGenerator.com'!$D$1280:$D$1294,ROW()-1),'BingoCardGenerator.com'!$D$1280:$D$1294,0))</f>
        <v>17</v>
      </c>
      <c r="NB4" s="130">
        <f ca="1">INDEX('BingoCardGenerator.com'!$E$1280:$E$1294,MATCH(LARGE('BingoCardGenerator.com'!$F$1280:$F$1294,ROW()-1),'BingoCardGenerator.com'!$F$1280:$F$1294,0))</f>
        <v>40</v>
      </c>
      <c r="NC4" s="130">
        <f ca="1">INDEX('BingoCardGenerator.com'!$G$1280:$G$1294,MATCH(LARGE('BingoCardGenerator.com'!$H$1280:$H$1294,ROW()-1),'BingoCardGenerator.com'!$H$1280:$H$1294,0))</f>
        <v>53</v>
      </c>
      <c r="ND4" s="130">
        <f ca="1">INDEX('BingoCardGenerator.com'!$I$1280:$I$1294,MATCH(LARGE('BingoCardGenerator.com'!$J$1280:$J$1294,ROW()-1),'BingoCardGenerator.com'!$J$1280:$J$1294,0))</f>
        <v>61</v>
      </c>
      <c r="NE4" s="131"/>
      <c r="NF4" s="130">
        <f ca="1">INDEX('BingoCardGenerator.com'!$A$1300:$A$1314,MATCH(LARGE('BingoCardGenerator.com'!$B$1300:$B$1314,ROW()-1),'BingoCardGenerator.com'!$B$1300:$B$1314,0))</f>
        <v>1</v>
      </c>
      <c r="NG4" s="130">
        <f ca="1">INDEX('BingoCardGenerator.com'!$C$1300:$C$1314,MATCH(LARGE('BingoCardGenerator.com'!$D$1300:$D$1314,ROW()-1),'BingoCardGenerator.com'!$D$1300:$D$1314,0))</f>
        <v>28</v>
      </c>
      <c r="NH4" s="130">
        <f ca="1">INDEX('BingoCardGenerator.com'!$E$1300:$E$1314,MATCH(LARGE('BingoCardGenerator.com'!$F$1300:$F$1314,ROW()-1),'BingoCardGenerator.com'!$F$1300:$F$1314,0))</f>
        <v>33</v>
      </c>
      <c r="NI4" s="130">
        <f ca="1">INDEX('BingoCardGenerator.com'!$G$1300:$G$1314,MATCH(LARGE('BingoCardGenerator.com'!$H$1300:$H$1314,ROW()-1),'BingoCardGenerator.com'!$H$1300:$H$1314,0))</f>
        <v>60</v>
      </c>
      <c r="NJ4" s="130">
        <f ca="1">INDEX('BingoCardGenerator.com'!$I$1300:$I$1314,MATCH(LARGE('BingoCardGenerator.com'!$J$1300:$J$1314,ROW()-1),'BingoCardGenerator.com'!$J$1300:$J$1314,0))</f>
        <v>66</v>
      </c>
      <c r="NK4" s="130">
        <f ca="1">INDEX('BingoCardGenerator.com'!$A$1320:$A$1334,MATCH(LARGE('BingoCardGenerator.com'!$B$1320:$B$1334,ROW()-1),'BingoCardGenerator.com'!$B$1320:$B$1334,0))</f>
        <v>12</v>
      </c>
      <c r="NL4" s="130">
        <f ca="1">INDEX('BingoCardGenerator.com'!$C$1320:$C$1334,MATCH(LARGE('BingoCardGenerator.com'!$D$1320:$D$1334,ROW()-1),'BingoCardGenerator.com'!$D$1320:$D$1334,0))</f>
        <v>26</v>
      </c>
      <c r="NM4" s="130">
        <f ca="1">INDEX('BingoCardGenerator.com'!$E$1320:$E$1334,MATCH(LARGE('BingoCardGenerator.com'!$F$1320:$F$1334,ROW()-1),'BingoCardGenerator.com'!$F$1320:$F$1334,0))</f>
        <v>36</v>
      </c>
      <c r="NN4" s="130">
        <f ca="1">INDEX('BingoCardGenerator.com'!$G$1320:$G$1334,MATCH(LARGE('BingoCardGenerator.com'!$H$1320:$H$1334,ROW()-1),'BingoCardGenerator.com'!$H$1320:$H$1334,0))</f>
        <v>46</v>
      </c>
      <c r="NO4" s="130">
        <f ca="1">INDEX('BingoCardGenerator.com'!$I$1320:$I$1334,MATCH(LARGE('BingoCardGenerator.com'!$J$1320:$J$1334,ROW()-1),'BingoCardGenerator.com'!$J$1320:$J$1334,0))</f>
        <v>74</v>
      </c>
      <c r="NP4" s="131"/>
      <c r="NQ4" s="130">
        <f ca="1">INDEX('BingoCardGenerator.com'!$A$1340:$A$1354,MATCH(LARGE('BingoCardGenerator.com'!$B$1340:$B$1354,ROW()-1),'BingoCardGenerator.com'!$B$1340:$B$1354,0))</f>
        <v>10</v>
      </c>
      <c r="NR4" s="130">
        <f ca="1">INDEX('BingoCardGenerator.com'!$C$1340:$C$1354,MATCH(LARGE('BingoCardGenerator.com'!$D$1340:$D$1354,ROW()-1),'BingoCardGenerator.com'!$D$1340:$D$1354,0))</f>
        <v>18</v>
      </c>
      <c r="NS4" s="130">
        <f ca="1">INDEX('BingoCardGenerator.com'!$E$1340:$E$1354,MATCH(LARGE('BingoCardGenerator.com'!$F$1340:$F$1354,ROW()-1),'BingoCardGenerator.com'!$F$1340:$F$1354,0))</f>
        <v>34</v>
      </c>
      <c r="NT4" s="130">
        <f ca="1">INDEX('BingoCardGenerator.com'!$G$1340:$G$1354,MATCH(LARGE('BingoCardGenerator.com'!$H$1340:$H$1354,ROW()-1),'BingoCardGenerator.com'!$H$1340:$H$1354,0))</f>
        <v>46</v>
      </c>
      <c r="NU4" s="130">
        <f ca="1">INDEX('BingoCardGenerator.com'!$I$1340:$I$1354,MATCH(LARGE('BingoCardGenerator.com'!$J$1340:$J$1354,ROW()-1),'BingoCardGenerator.com'!$J$1340:$J$1354,0))</f>
        <v>69</v>
      </c>
      <c r="NV4" s="130">
        <f ca="1">INDEX('BingoCardGenerator.com'!$A$1360:$A$1374,MATCH(LARGE('BingoCardGenerator.com'!$B$1360:$B$1374,ROW()-1),'BingoCardGenerator.com'!$B$1360:$B$1374,0))</f>
        <v>4</v>
      </c>
      <c r="NW4" s="130">
        <f ca="1">INDEX('BingoCardGenerator.com'!$C$1360:$C$1374,MATCH(LARGE('BingoCardGenerator.com'!$D$1360:$D$1374,ROW()-1),'BingoCardGenerator.com'!$D$1360:$D$1374,0))</f>
        <v>19</v>
      </c>
      <c r="NX4" s="130">
        <f ca="1">INDEX('BingoCardGenerator.com'!$E$1360:$E$1374,MATCH(LARGE('BingoCardGenerator.com'!$F$1360:$F$1374,ROW()-1),'BingoCardGenerator.com'!$F$1360:$F$1374,0))</f>
        <v>31</v>
      </c>
      <c r="NY4" s="130">
        <f ca="1">INDEX('BingoCardGenerator.com'!$G$1360:$G$1374,MATCH(LARGE('BingoCardGenerator.com'!$H$1360:$H$1374,ROW()-1),'BingoCardGenerator.com'!$H$1360:$H$1374,0))</f>
        <v>60</v>
      </c>
      <c r="NZ4" s="130">
        <f ca="1">INDEX('BingoCardGenerator.com'!$I$1360:$I$1374,MATCH(LARGE('BingoCardGenerator.com'!$J$1360:$J$1374,ROW()-1),'BingoCardGenerator.com'!$J$1360:$J$1374,0))</f>
        <v>65</v>
      </c>
      <c r="OA4" s="131"/>
      <c r="OB4" s="130">
        <f ca="1">INDEX('BingoCardGenerator.com'!$A$1380:$A$1394,MATCH(LARGE('BingoCardGenerator.com'!$B$1380:$B$1394,ROW()-1),'BingoCardGenerator.com'!$B$1380:$B$1394,0))</f>
        <v>3</v>
      </c>
      <c r="OC4" s="130">
        <f ca="1">INDEX('BingoCardGenerator.com'!$C$1380:$C$1394,MATCH(LARGE('BingoCardGenerator.com'!$D$1380:$D$1394,ROW()-1),'BingoCardGenerator.com'!$D$1380:$D$1394,0))</f>
        <v>17</v>
      </c>
      <c r="OD4" s="130">
        <f ca="1">INDEX('BingoCardGenerator.com'!$E$1380:$E$1394,MATCH(LARGE('BingoCardGenerator.com'!$F$1380:$F$1394,ROW()-1),'BingoCardGenerator.com'!$F$1380:$F$1394,0))</f>
        <v>33</v>
      </c>
      <c r="OE4" s="130">
        <f ca="1">INDEX('BingoCardGenerator.com'!$G$1380:$G$1394,MATCH(LARGE('BingoCardGenerator.com'!$H$1380:$H$1394,ROW()-1),'BingoCardGenerator.com'!$H$1380:$H$1394,0))</f>
        <v>54</v>
      </c>
      <c r="OF4" s="130">
        <f ca="1">INDEX('BingoCardGenerator.com'!$I$1380:$I$1394,MATCH(LARGE('BingoCardGenerator.com'!$J$1380:$J$1394,ROW()-1),'BingoCardGenerator.com'!$J$1380:$J$1394,0))</f>
        <v>63</v>
      </c>
      <c r="OG4" s="130">
        <f ca="1">INDEX('BingoCardGenerator.com'!$A$1400:$A$1414,MATCH(LARGE('BingoCardGenerator.com'!$B$1400:$B$1414,ROW()-1),'BingoCardGenerator.com'!$B$1400:$B$1414,0))</f>
        <v>4</v>
      </c>
      <c r="OH4" s="130">
        <f ca="1">INDEX('BingoCardGenerator.com'!$C$1400:$C$1414,MATCH(LARGE('BingoCardGenerator.com'!$D$1400:$D$1414,ROW()-1),'BingoCardGenerator.com'!$D$1400:$D$1414,0))</f>
        <v>20</v>
      </c>
      <c r="OI4" s="130">
        <f ca="1">INDEX('BingoCardGenerator.com'!$E$1400:$E$1414,MATCH(LARGE('BingoCardGenerator.com'!$F$1400:$F$1414,ROW()-1),'BingoCardGenerator.com'!$F$1400:$F$1414,0))</f>
        <v>43</v>
      </c>
      <c r="OJ4" s="130">
        <f ca="1">INDEX('BingoCardGenerator.com'!$G$1400:$G$1414,MATCH(LARGE('BingoCardGenerator.com'!$H$1400:$H$1414,ROW()-1),'BingoCardGenerator.com'!$H$1400:$H$1414,0))</f>
        <v>59</v>
      </c>
      <c r="OK4" s="130">
        <f ca="1">INDEX('BingoCardGenerator.com'!$I$1400:$I$1414,MATCH(LARGE('BingoCardGenerator.com'!$J$1400:$J$1414,ROW()-1),'BingoCardGenerator.com'!$J$1400:$J$1414,0))</f>
        <v>72</v>
      </c>
      <c r="OL4" s="131"/>
      <c r="OM4" s="130">
        <f ca="1">INDEX('BingoCardGenerator.com'!$A$1420:$A$1434,MATCH(LARGE('BingoCardGenerator.com'!$B$1420:$B$1434,ROW()-1),'BingoCardGenerator.com'!$B$1420:$B$1434,0))</f>
        <v>1</v>
      </c>
      <c r="ON4" s="130">
        <f ca="1">INDEX('BingoCardGenerator.com'!$C$1420:$C$1434,MATCH(LARGE('BingoCardGenerator.com'!$D$1420:$D$1434,ROW()-1),'BingoCardGenerator.com'!$D$1420:$D$1434,0))</f>
        <v>16</v>
      </c>
      <c r="OO4" s="130">
        <f ca="1">INDEX('BingoCardGenerator.com'!$E$1420:$E$1434,MATCH(LARGE('BingoCardGenerator.com'!$F$1420:$F$1434,ROW()-1),'BingoCardGenerator.com'!$F$1420:$F$1434,0))</f>
        <v>44</v>
      </c>
      <c r="OP4" s="130">
        <f ca="1">INDEX('BingoCardGenerator.com'!$G$1420:$G$1434,MATCH(LARGE('BingoCardGenerator.com'!$H$1420:$H$1434,ROW()-1),'BingoCardGenerator.com'!$H$1420:$H$1434,0))</f>
        <v>58</v>
      </c>
      <c r="OQ4" s="130">
        <f ca="1">INDEX('BingoCardGenerator.com'!$I$1420:$I$1434,MATCH(LARGE('BingoCardGenerator.com'!$J$1420:$J$1434,ROW()-1),'BingoCardGenerator.com'!$J$1420:$J$1434,0))</f>
        <v>65</v>
      </c>
      <c r="OR4" s="130">
        <f ca="1">INDEX('BingoCardGenerator.com'!$A$1440:$A$1454,MATCH(LARGE('BingoCardGenerator.com'!$B$1440:$B$1454,ROW()-1),'BingoCardGenerator.com'!$B$1440:$B$1454,0))</f>
        <v>8</v>
      </c>
      <c r="OS4" s="130">
        <f ca="1">INDEX('BingoCardGenerator.com'!$C$1440:$C$1454,MATCH(LARGE('BingoCardGenerator.com'!$D$1440:$D$1454,ROW()-1),'BingoCardGenerator.com'!$D$1440:$D$1454,0))</f>
        <v>18</v>
      </c>
      <c r="OT4" s="130">
        <f ca="1">INDEX('BingoCardGenerator.com'!$E$1440:$E$1454,MATCH(LARGE('BingoCardGenerator.com'!$F$1440:$F$1454,ROW()-1),'BingoCardGenerator.com'!$F$1440:$F$1454,0))</f>
        <v>41</v>
      </c>
      <c r="OU4" s="130">
        <f ca="1">INDEX('BingoCardGenerator.com'!$G$1440:$G$1454,MATCH(LARGE('BingoCardGenerator.com'!$H$1440:$H$1454,ROW()-1),'BingoCardGenerator.com'!$H$1440:$H$1454,0))</f>
        <v>51</v>
      </c>
      <c r="OV4" s="130">
        <f ca="1">INDEX('BingoCardGenerator.com'!$I$1440:$I$1454,MATCH(LARGE('BingoCardGenerator.com'!$J$1440:$J$1454,ROW()-1),'BingoCardGenerator.com'!$J$1440:$J$1454,0))</f>
        <v>69</v>
      </c>
      <c r="OW4" s="131"/>
      <c r="OX4" s="131">
        <f ca="1">INDEX('BingoCardGenerator.com'!$A$1460:$A$1474,MATCH(LARGE('BingoCardGenerator.com'!$B$1460:$B$1474,ROW()-1),'BingoCardGenerator.com'!$B$1460:$B$1474,0))</f>
        <v>8</v>
      </c>
      <c r="OY4" s="131">
        <f ca="1">INDEX('BingoCardGenerator.com'!$C$1460:$C$1474,MATCH(LARGE('BingoCardGenerator.com'!$D$1460:$D$1474,ROW()-1),'BingoCardGenerator.com'!$D$1460:$D$1474,0))</f>
        <v>29</v>
      </c>
      <c r="OZ4" s="131">
        <f ca="1">INDEX('BingoCardGenerator.com'!$E$1460:$E$1474,MATCH(LARGE('BingoCardGenerator.com'!$F$1460:$F$1474,ROW()-1),'BingoCardGenerator.com'!$F$1460:$F$1474,0))</f>
        <v>43</v>
      </c>
      <c r="PA4" s="131">
        <f ca="1">INDEX('BingoCardGenerator.com'!$G$1460:$G$1474,MATCH(LARGE('BingoCardGenerator.com'!$H$1460:$H$1474,ROW()-1),'BingoCardGenerator.com'!$H$1460:$H$1474,0))</f>
        <v>57</v>
      </c>
      <c r="PB4" s="131">
        <f ca="1">INDEX('BingoCardGenerator.com'!$I$1460:$I$1474,MATCH(LARGE('BingoCardGenerator.com'!$J$1460:$J$1474,ROW()-1),'BingoCardGenerator.com'!$J$1460:$J$1474,0))</f>
        <v>74</v>
      </c>
      <c r="PC4" s="131">
        <f ca="1">INDEX('BingoCardGenerator.com'!$A$1480:$A$1494,MATCH(LARGE('BingoCardGenerator.com'!$B$1480:$B$1494,ROW()-1),'BingoCardGenerator.com'!$B$1480:$B$1494,0))</f>
        <v>4</v>
      </c>
      <c r="PD4" s="131">
        <f ca="1">INDEX('BingoCardGenerator.com'!$C$1480:$C$1494,MATCH(LARGE('BingoCardGenerator.com'!$D$1480:$D$1494,ROW()-1),'BingoCardGenerator.com'!$D$1480:$D$1494,0))</f>
        <v>22</v>
      </c>
      <c r="PE4" s="131">
        <f ca="1">INDEX('BingoCardGenerator.com'!$E$1480:$E$1494,MATCH(LARGE('BingoCardGenerator.com'!$F$1480:$F$1494,ROW()-1),'BingoCardGenerator.com'!$F$1480:$F$1494,0))</f>
        <v>43</v>
      </c>
      <c r="PF4" s="131">
        <f ca="1">INDEX('BingoCardGenerator.com'!$G$1480:$G$1494,MATCH(LARGE('BingoCardGenerator.com'!$H$1480:$H$1494,ROW()-1),'BingoCardGenerator.com'!$H$1480:$H$1494,0))</f>
        <v>57</v>
      </c>
      <c r="PG4" s="131">
        <f ca="1">INDEX('BingoCardGenerator.com'!$I$1480:$I$1494,MATCH(LARGE('BingoCardGenerator.com'!$J$1480:$J$1494,ROW()-1),'BingoCardGenerator.com'!$J$1480:$J$1494,0))</f>
        <v>62</v>
      </c>
      <c r="PH4" s="131"/>
      <c r="PI4" s="131">
        <f ca="1">INDEX('BingoCardGenerator.com'!$A$1500:$A$1514,MATCH(LARGE('BingoCardGenerator.com'!$B$1500:$B$1514,ROW()-1),'BingoCardGenerator.com'!$B$1500:$B$1514,0))</f>
        <v>12</v>
      </c>
      <c r="PJ4" s="131">
        <f ca="1">INDEX('BingoCardGenerator.com'!$C$1500:$C$1514,MATCH(LARGE('BingoCardGenerator.com'!$D$1500:$D$1514,ROW()-1),'BingoCardGenerator.com'!$D$1500:$D$1514,0))</f>
        <v>20</v>
      </c>
      <c r="PK4" s="131">
        <f ca="1">INDEX('BingoCardGenerator.com'!$E$1500:$E$1514,MATCH(LARGE('BingoCardGenerator.com'!$F$1500:$F$1514,ROW()-1),'BingoCardGenerator.com'!$F$1500:$F$1514,0))</f>
        <v>45</v>
      </c>
      <c r="PL4" s="131">
        <f ca="1">INDEX('BingoCardGenerator.com'!$G$1500:$G$1514,MATCH(LARGE('BingoCardGenerator.com'!$H$1500:$H$1514,ROW()-1),'BingoCardGenerator.com'!$H$1500:$H$1514,0))</f>
        <v>53</v>
      </c>
      <c r="PM4" s="131">
        <f ca="1">INDEX('BingoCardGenerator.com'!$I$1500:$I$1514,MATCH(LARGE('BingoCardGenerator.com'!$J$1500:$J$1514,ROW()-1),'BingoCardGenerator.com'!$J$1500:$J$1514,0))</f>
        <v>65</v>
      </c>
      <c r="PN4" s="131">
        <f ca="1">INDEX('BingoCardGenerator.com'!$A$1520:$A$1534,MATCH(LARGE('BingoCardGenerator.com'!$B$1520:$B$1534,ROW()-1),'BingoCardGenerator.com'!$B$1520:$B$1534,0))</f>
        <v>13</v>
      </c>
      <c r="PO4" s="131">
        <f ca="1">INDEX('BingoCardGenerator.com'!$C$1520:$C$1534,MATCH(LARGE('BingoCardGenerator.com'!$D$1520:$D$1534,ROW()-1),'BingoCardGenerator.com'!$D$1520:$D$1534,0))</f>
        <v>28</v>
      </c>
      <c r="PP4" s="131">
        <f ca="1">INDEX('BingoCardGenerator.com'!$E$1520:$E$1534,MATCH(LARGE('BingoCardGenerator.com'!$F$1520:$F$1534,ROW()-1),'BingoCardGenerator.com'!$F$1520:$F$1534,0))</f>
        <v>45</v>
      </c>
      <c r="PQ4" s="131">
        <f ca="1">INDEX('BingoCardGenerator.com'!$G$1520:$G$1534,MATCH(LARGE('BingoCardGenerator.com'!$H$1520:$H$1534,ROW()-1),'BingoCardGenerator.com'!$H$1520:$H$1534,0))</f>
        <v>60</v>
      </c>
      <c r="PR4" s="131">
        <f ca="1">INDEX('BingoCardGenerator.com'!$I$1520:$I$1534,MATCH(LARGE('BingoCardGenerator.com'!$J$1520:$J$1534,ROW()-1),'BingoCardGenerator.com'!$J$1520:$J$1534,0))</f>
        <v>64</v>
      </c>
      <c r="PS4" s="131"/>
      <c r="PT4" s="131">
        <f ca="1">INDEX('BingoCardGenerator.com'!$A$1540:$A$1554,MATCH(LARGE('BingoCardGenerator.com'!$B$1540:$B$1554,ROW()-1),'BingoCardGenerator.com'!$B$1540:$B$1554,0))</f>
        <v>14</v>
      </c>
      <c r="PU4" s="131">
        <f ca="1">INDEX('BingoCardGenerator.com'!$C$1540:$C$1554,MATCH(LARGE('BingoCardGenerator.com'!$D$1540:$D$1554,ROW()-1),'BingoCardGenerator.com'!$D$1540:$D$1554,0))</f>
        <v>29</v>
      </c>
      <c r="PV4" s="131">
        <f ca="1">INDEX('BingoCardGenerator.com'!$E$1540:$E$1554,MATCH(LARGE('BingoCardGenerator.com'!$F$1540:$F$1554,ROW()-1),'BingoCardGenerator.com'!$F$1540:$F$1554,0))</f>
        <v>34</v>
      </c>
      <c r="PW4" s="131">
        <f ca="1">INDEX('BingoCardGenerator.com'!$G$1540:$G$1554,MATCH(LARGE('BingoCardGenerator.com'!$H$1540:$H$1554,ROW()-1),'BingoCardGenerator.com'!$H$1540:$H$1554,0))</f>
        <v>59</v>
      </c>
      <c r="PX4" s="131">
        <f ca="1">INDEX('BingoCardGenerator.com'!$I$1540:$I$1554,MATCH(LARGE('BingoCardGenerator.com'!$J$1540:$J$1554,ROW()-1),'BingoCardGenerator.com'!$J$1540:$J$1554,0))</f>
        <v>62</v>
      </c>
      <c r="PY4" s="131">
        <f ca="1">INDEX('BingoCardGenerator.com'!$A$1560:$A$1574,MATCH(LARGE('BingoCardGenerator.com'!$B$1560:$B$1574,ROW()-1),'BingoCardGenerator.com'!$B$1560:$B$1574,0))</f>
        <v>6</v>
      </c>
      <c r="PZ4" s="131">
        <f ca="1">INDEX('BingoCardGenerator.com'!$C$1560:$C$1574,MATCH(LARGE('BingoCardGenerator.com'!$D$1560:$D$1574,ROW()-1),'BingoCardGenerator.com'!$D$1560:$D$1574,0))</f>
        <v>23</v>
      </c>
      <c r="QA4" s="131">
        <f ca="1">INDEX('BingoCardGenerator.com'!$E$1560:$E$1574,MATCH(LARGE('BingoCardGenerator.com'!$F$1560:$F$1574,ROW()-1),'BingoCardGenerator.com'!$F$1560:$F$1574,0))</f>
        <v>38</v>
      </c>
      <c r="QB4" s="131">
        <f ca="1">INDEX('BingoCardGenerator.com'!$G$1560:$G$1574,MATCH(LARGE('BingoCardGenerator.com'!$H$1560:$H$1574,ROW()-1),'BingoCardGenerator.com'!$H$1560:$H$1574,0))</f>
        <v>53</v>
      </c>
      <c r="QC4" s="131">
        <f ca="1">INDEX('BingoCardGenerator.com'!$I$1560:$I$1574,MATCH(LARGE('BingoCardGenerator.com'!$J$1560:$J$1574,ROW()-1),'BingoCardGenerator.com'!$J$1560:$J$1574,0))</f>
        <v>75</v>
      </c>
      <c r="QD4" s="131"/>
      <c r="QE4" s="131">
        <f ca="1">INDEX('BingoCardGenerator.com'!$A$1580:$A$1594,MATCH(LARGE('BingoCardGenerator.com'!$B$1580:$B$1594,ROW()-1),'BingoCardGenerator.com'!$B$1580:$B$1594,0))</f>
        <v>2</v>
      </c>
      <c r="QF4" s="131">
        <f ca="1">INDEX('BingoCardGenerator.com'!$C$1580:$C$1594,MATCH(LARGE('BingoCardGenerator.com'!$D$1580:$D$1594,ROW()-1),'BingoCardGenerator.com'!$D$1580:$D$1594,0))</f>
        <v>28</v>
      </c>
      <c r="QG4" s="131">
        <f ca="1">INDEX('BingoCardGenerator.com'!$E$1580:$E$1594,MATCH(LARGE('BingoCardGenerator.com'!$F$1580:$F$1594,ROW()-1),'BingoCardGenerator.com'!$F$1580:$F$1594,0))</f>
        <v>40</v>
      </c>
      <c r="QH4" s="131">
        <f ca="1">INDEX('BingoCardGenerator.com'!$G$1580:$G$1594,MATCH(LARGE('BingoCardGenerator.com'!$H$1580:$H$1594,ROW()-1),'BingoCardGenerator.com'!$H$1580:$H$1594,0))</f>
        <v>47</v>
      </c>
      <c r="QI4" s="131">
        <f ca="1">INDEX('BingoCardGenerator.com'!$I$1580:$I$1594,MATCH(LARGE('BingoCardGenerator.com'!$J$1580:$J$1594,ROW()-1),'BingoCardGenerator.com'!$J$1580:$J$1594,0))</f>
        <v>68</v>
      </c>
      <c r="QJ4" s="131">
        <f ca="1">INDEX('BingoCardGenerator.com'!$A$1600:$A$1614,MATCH(LARGE('BingoCardGenerator.com'!$B$1600:$B$1614,ROW()-1),'BingoCardGenerator.com'!$B$1600:$B$1614,0))</f>
        <v>9</v>
      </c>
      <c r="QK4" s="131">
        <f ca="1">INDEX('BingoCardGenerator.com'!$C$1600:$C$1614,MATCH(LARGE('BingoCardGenerator.com'!$D$1600:$D$1614,ROW()-1),'BingoCardGenerator.com'!$D$1600:$D$1614,0))</f>
        <v>25</v>
      </c>
      <c r="QL4" s="131">
        <f ca="1">INDEX('BingoCardGenerator.com'!$E$1600:$E$1614,MATCH(LARGE('BingoCardGenerator.com'!$F$1600:$F$1614,ROW()-1),'BingoCardGenerator.com'!$F$1600:$F$1614,0))</f>
        <v>31</v>
      </c>
      <c r="QM4" s="131">
        <f ca="1">INDEX('BingoCardGenerator.com'!$G$1600:$G$1614,MATCH(LARGE('BingoCardGenerator.com'!$H$1600:$H$1614,ROW()-1),'BingoCardGenerator.com'!$H$1600:$H$1614,0))</f>
        <v>59</v>
      </c>
      <c r="QN4" s="131">
        <f ca="1">INDEX('BingoCardGenerator.com'!$I$1600:$I$1614,MATCH(LARGE('BingoCardGenerator.com'!$J$1600:$J$1614,ROW()-1),'BingoCardGenerator.com'!$J$1600:$J$1614,0))</f>
        <v>75</v>
      </c>
      <c r="QO4" s="131"/>
      <c r="QP4" s="131">
        <f ca="1">INDEX('BingoCardGenerator.com'!$A$1620:$A$1634,MATCH(LARGE('BingoCardGenerator.com'!$B$1620:$B$1634,ROW()-1),'BingoCardGenerator.com'!$B$1620:$B$1634,0))</f>
        <v>8</v>
      </c>
      <c r="QQ4" s="131">
        <f ca="1">INDEX('BingoCardGenerator.com'!$C$1620:$C$1634,MATCH(LARGE('BingoCardGenerator.com'!$D$1620:$D$1634,ROW()-1),'BingoCardGenerator.com'!$D$1620:$D$1634,0))</f>
        <v>25</v>
      </c>
      <c r="QR4" s="131">
        <f ca="1">INDEX('BingoCardGenerator.com'!$E$1620:$E$1634,MATCH(LARGE('BingoCardGenerator.com'!$F$1620:$F$1634,ROW()-1),'BingoCardGenerator.com'!$F$1620:$F$1634,0))</f>
        <v>32</v>
      </c>
      <c r="QS4" s="131">
        <f ca="1">INDEX('BingoCardGenerator.com'!$G$1620:$G$1634,MATCH(LARGE('BingoCardGenerator.com'!$H$1620:$H$1634,ROW()-1),'BingoCardGenerator.com'!$H$1620:$H$1634,0))</f>
        <v>49</v>
      </c>
      <c r="QT4" s="131">
        <f ca="1">INDEX('BingoCardGenerator.com'!$I$1620:$I$1634,MATCH(LARGE('BingoCardGenerator.com'!$J$1620:$J$1634,ROW()-1),'BingoCardGenerator.com'!$J$1620:$J$1634,0))</f>
        <v>67</v>
      </c>
      <c r="QU4" s="131">
        <f ca="1">INDEX('BingoCardGenerator.com'!$A$1640:$A$1654,MATCH(LARGE('BingoCardGenerator.com'!$B$1640:$B$1654,ROW()-1),'BingoCardGenerator.com'!$B$1640:$B$1654,0))</f>
        <v>11</v>
      </c>
      <c r="QV4" s="131">
        <f ca="1">INDEX('BingoCardGenerator.com'!$C$1640:$C$1654,MATCH(LARGE('BingoCardGenerator.com'!$D$1640:$D$1654,ROW()-1),'BingoCardGenerator.com'!$D$1640:$D$1654,0))</f>
        <v>19</v>
      </c>
      <c r="QW4" s="131">
        <f ca="1">INDEX('BingoCardGenerator.com'!$E$1640:$E$1654,MATCH(LARGE('BingoCardGenerator.com'!$F$1640:$F$1654,ROW()-1),'BingoCardGenerator.com'!$F$1640:$F$1654,0))</f>
        <v>44</v>
      </c>
      <c r="QX4" s="131">
        <f ca="1">INDEX('BingoCardGenerator.com'!$G$1640:$G$1654,MATCH(LARGE('BingoCardGenerator.com'!$H$1640:$H$1654,ROW()-1),'BingoCardGenerator.com'!$H$1640:$H$1654,0))</f>
        <v>49</v>
      </c>
      <c r="QY4" s="131">
        <f ca="1">INDEX('BingoCardGenerator.com'!$I$1640:$I$1654,MATCH(LARGE('BingoCardGenerator.com'!$J$1640:$J$1654,ROW()-1),'BingoCardGenerator.com'!$J$1640:$J$1654,0))</f>
        <v>61</v>
      </c>
      <c r="QZ4" s="131"/>
      <c r="RA4" s="131">
        <f ca="1">INDEX('BingoCardGenerator.com'!$A$1660:$A$1674,MATCH(LARGE('BingoCardGenerator.com'!$B$1660:$B$1674,ROW()-1),'BingoCardGenerator.com'!$B$1660:$B$1674,0))</f>
        <v>9</v>
      </c>
      <c r="RB4" s="131">
        <f ca="1">INDEX('BingoCardGenerator.com'!$C$1660:$C$1674,MATCH(LARGE('BingoCardGenerator.com'!$D$1660:$D$1674,ROW()-1),'BingoCardGenerator.com'!$D$1660:$D$1674,0))</f>
        <v>24</v>
      </c>
      <c r="RC4" s="131">
        <f ca="1">INDEX('BingoCardGenerator.com'!$E$1660:$E$1674,MATCH(LARGE('BingoCardGenerator.com'!$F$1660:$F$1674,ROW()-1),'BingoCardGenerator.com'!$F$1660:$F$1674,0))</f>
        <v>39</v>
      </c>
      <c r="RD4" s="131">
        <f ca="1">INDEX('BingoCardGenerator.com'!$G$1660:$G$1674,MATCH(LARGE('BingoCardGenerator.com'!$H$1660:$H$1674,ROW()-1),'BingoCardGenerator.com'!$H$1660:$H$1674,0))</f>
        <v>55</v>
      </c>
      <c r="RE4" s="131">
        <f ca="1">INDEX('BingoCardGenerator.com'!$I$1660:$I$1674,MATCH(LARGE('BingoCardGenerator.com'!$J$1660:$J$1674,ROW()-1),'BingoCardGenerator.com'!$J$1660:$J$1674,0))</f>
        <v>73</v>
      </c>
      <c r="RF4" s="131">
        <f ca="1">INDEX('BingoCardGenerator.com'!$A$1680:$A$1694,MATCH(LARGE('BingoCardGenerator.com'!$B$1680:$B$1694,ROW()-1),'BingoCardGenerator.com'!$B$1680:$B$1694,0))</f>
        <v>5</v>
      </c>
      <c r="RG4" s="131">
        <f ca="1">INDEX('BingoCardGenerator.com'!$C$1680:$C$1694,MATCH(LARGE('BingoCardGenerator.com'!$D$1680:$D$1694,ROW()-1),'BingoCardGenerator.com'!$D$1680:$D$1694,0))</f>
        <v>29</v>
      </c>
      <c r="RH4" s="131">
        <f ca="1">INDEX('BingoCardGenerator.com'!$E$1680:$E$1694,MATCH(LARGE('BingoCardGenerator.com'!$F$1680:$F$1694,ROW()-1),'BingoCardGenerator.com'!$F$1680:$F$1694,0))</f>
        <v>36</v>
      </c>
      <c r="RI4" s="131">
        <f ca="1">INDEX('BingoCardGenerator.com'!$G$1680:$G$1694,MATCH(LARGE('BingoCardGenerator.com'!$H$1680:$H$1694,ROW()-1),'BingoCardGenerator.com'!$H$1680:$H$1694,0))</f>
        <v>52</v>
      </c>
      <c r="RJ4" s="131">
        <f ca="1">INDEX('BingoCardGenerator.com'!$I$1680:$I$1694,MATCH(LARGE('BingoCardGenerator.com'!$J$1680:$J$1694,ROW()-1),'BingoCardGenerator.com'!$J$1680:$J$1694,0))</f>
        <v>65</v>
      </c>
      <c r="RK4" s="131"/>
      <c r="RL4" s="131">
        <f ca="1">INDEX('BingoCardGenerator.com'!$A$1700:$A$1714,MATCH(LARGE('BingoCardGenerator.com'!$B$1700:$B$1714,ROW()-1),'BingoCardGenerator.com'!$B$1700:$B$1714,0))</f>
        <v>13</v>
      </c>
      <c r="RM4" s="131">
        <f ca="1">INDEX('BingoCardGenerator.com'!$C$1700:$C$1714,MATCH(LARGE('BingoCardGenerator.com'!$D$1700:$D$1714,ROW()-1),'BingoCardGenerator.com'!$D$1700:$D$1714,0))</f>
        <v>23</v>
      </c>
      <c r="RN4" s="131">
        <f ca="1">INDEX('BingoCardGenerator.com'!$E$1700:$E$1714,MATCH(LARGE('BingoCardGenerator.com'!$F$1700:$F$1714,ROW()-1),'BingoCardGenerator.com'!$F$1700:$F$1714,0))</f>
        <v>38</v>
      </c>
      <c r="RO4" s="131">
        <f ca="1">INDEX('BingoCardGenerator.com'!$G$1700:$G$1714,MATCH(LARGE('BingoCardGenerator.com'!$H$1700:$H$1714,ROW()-1),'BingoCardGenerator.com'!$H$1700:$H$1714,0))</f>
        <v>50</v>
      </c>
      <c r="RP4" s="131">
        <f ca="1">INDEX('BingoCardGenerator.com'!$I$1700:$I$1714,MATCH(LARGE('BingoCardGenerator.com'!$J$1700:$J$1714,ROW()-1),'BingoCardGenerator.com'!$J$1700:$J$1714,0))</f>
        <v>73</v>
      </c>
      <c r="RQ4" s="131">
        <f ca="1">INDEX('BingoCardGenerator.com'!$A$1720:$A$1734,MATCH(LARGE('BingoCardGenerator.com'!$B$1720:$B$1734,ROW()-1),'BingoCardGenerator.com'!$B$1720:$B$1734,0))</f>
        <v>4</v>
      </c>
      <c r="RR4" s="131">
        <f ca="1">INDEX('BingoCardGenerator.com'!$C$1720:$C$1734,MATCH(LARGE('BingoCardGenerator.com'!$D$1720:$D$1734,ROW()-1),'BingoCardGenerator.com'!$D$1720:$D$1734,0))</f>
        <v>17</v>
      </c>
      <c r="RS4" s="131">
        <f ca="1">INDEX('BingoCardGenerator.com'!$E$1720:$E$1734,MATCH(LARGE('BingoCardGenerator.com'!$F$1720:$F$1734,ROW()-1),'BingoCardGenerator.com'!$F$1720:$F$1734,0))</f>
        <v>33</v>
      </c>
      <c r="RT4" s="131">
        <f ca="1">INDEX('BingoCardGenerator.com'!$G$1720:$G$1734,MATCH(LARGE('BingoCardGenerator.com'!$H$1720:$H$1734,ROW()-1),'BingoCardGenerator.com'!$H$1720:$H$1734,0))</f>
        <v>50</v>
      </c>
      <c r="RU4" s="131">
        <f ca="1">INDEX('BingoCardGenerator.com'!$I$1720:$I$1734,MATCH(LARGE('BingoCardGenerator.com'!$J$1720:$J$1734,ROW()-1),'BingoCardGenerator.com'!$J$1720:$J$1734,0))</f>
        <v>61</v>
      </c>
      <c r="RV4" s="131"/>
      <c r="RW4" s="131">
        <f ca="1">INDEX('BingoCardGenerator.com'!$A$1740:$A$1754,MATCH(LARGE('BingoCardGenerator.com'!$B$1740:$B$1754,ROW()-1),'BingoCardGenerator.com'!$B$1740:$B$1754,0))</f>
        <v>2</v>
      </c>
      <c r="RX4" s="131">
        <f ca="1">INDEX('BingoCardGenerator.com'!$C$1740:$C$1754,MATCH(LARGE('BingoCardGenerator.com'!$D$1740:$D$1754,ROW()-1),'BingoCardGenerator.com'!$D$1740:$D$1754,0))</f>
        <v>22</v>
      </c>
      <c r="RY4" s="131">
        <f ca="1">INDEX('BingoCardGenerator.com'!$E$1740:$E$1754,MATCH(LARGE('BingoCardGenerator.com'!$F$1740:$F$1754,ROW()-1),'BingoCardGenerator.com'!$F$1740:$F$1754,0))</f>
        <v>31</v>
      </c>
      <c r="RZ4" s="131">
        <f ca="1">INDEX('BingoCardGenerator.com'!$G$1740:$G$1754,MATCH(LARGE('BingoCardGenerator.com'!$H$1740:$H$1754,ROW()-1),'BingoCardGenerator.com'!$H$1740:$H$1754,0))</f>
        <v>51</v>
      </c>
      <c r="SA4" s="131">
        <f ca="1">INDEX('BingoCardGenerator.com'!$I$1740:$I$1754,MATCH(LARGE('BingoCardGenerator.com'!$J$1740:$J$1754,ROW()-1),'BingoCardGenerator.com'!$J$1740:$J$1754,0))</f>
        <v>70</v>
      </c>
      <c r="SB4" s="131">
        <f ca="1">INDEX('BingoCardGenerator.com'!$A$1760:$A$1774,MATCH(LARGE('BingoCardGenerator.com'!$B$1760:$B$1774,ROW()-1),'BingoCardGenerator.com'!$B$1760:$B$1774,0))</f>
        <v>7</v>
      </c>
      <c r="SC4" s="131">
        <f ca="1">INDEX('BingoCardGenerator.com'!$C$1760:$C$1774,MATCH(LARGE('BingoCardGenerator.com'!$D$1760:$D$1774,ROW()-1),'BingoCardGenerator.com'!$D$1760:$D$1774,0))</f>
        <v>22</v>
      </c>
      <c r="SD4" s="131">
        <f ca="1">INDEX('BingoCardGenerator.com'!$E$1760:$E$1774,MATCH(LARGE('BingoCardGenerator.com'!$F$1760:$F$1774,ROW()-1),'BingoCardGenerator.com'!$F$1760:$F$1774,0))</f>
        <v>40</v>
      </c>
      <c r="SE4" s="131">
        <f ca="1">INDEX('BingoCardGenerator.com'!$G$1760:$G$1774,MATCH(LARGE('BingoCardGenerator.com'!$H$1760:$H$1774,ROW()-1),'BingoCardGenerator.com'!$H$1760:$H$1774,0))</f>
        <v>48</v>
      </c>
      <c r="SF4" s="131">
        <f ca="1">INDEX('BingoCardGenerator.com'!$I$1760:$I$1774,MATCH(LARGE('BingoCardGenerator.com'!$J$1760:$J$1774,ROW()-1),'BingoCardGenerator.com'!$J$1760:$J$1774,0))</f>
        <v>67</v>
      </c>
      <c r="SG4" s="131"/>
      <c r="SH4" s="131">
        <f ca="1">INDEX('BingoCardGenerator.com'!$A$1780:$A$1794,MATCH(LARGE('BingoCardGenerator.com'!$B$1780:$B$1794,ROW()-1),'BingoCardGenerator.com'!$B$1780:$B$1794,0))</f>
        <v>5</v>
      </c>
      <c r="SI4" s="131">
        <f ca="1">INDEX('BingoCardGenerator.com'!$C$1780:$C$1794,MATCH(LARGE('BingoCardGenerator.com'!$D$1780:$D$1794,ROW()-1),'BingoCardGenerator.com'!$D$1780:$D$1794,0))</f>
        <v>28</v>
      </c>
      <c r="SJ4" s="131">
        <f ca="1">INDEX('BingoCardGenerator.com'!$E$1780:$E$1794,MATCH(LARGE('BingoCardGenerator.com'!$F$1780:$F$1794,ROW()-1),'BingoCardGenerator.com'!$F$1780:$F$1794,0))</f>
        <v>37</v>
      </c>
      <c r="SK4" s="131">
        <f ca="1">INDEX('BingoCardGenerator.com'!$G$1780:$G$1794,MATCH(LARGE('BingoCardGenerator.com'!$H$1780:$H$1794,ROW()-1),'BingoCardGenerator.com'!$H$1780:$H$1794,0))</f>
        <v>49</v>
      </c>
      <c r="SL4" s="131">
        <f ca="1">INDEX('BingoCardGenerator.com'!$I$1780:$I$1794,MATCH(LARGE('BingoCardGenerator.com'!$J$1780:$J$1794,ROW()-1),'BingoCardGenerator.com'!$J$1780:$J$1794,0))</f>
        <v>65</v>
      </c>
    </row>
    <row r="5" spans="1:506" s="129" customFormat="1" ht="16.5">
      <c r="A5" s="129">
        <v>5</v>
      </c>
      <c r="B5" s="129">
        <f ca="1" t="shared" si="0"/>
        <v>0.949941489129376</v>
      </c>
      <c r="C5" s="129">
        <v>20</v>
      </c>
      <c r="D5" s="129">
        <f ca="1" t="shared" si="1"/>
        <v>0.39366426863404913</v>
      </c>
      <c r="E5" s="129">
        <v>35</v>
      </c>
      <c r="F5" s="129">
        <f ca="1" t="shared" si="2"/>
        <v>0.5629943760288117</v>
      </c>
      <c r="G5" s="129">
        <v>50</v>
      </c>
      <c r="H5" s="129">
        <f ca="1" t="shared" si="3"/>
        <v>0.6805990314313162</v>
      </c>
      <c r="I5" s="129">
        <v>65</v>
      </c>
      <c r="J5" s="129">
        <f ca="1" t="shared" si="3"/>
        <v>0.06315532150740377</v>
      </c>
      <c r="L5" s="129">
        <f ca="1">INDEX('BingoCardGenerator.com'!$A$1:$A$15,MATCH(LARGE('BingoCardGenerator.com'!$B$1:$B$15,ROW()-1),'BingoCardGenerator.com'!$B$1:$B$15,0))</f>
        <v>13</v>
      </c>
      <c r="M5" s="129">
        <f ca="1">INDEX('BingoCardGenerator.com'!$C$1:$C$15,MATCH(LARGE('BingoCardGenerator.com'!$D$1:$D$15,ROW()-1),'BingoCardGenerator.com'!$D$1:$D$15,0))</f>
        <v>18</v>
      </c>
      <c r="N5" s="129">
        <f ca="1">INDEX('BingoCardGenerator.com'!$E$1:$E$15,MATCH(LARGE('BingoCardGenerator.com'!$F$1:$F$15,ROW()-1),'BingoCardGenerator.com'!$F$1:$F$15,0))</f>
        <v>37</v>
      </c>
      <c r="O5" s="129">
        <f ca="1">INDEX('BingoCardGenerator.com'!$G$1:$G$15,MATCH(LARGE('BingoCardGenerator.com'!$H$1:$H$15,ROW()-1),'BingoCardGenerator.com'!$H$1:$H$15,0))</f>
        <v>58</v>
      </c>
      <c r="P5" s="129">
        <f ca="1">INDEX('BingoCardGenerator.com'!$I$1:$I$15,MATCH(LARGE('BingoCardGenerator.com'!$J$1:$J$15,ROW()-1),'BingoCardGenerator.com'!$J$1:$J$15,0))</f>
        <v>74</v>
      </c>
      <c r="R5" s="129">
        <f ca="1">INDEX('BingoCardGenerator.com'!$A$20:$A$34,MATCH(LARGE('BingoCardGenerator.com'!$B$20:$B$34,ROW()-1),'BingoCardGenerator.com'!$B$20:$B$34,0))</f>
        <v>6</v>
      </c>
      <c r="S5" s="129">
        <f ca="1">INDEX('BingoCardGenerator.com'!$C$20:$C$34,MATCH(LARGE('BingoCardGenerator.com'!$D$20:$D$34,ROW()-1),'BingoCardGenerator.com'!$D$20:$D$34,0))</f>
        <v>22</v>
      </c>
      <c r="T5" s="129">
        <f ca="1">INDEX('BingoCardGenerator.com'!$E$20:$E$34,MATCH(LARGE('BingoCardGenerator.com'!$F$20:$F$34,ROW()-1),'BingoCardGenerator.com'!$F$20:$F$34,0))</f>
        <v>40</v>
      </c>
      <c r="U5" s="129">
        <f ca="1">INDEX('BingoCardGenerator.com'!$G$20:$G$34,MATCH(LARGE('BingoCardGenerator.com'!$H$20:$H$34,ROW()-1),'BingoCardGenerator.com'!$H$20:$H$34,0))</f>
        <v>56</v>
      </c>
      <c r="V5" s="129">
        <f ca="1">INDEX('BingoCardGenerator.com'!$I$20:$I$34,MATCH(LARGE('BingoCardGenerator.com'!$J$20:$J$34,ROW()-1),'BingoCardGenerator.com'!$J$20:$J$34,0))</f>
        <v>73</v>
      </c>
      <c r="W5" s="129">
        <f ca="1">INDEX('BingoCardGenerator.com'!$A$40:$A$54,MATCH(LARGE('BingoCardGenerator.com'!$B$40:$B$54,ROW()-1),'BingoCardGenerator.com'!$B$40:$B$54,0))</f>
        <v>7</v>
      </c>
      <c r="X5" s="129">
        <f ca="1">INDEX('BingoCardGenerator.com'!$C$40:$C$54,MATCH(LARGE('BingoCardGenerator.com'!$D$40:$D$54,ROW()-1),'BingoCardGenerator.com'!$D$40:$D$54,0))</f>
        <v>19</v>
      </c>
      <c r="Y5" s="129">
        <f ca="1">INDEX('BingoCardGenerator.com'!$E$40:$E$54,MATCH(LARGE('BingoCardGenerator.com'!$F$40:$F$54,ROW()-1),'BingoCardGenerator.com'!$F$40:$F$54,0))</f>
        <v>38</v>
      </c>
      <c r="Z5" s="129">
        <f ca="1">INDEX('BingoCardGenerator.com'!$G$40:$G$54,MATCH(LARGE('BingoCardGenerator.com'!$H$40:$H$54,ROW()-1),'BingoCardGenerator.com'!$H$40:$H$54,0))</f>
        <v>48</v>
      </c>
      <c r="AA5" s="129">
        <f ca="1">INDEX('BingoCardGenerator.com'!$I$40:$I$54,MATCH(LARGE('BingoCardGenerator.com'!$J$40:$J$54,ROW()-1),'BingoCardGenerator.com'!$J$40:$J$54,0))</f>
        <v>67</v>
      </c>
      <c r="AC5" s="129">
        <f ca="1">INDEX('BingoCardGenerator.com'!$A$60:$A$74,MATCH(LARGE('BingoCardGenerator.com'!$B$60:$B$74,ROW()-1),'BingoCardGenerator.com'!$B$60:$B$74,0))</f>
        <v>10</v>
      </c>
      <c r="AD5" s="129">
        <f ca="1">INDEX('BingoCardGenerator.com'!$C$60:$C$74,MATCH(LARGE('BingoCardGenerator.com'!$D$60:$D$74,ROW()-1),'BingoCardGenerator.com'!$D$60:$D$74,0))</f>
        <v>26</v>
      </c>
      <c r="AE5" s="129">
        <f ca="1">INDEX('BingoCardGenerator.com'!$E$60:$E$74,MATCH(LARGE('BingoCardGenerator.com'!$F$60:$F$74,ROW()-1),'BingoCardGenerator.com'!$F$60:$F$74,0))</f>
        <v>41</v>
      </c>
      <c r="AF5" s="129">
        <f ca="1">INDEX('BingoCardGenerator.com'!$G$60:$G$74,MATCH(LARGE('BingoCardGenerator.com'!$H$60:$H$74,ROW()-1),'BingoCardGenerator.com'!$H$60:$H$74,0))</f>
        <v>51</v>
      </c>
      <c r="AG5" s="129">
        <f ca="1">INDEX('BingoCardGenerator.com'!$I$60:$I$74,MATCH(LARGE('BingoCardGenerator.com'!$J$60:$J$74,ROW()-1),'BingoCardGenerator.com'!$J$60:$J$74,0))</f>
        <v>68</v>
      </c>
      <c r="AH5" s="129">
        <f ca="1">INDEX('BingoCardGenerator.com'!$A$80:$A$94,MATCH(LARGE('BingoCardGenerator.com'!$B$80:$B$94,ROW()-1),'BingoCardGenerator.com'!$B$80:$B$94,0))</f>
        <v>2</v>
      </c>
      <c r="AI5" s="129">
        <f ca="1">INDEX('BingoCardGenerator.com'!$C$80:$C$94,MATCH(LARGE('BingoCardGenerator.com'!$D$80:$D$94,ROW()-1),'BingoCardGenerator.com'!$D$80:$D$94,0))</f>
        <v>20</v>
      </c>
      <c r="AJ5" s="129">
        <f ca="1">INDEX('BingoCardGenerator.com'!$E$80:$E$94,MATCH(LARGE('BingoCardGenerator.com'!$F$80:$F$94,ROW()-1),'BingoCardGenerator.com'!$F$80:$F$94,0))</f>
        <v>32</v>
      </c>
      <c r="AK5" s="129">
        <f ca="1">INDEX('BingoCardGenerator.com'!$G$80:$G$94,MATCH(LARGE('BingoCardGenerator.com'!$H$80:$H$94,ROW()-1),'BingoCardGenerator.com'!$H$80:$H$94,0))</f>
        <v>52</v>
      </c>
      <c r="AL5" s="129">
        <f ca="1">INDEX('BingoCardGenerator.com'!$I$80:$I$94,MATCH(LARGE('BingoCardGenerator.com'!$J$80:$J$94,ROW()-1),'BingoCardGenerator.com'!$J$80:$J$94,0))</f>
        <v>70</v>
      </c>
      <c r="AN5" s="129">
        <f ca="1">INDEX('BingoCardGenerator.com'!$A$100:$A$114,MATCH(LARGE('BingoCardGenerator.com'!$B$100:$B$114,ROW()-1),'BingoCardGenerator.com'!$B$100:$B$114,0))</f>
        <v>2</v>
      </c>
      <c r="AO5" s="129">
        <f ca="1">INDEX('BingoCardGenerator.com'!$C$100:$C$114,MATCH(LARGE('BingoCardGenerator.com'!$D$100:$D$114,ROW()-1),'BingoCardGenerator.com'!$D$100:$D$114,0))</f>
        <v>16</v>
      </c>
      <c r="AP5" s="129">
        <f ca="1">INDEX('BingoCardGenerator.com'!$E$100:$E$114,MATCH(LARGE('BingoCardGenerator.com'!$F$100:$F$114,ROW()-1),'BingoCardGenerator.com'!$F$100:$F$114,0))</f>
        <v>38</v>
      </c>
      <c r="AQ5" s="129">
        <f ca="1">INDEX('BingoCardGenerator.com'!$G$100:$G$114,MATCH(LARGE('BingoCardGenerator.com'!$H$100:$H$114,ROW()-1),'BingoCardGenerator.com'!$H$100:$H$114,0))</f>
        <v>51</v>
      </c>
      <c r="AR5" s="129">
        <f ca="1">INDEX('BingoCardGenerator.com'!$I$100:$I$114,MATCH(LARGE('BingoCardGenerator.com'!$J$100:$J$114,ROW()-1),'BingoCardGenerator.com'!$J$100:$J$114,0))</f>
        <v>73</v>
      </c>
      <c r="AS5" s="129">
        <f ca="1">INDEX('BingoCardGenerator.com'!$A$120:$A$134,MATCH(LARGE('BingoCardGenerator.com'!$B$120:$B$134,ROW()-1),'BingoCardGenerator.com'!$B$120:$B$134,0))</f>
        <v>10</v>
      </c>
      <c r="AT5" s="129">
        <f ca="1">INDEX('BingoCardGenerator.com'!$C$120:$C$134,MATCH(LARGE('BingoCardGenerator.com'!$D$120:$D$134,ROW()-1),'BingoCardGenerator.com'!$D$120:$D$134,0))</f>
        <v>27</v>
      </c>
      <c r="AU5" s="129">
        <f ca="1">INDEX('BingoCardGenerator.com'!$E$120:$E$134,MATCH(LARGE('BingoCardGenerator.com'!$F$120:$F$134,ROW()-1),'BingoCardGenerator.com'!$F$120:$F$134,0))</f>
        <v>41</v>
      </c>
      <c r="AV5" s="129">
        <f ca="1">INDEX('BingoCardGenerator.com'!$G$120:$G$134,MATCH(LARGE('BingoCardGenerator.com'!$H$120:$H$134,ROW()-1),'BingoCardGenerator.com'!$H$120:$H$134,0))</f>
        <v>55</v>
      </c>
      <c r="AW5" s="129">
        <f ca="1">INDEX('BingoCardGenerator.com'!$I$120:$I$134,MATCH(LARGE('BingoCardGenerator.com'!$J$120:$J$134,ROW()-1),'BingoCardGenerator.com'!$J$120:$J$134,0))</f>
        <v>72</v>
      </c>
      <c r="AY5" s="129">
        <f ca="1">INDEX('BingoCardGenerator.com'!$A$140:$A$154,MATCH(LARGE('BingoCardGenerator.com'!$B$140:$B$154,ROW()-1),'BingoCardGenerator.com'!$B$140:$B$154,0))</f>
        <v>3</v>
      </c>
      <c r="AZ5" s="129">
        <f ca="1">INDEX('BingoCardGenerator.com'!$C$140:$C$154,MATCH(LARGE('BingoCardGenerator.com'!$D$140:$D$154,ROW()-1),'BingoCardGenerator.com'!$D$140:$D$154,0))</f>
        <v>27</v>
      </c>
      <c r="BA5" s="129">
        <f ca="1">INDEX('BingoCardGenerator.com'!$E$140:$E$154,MATCH(LARGE('BingoCardGenerator.com'!$F$140:$F$154,ROW()-1),'BingoCardGenerator.com'!$F$140:$F$154,0))</f>
        <v>32</v>
      </c>
      <c r="BB5" s="129">
        <f ca="1">INDEX('BingoCardGenerator.com'!$G$140:$G$154,MATCH(LARGE('BingoCardGenerator.com'!$H$140:$H$154,ROW()-1),'BingoCardGenerator.com'!$H$140:$H$154,0))</f>
        <v>56</v>
      </c>
      <c r="BC5" s="129">
        <f ca="1">INDEX('BingoCardGenerator.com'!$I$140:$I$154,MATCH(LARGE('BingoCardGenerator.com'!$J$140:$J$154,ROW()-1),'BingoCardGenerator.com'!$J$140:$J$154,0))</f>
        <v>72</v>
      </c>
      <c r="BD5" s="129">
        <f ca="1">INDEX('BingoCardGenerator.com'!$A$160:$A$174,MATCH(LARGE('BingoCardGenerator.com'!$B$160:$B$174,ROW()-1),'BingoCardGenerator.com'!$B$160:$B$174,0))</f>
        <v>6</v>
      </c>
      <c r="BE5" s="129">
        <f ca="1">INDEX('BingoCardGenerator.com'!$C$160:$C$174,MATCH(LARGE('BingoCardGenerator.com'!$D$160:$D$174,ROW()-1),'BingoCardGenerator.com'!$D$160:$D$174,0))</f>
        <v>20</v>
      </c>
      <c r="BF5" s="129">
        <f ca="1">INDEX('BingoCardGenerator.com'!$E$160:$E$174,MATCH(LARGE('BingoCardGenerator.com'!$F$160:$F$174,ROW()-1),'BingoCardGenerator.com'!$F$160:$F$174,0))</f>
        <v>45</v>
      </c>
      <c r="BG5" s="129">
        <f ca="1">INDEX('BingoCardGenerator.com'!$G$160:$G$174,MATCH(LARGE('BingoCardGenerator.com'!$H$160:$H$174,ROW()-1),'BingoCardGenerator.com'!$H$160:$H$174,0))</f>
        <v>48</v>
      </c>
      <c r="BH5" s="129">
        <f ca="1">INDEX('BingoCardGenerator.com'!$I$160:$I$174,MATCH(LARGE('BingoCardGenerator.com'!$J$160:$J$174,ROW()-1),'BingoCardGenerator.com'!$J$160:$J$174,0))</f>
        <v>75</v>
      </c>
      <c r="BJ5" s="129">
        <f ca="1">INDEX('BingoCardGenerator.com'!$A$180:$A$194,MATCH(LARGE('BingoCardGenerator.com'!$B$180:$B$194,ROW()-1),'BingoCardGenerator.com'!$B$180:$B$194,0))</f>
        <v>4</v>
      </c>
      <c r="BK5" s="129">
        <f ca="1">INDEX('BingoCardGenerator.com'!$C$180:$C$194,MATCH(LARGE('BingoCardGenerator.com'!$D$180:$D$194,ROW()-1),'BingoCardGenerator.com'!$D$180:$D$194,0))</f>
        <v>29</v>
      </c>
      <c r="BL5" s="129">
        <f ca="1">INDEX('BingoCardGenerator.com'!$E$180:$E$194,MATCH(LARGE('BingoCardGenerator.com'!$F$180:$F$194,ROW()-1),'BingoCardGenerator.com'!$F$180:$F$194,0))</f>
        <v>39</v>
      </c>
      <c r="BM5" s="129">
        <f ca="1">INDEX('BingoCardGenerator.com'!$G$180:$G$194,MATCH(LARGE('BingoCardGenerator.com'!$H$180:$H$194,ROW()-1),'BingoCardGenerator.com'!$H$180:$H$194,0))</f>
        <v>49</v>
      </c>
      <c r="BN5" s="129">
        <f ca="1">INDEX('BingoCardGenerator.com'!$I$180:$I$194,MATCH(LARGE('BingoCardGenerator.com'!$J$180:$J$194,ROW()-1),'BingoCardGenerator.com'!$J$180:$J$194,0))</f>
        <v>74</v>
      </c>
      <c r="BO5" s="129">
        <f ca="1">INDEX('BingoCardGenerator.com'!$A$200:$A$214,MATCH(LARGE('BingoCardGenerator.com'!$B$200:$B$214,ROW()-1),'BingoCardGenerator.com'!$B$200:$B$214,0))</f>
        <v>8</v>
      </c>
      <c r="BP5" s="129">
        <f ca="1">INDEX('BingoCardGenerator.com'!$C$200:$C$214,MATCH(LARGE('BingoCardGenerator.com'!$D$200:$D$214,ROW()-1),'BingoCardGenerator.com'!$D$200:$D$214,0))</f>
        <v>19</v>
      </c>
      <c r="BQ5" s="129">
        <f ca="1">INDEX('BingoCardGenerator.com'!$E$200:$E$214,MATCH(LARGE('BingoCardGenerator.com'!$F$200:$F$214,ROW()-1),'BingoCardGenerator.com'!$F$200:$F$214,0))</f>
        <v>31</v>
      </c>
      <c r="BR5" s="129">
        <f ca="1">INDEX('BingoCardGenerator.com'!$G$200:$G$214,MATCH(LARGE('BingoCardGenerator.com'!$H$200:$H$214,ROW()-1),'BingoCardGenerator.com'!$H$200:$H$214,0))</f>
        <v>48</v>
      </c>
      <c r="BS5" s="129">
        <f ca="1">INDEX('BingoCardGenerator.com'!$I$200:$I$214,MATCH(LARGE('BingoCardGenerator.com'!$J$200:$J$214,ROW()-1),'BingoCardGenerator.com'!$J$200:$J$214,0))</f>
        <v>64</v>
      </c>
      <c r="BU5" s="129">
        <f ca="1">INDEX('BingoCardGenerator.com'!$A$220:$A$234,MATCH(LARGE('BingoCardGenerator.com'!$B$220:$B$234,ROW()-1),'BingoCardGenerator.com'!$B$220:$B$234,0))</f>
        <v>10</v>
      </c>
      <c r="BV5" s="129">
        <f ca="1">INDEX('BingoCardGenerator.com'!$C$220:$C$234,MATCH(LARGE('BingoCardGenerator.com'!$D$220:$D$234,ROW()-1),'BingoCardGenerator.com'!$D$220:$D$234,0))</f>
        <v>24</v>
      </c>
      <c r="BW5" s="129">
        <f ca="1">INDEX('BingoCardGenerator.com'!$E$220:$E$234,MATCH(LARGE('BingoCardGenerator.com'!$F$220:$F$234,ROW()-1),'BingoCardGenerator.com'!$F$220:$F$234,0))</f>
        <v>43</v>
      </c>
      <c r="BX5" s="129">
        <f ca="1">INDEX('BingoCardGenerator.com'!$G$220:$G$234,MATCH(LARGE('BingoCardGenerator.com'!$H$220:$H$234,ROW()-1),'BingoCardGenerator.com'!$H$220:$H$234,0))</f>
        <v>57</v>
      </c>
      <c r="BY5" s="129">
        <f ca="1">INDEX('BingoCardGenerator.com'!$I$220:$I$234,MATCH(LARGE('BingoCardGenerator.com'!$J$220:$J$234,ROW()-1),'BingoCardGenerator.com'!$J$220:$J$234,0))</f>
        <v>70</v>
      </c>
      <c r="BZ5" s="129">
        <f ca="1">INDEX('BingoCardGenerator.com'!$A$240:$A$254,MATCH(LARGE('BingoCardGenerator.com'!$B$240:$B$254,ROW()-1),'BingoCardGenerator.com'!$B$240:$B$254,0))</f>
        <v>4</v>
      </c>
      <c r="CA5" s="129">
        <f ca="1">INDEX('BingoCardGenerator.com'!$C$240:$C$254,MATCH(LARGE('BingoCardGenerator.com'!$D$240:$D$254,ROW()-1),'BingoCardGenerator.com'!$D$240:$D$254,0))</f>
        <v>26</v>
      </c>
      <c r="CB5" s="129">
        <f ca="1">INDEX('BingoCardGenerator.com'!$E$240:$E$254,MATCH(LARGE('BingoCardGenerator.com'!$F$240:$F$254,ROW()-1),'BingoCardGenerator.com'!$F$240:$F$254,0))</f>
        <v>31</v>
      </c>
      <c r="CC5" s="129">
        <f ca="1">INDEX('BingoCardGenerator.com'!$G$240:$G$254,MATCH(LARGE('BingoCardGenerator.com'!$H$240:$H$254,ROW()-1),'BingoCardGenerator.com'!$H$240:$H$254,0))</f>
        <v>46</v>
      </c>
      <c r="CD5" s="129">
        <f ca="1">INDEX('BingoCardGenerator.com'!$I$240:$I$254,MATCH(LARGE('BingoCardGenerator.com'!$J$240:$J$254,ROW()-1),'BingoCardGenerator.com'!$J$240:$J$254,0))</f>
        <v>61</v>
      </c>
      <c r="CF5" s="129">
        <f ca="1">INDEX('BingoCardGenerator.com'!$A$260:$A$274,MATCH(LARGE('BingoCardGenerator.com'!$B$260:$B$274,ROW()-1),'BingoCardGenerator.com'!$B$260:$B$274,0))</f>
        <v>2</v>
      </c>
      <c r="CG5" s="129">
        <f ca="1">INDEX('BingoCardGenerator.com'!$C$260:$C$274,MATCH(LARGE('BingoCardGenerator.com'!$D$260:$D$274,ROW()-1),'BingoCardGenerator.com'!$D$260:$D$274,0))</f>
        <v>18</v>
      </c>
      <c r="CH5" s="129">
        <f ca="1">INDEX('BingoCardGenerator.com'!$E$260:$E$274,MATCH(LARGE('BingoCardGenerator.com'!$F$260:$F$274,ROW()-1),'BingoCardGenerator.com'!$F$260:$F$274,0))</f>
        <v>32</v>
      </c>
      <c r="CI5" s="129">
        <f ca="1">INDEX('BingoCardGenerator.com'!$G$260:$G$274,MATCH(LARGE('BingoCardGenerator.com'!$H$260:$H$274,ROW()-1),'BingoCardGenerator.com'!$H$260:$H$274,0))</f>
        <v>49</v>
      </c>
      <c r="CJ5" s="129">
        <f ca="1">INDEX('BingoCardGenerator.com'!$I$260:$I$274,MATCH(LARGE('BingoCardGenerator.com'!$J$260:$J$274,ROW()-1),'BingoCardGenerator.com'!$J$260:$J$274,0))</f>
        <v>71</v>
      </c>
      <c r="CK5" s="129">
        <f ca="1">INDEX('BingoCardGenerator.com'!$A$280:$A$294,MATCH(LARGE('BingoCardGenerator.com'!$B$280:$B$294,ROW()-1),'BingoCardGenerator.com'!$B$280:$B$294,0))</f>
        <v>7</v>
      </c>
      <c r="CL5" s="129">
        <f ca="1">INDEX('BingoCardGenerator.com'!$C$280:$C$294,MATCH(LARGE('BingoCardGenerator.com'!$D$280:$D$294,ROW()-1),'BingoCardGenerator.com'!$D$280:$D$294,0))</f>
        <v>16</v>
      </c>
      <c r="CM5" s="129">
        <f ca="1">INDEX('BingoCardGenerator.com'!$E$280:$E$294,MATCH(LARGE('BingoCardGenerator.com'!$F$280:$F$294,ROW()-1),'BingoCardGenerator.com'!$F$280:$F$294,0))</f>
        <v>31</v>
      </c>
      <c r="CN5" s="129">
        <f ca="1">INDEX('BingoCardGenerator.com'!$G$280:$G$294,MATCH(LARGE('BingoCardGenerator.com'!$H$280:$H$294,ROW()-1),'BingoCardGenerator.com'!$H$280:$H$294,0))</f>
        <v>54</v>
      </c>
      <c r="CO5" s="129">
        <f ca="1">INDEX('BingoCardGenerator.com'!$I$280:$I$294,MATCH(LARGE('BingoCardGenerator.com'!$J$280:$J$294,ROW()-1),'BingoCardGenerator.com'!$J$280:$J$294,0))</f>
        <v>68</v>
      </c>
      <c r="CQ5" s="129">
        <f ca="1">INDEX('BingoCardGenerator.com'!$A$300:$A$314,MATCH(LARGE('BingoCardGenerator.com'!$B$300:$B$314,ROW()-1),'BingoCardGenerator.com'!$B$300:$B$314,0))</f>
        <v>15</v>
      </c>
      <c r="CR5" s="129">
        <f ca="1">INDEX('BingoCardGenerator.com'!$C$300:$C$314,MATCH(LARGE('BingoCardGenerator.com'!$D$300:$D$314,ROW()-1),'BingoCardGenerator.com'!$D$300:$D$314,0))</f>
        <v>28</v>
      </c>
      <c r="CS5" s="129">
        <f ca="1">INDEX('BingoCardGenerator.com'!$E$300:$E$314,MATCH(LARGE('BingoCardGenerator.com'!$F$300:$F$314,ROW()-1),'BingoCardGenerator.com'!$F$300:$F$314,0))</f>
        <v>34</v>
      </c>
      <c r="CT5" s="129">
        <f ca="1">INDEX('BingoCardGenerator.com'!$G$300:$G$314,MATCH(LARGE('BingoCardGenerator.com'!$H$300:$H$314,ROW()-1),'BingoCardGenerator.com'!$H$300:$H$314,0))</f>
        <v>54</v>
      </c>
      <c r="CU5" s="129">
        <f ca="1">INDEX('BingoCardGenerator.com'!$I$300:$I$314,MATCH(LARGE('BingoCardGenerator.com'!$J$300:$J$314,ROW()-1),'BingoCardGenerator.com'!$J$300:$J$314,0))</f>
        <v>65</v>
      </c>
      <c r="CV5" s="129">
        <f ca="1">INDEX('BingoCardGenerator.com'!$A$320:$A$334,MATCH(LARGE('BingoCardGenerator.com'!$B$320:$B$334,ROW()-1),'BingoCardGenerator.com'!$B$320:$B$334,0))</f>
        <v>3</v>
      </c>
      <c r="CW5" s="129">
        <f ca="1">INDEX('BingoCardGenerator.com'!$C$320:$C$334,MATCH(LARGE('BingoCardGenerator.com'!$D$320:$D$334,ROW()-1),'BingoCardGenerator.com'!$D$320:$D$334,0))</f>
        <v>29</v>
      </c>
      <c r="CX5" s="129">
        <f ca="1">INDEX('BingoCardGenerator.com'!$E$320:$E$334,MATCH(LARGE('BingoCardGenerator.com'!$F$320:$F$334,ROW()-1),'BingoCardGenerator.com'!$F$320:$F$334,0))</f>
        <v>45</v>
      </c>
      <c r="CY5" s="129">
        <f ca="1">INDEX('BingoCardGenerator.com'!$G$320:$G$334,MATCH(LARGE('BingoCardGenerator.com'!$H$320:$H$334,ROW()-1),'BingoCardGenerator.com'!$H$320:$H$334,0))</f>
        <v>58</v>
      </c>
      <c r="CZ5" s="129">
        <f ca="1">INDEX('BingoCardGenerator.com'!$I$320:$I$334,MATCH(LARGE('BingoCardGenerator.com'!$J$320:$J$334,ROW()-1),'BingoCardGenerator.com'!$J$320:$J$334,0))</f>
        <v>70</v>
      </c>
      <c r="DB5" s="129">
        <f ca="1">INDEX('BingoCardGenerator.com'!$A$340:$A$354,MATCH(LARGE('BingoCardGenerator.com'!$B$340:$B$354,ROW()-1),'BingoCardGenerator.com'!$B$340:$B$354,0))</f>
        <v>10</v>
      </c>
      <c r="DC5" s="129">
        <f ca="1">INDEX('BingoCardGenerator.com'!$C$340:$C$354,MATCH(LARGE('BingoCardGenerator.com'!$D$340:$D$354,ROW()-1),'BingoCardGenerator.com'!$D$340:$D$354,0))</f>
        <v>24</v>
      </c>
      <c r="DD5" s="129">
        <f ca="1">INDEX('BingoCardGenerator.com'!$E$340:$E$354,MATCH(LARGE('BingoCardGenerator.com'!$F$340:$F$354,ROW()-1),'BingoCardGenerator.com'!$F$340:$F$354,0))</f>
        <v>38</v>
      </c>
      <c r="DE5" s="129">
        <f ca="1">INDEX('BingoCardGenerator.com'!$G$340:$G$354,MATCH(LARGE('BingoCardGenerator.com'!$H$340:$H$354,ROW()-1),'BingoCardGenerator.com'!$H$340:$H$354,0))</f>
        <v>60</v>
      </c>
      <c r="DF5" s="129">
        <f ca="1">INDEX('BingoCardGenerator.com'!$I$340:$I$354,MATCH(LARGE('BingoCardGenerator.com'!$J$340:$J$354,ROW()-1),'BingoCardGenerator.com'!$J$340:$J$354,0))</f>
        <v>64</v>
      </c>
      <c r="DG5" s="129">
        <f ca="1">INDEX('BingoCardGenerator.com'!$A$360:$A$374,MATCH(LARGE('BingoCardGenerator.com'!$B$360:$B$374,ROW()-1),'BingoCardGenerator.com'!$B$360:$B$374,0))</f>
        <v>13</v>
      </c>
      <c r="DH5" s="129">
        <f ca="1">INDEX('BingoCardGenerator.com'!$C$360:$C$374,MATCH(LARGE('BingoCardGenerator.com'!$D$360:$D$374,ROW()-1),'BingoCardGenerator.com'!$D$360:$D$374,0))</f>
        <v>26</v>
      </c>
      <c r="DI5" s="129">
        <f ca="1">INDEX('BingoCardGenerator.com'!$E$360:$E$374,MATCH(LARGE('BingoCardGenerator.com'!$F$360:$F$374,ROW()-1),'BingoCardGenerator.com'!$F$360:$F$374,0))</f>
        <v>42</v>
      </c>
      <c r="DJ5" s="129">
        <f ca="1">INDEX('BingoCardGenerator.com'!$G$360:$G$374,MATCH(LARGE('BingoCardGenerator.com'!$H$360:$H$374,ROW()-1),'BingoCardGenerator.com'!$H$360:$H$374,0))</f>
        <v>49</v>
      </c>
      <c r="DK5" s="129">
        <f ca="1">INDEX('BingoCardGenerator.com'!$I$360:$I$374,MATCH(LARGE('BingoCardGenerator.com'!$J$360:$J$374,ROW()-1),'BingoCardGenerator.com'!$J$360:$J$374,0))</f>
        <v>75</v>
      </c>
      <c r="DM5" s="129">
        <f ca="1">INDEX('BingoCardGenerator.com'!$A$380:$A$394,MATCH(LARGE('BingoCardGenerator.com'!$B$380:$B$394,ROW()-1),'BingoCardGenerator.com'!$B$380:$B$394,0))</f>
        <v>7</v>
      </c>
      <c r="DN5" s="129">
        <f ca="1">INDEX('BingoCardGenerator.com'!$C$380:$C$394,MATCH(LARGE('BingoCardGenerator.com'!$D$380:$D$394,ROW()-1),'BingoCardGenerator.com'!$D$380:$D$394,0))</f>
        <v>20</v>
      </c>
      <c r="DO5" s="129">
        <f ca="1">INDEX('BingoCardGenerator.com'!$E$380:$E$394,MATCH(LARGE('BingoCardGenerator.com'!$F$380:$F$394,ROW()-1),'BingoCardGenerator.com'!$F$380:$F$394,0))</f>
        <v>38</v>
      </c>
      <c r="DP5" s="129">
        <f ca="1">INDEX('BingoCardGenerator.com'!$G$380:$G$394,MATCH(LARGE('BingoCardGenerator.com'!$H$380:$H$394,ROW()-1),'BingoCardGenerator.com'!$H$380:$H$394,0))</f>
        <v>56</v>
      </c>
      <c r="DQ5" s="129">
        <f ca="1">INDEX('BingoCardGenerator.com'!$I$380:$I$394,MATCH(LARGE('BingoCardGenerator.com'!$J$380:$J$394,ROW()-1),'BingoCardGenerator.com'!$J$380:$J$394,0))</f>
        <v>68</v>
      </c>
      <c r="DR5" s="129">
        <f ca="1">INDEX('BingoCardGenerator.com'!$A$400:$A$414,MATCH(LARGE('BingoCardGenerator.com'!$B$400:$B$414,ROW()-1),'BingoCardGenerator.com'!$B$400:$B$414,0))</f>
        <v>4</v>
      </c>
      <c r="DS5" s="129">
        <f ca="1">INDEX('BingoCardGenerator.com'!$C$400:$C$414,MATCH(LARGE('BingoCardGenerator.com'!$D$400:$D$414,ROW()-1),'BingoCardGenerator.com'!$D$400:$D$414,0))</f>
        <v>30</v>
      </c>
      <c r="DT5" s="129">
        <f ca="1">INDEX('BingoCardGenerator.com'!$E$400:$E$414,MATCH(LARGE('BingoCardGenerator.com'!$F$400:$F$414,ROW()-1),'BingoCardGenerator.com'!$F$400:$F$414,0))</f>
        <v>41</v>
      </c>
      <c r="DU5" s="129">
        <f ca="1">INDEX('BingoCardGenerator.com'!$G$400:$G$414,MATCH(LARGE('BingoCardGenerator.com'!$H$400:$H$414,ROW()-1),'BingoCardGenerator.com'!$H$400:$H$414,0))</f>
        <v>49</v>
      </c>
      <c r="DV5" s="129">
        <f ca="1">INDEX('BingoCardGenerator.com'!$I$400:$I$414,MATCH(LARGE('BingoCardGenerator.com'!$J$400:$J$414,ROW()-1),'BingoCardGenerator.com'!$J$400:$J$414,0))</f>
        <v>64</v>
      </c>
      <c r="DX5" s="129">
        <f ca="1">INDEX('BingoCardGenerator.com'!$A$420:$A$434,MATCH(LARGE('BingoCardGenerator.com'!$B$420:$B$434,ROW()-1),'BingoCardGenerator.com'!$B$420:$B$434,0))</f>
        <v>9</v>
      </c>
      <c r="DY5" s="129">
        <f ca="1">INDEX('BingoCardGenerator.com'!$C$420:$C$434,MATCH(LARGE('BingoCardGenerator.com'!$D$420:$D$434,ROW()-1),'BingoCardGenerator.com'!$D$420:$D$434,0))</f>
        <v>16</v>
      </c>
      <c r="DZ5" s="129">
        <f ca="1">INDEX('BingoCardGenerator.com'!$E$420:$E$434,MATCH(LARGE('BingoCardGenerator.com'!$F$420:$F$434,ROW()-1),'BingoCardGenerator.com'!$F$420:$F$434,0))</f>
        <v>34</v>
      </c>
      <c r="EA5" s="129">
        <f ca="1">INDEX('BingoCardGenerator.com'!$G$420:$G$434,MATCH(LARGE('BingoCardGenerator.com'!$H$420:$H$434,ROW()-1),'BingoCardGenerator.com'!$H$420:$H$434,0))</f>
        <v>46</v>
      </c>
      <c r="EB5" s="129">
        <f ca="1">INDEX('BingoCardGenerator.com'!$I$420:$I$434,MATCH(LARGE('BingoCardGenerator.com'!$J$420:$J$434,ROW()-1),'BingoCardGenerator.com'!$J$420:$J$434,0))</f>
        <v>69</v>
      </c>
      <c r="EC5" s="129">
        <f ca="1">INDEX('BingoCardGenerator.com'!$A$440:$A$454,MATCH(LARGE('BingoCardGenerator.com'!$B$440:$B$454,ROW()-1),'BingoCardGenerator.com'!$B$440:$B$454,0))</f>
        <v>3</v>
      </c>
      <c r="ED5" s="129">
        <f ca="1">INDEX('BingoCardGenerator.com'!$C$440:$C$454,MATCH(LARGE('BingoCardGenerator.com'!$D$440:$D$454,ROW()-1),'BingoCardGenerator.com'!$D$440:$D$454,0))</f>
        <v>19</v>
      </c>
      <c r="EE5" s="129">
        <f ca="1">INDEX('BingoCardGenerator.com'!$E$440:$E$454,MATCH(LARGE('BingoCardGenerator.com'!$F$440:$F$454,ROW()-1),'BingoCardGenerator.com'!$F$440:$F$454,0))</f>
        <v>31</v>
      </c>
      <c r="EF5" s="129">
        <f ca="1">INDEX('BingoCardGenerator.com'!$G$440:$G$454,MATCH(LARGE('BingoCardGenerator.com'!$H$440:$H$454,ROW()-1),'BingoCardGenerator.com'!$H$440:$H$454,0))</f>
        <v>52</v>
      </c>
      <c r="EG5" s="129">
        <f ca="1">INDEX('BingoCardGenerator.com'!$I$440:$I$454,MATCH(LARGE('BingoCardGenerator.com'!$J$440:$J$454,ROW()-1),'BingoCardGenerator.com'!$J$440:$J$454,0))</f>
        <v>66</v>
      </c>
      <c r="EI5" s="129">
        <f ca="1">INDEX('BingoCardGenerator.com'!$A$460:$A$474,MATCH(LARGE('BingoCardGenerator.com'!$B$460:$B$474,ROW()-1),'BingoCardGenerator.com'!$B$460:$B$474,0))</f>
        <v>8</v>
      </c>
      <c r="EJ5" s="129">
        <f ca="1">INDEX('BingoCardGenerator.com'!$C$460:$C$474,MATCH(LARGE('BingoCardGenerator.com'!$D$460:$D$474,ROW()-1),'BingoCardGenerator.com'!$D$460:$D$474,0))</f>
        <v>18</v>
      </c>
      <c r="EK5" s="129">
        <f ca="1">INDEX('BingoCardGenerator.com'!$E$460:$E$474,MATCH(LARGE('BingoCardGenerator.com'!$F$460:$F$474,ROW()-1),'BingoCardGenerator.com'!$F$460:$F$474,0))</f>
        <v>35</v>
      </c>
      <c r="EL5" s="129">
        <f ca="1">INDEX('BingoCardGenerator.com'!$G$460:$G$474,MATCH(LARGE('BingoCardGenerator.com'!$H$460:$H$474,ROW()-1),'BingoCardGenerator.com'!$H$460:$H$474,0))</f>
        <v>48</v>
      </c>
      <c r="EM5" s="129">
        <f ca="1">INDEX('BingoCardGenerator.com'!$I$460:$I$474,MATCH(LARGE('BingoCardGenerator.com'!$J$460:$J$474,ROW()-1),'BingoCardGenerator.com'!$J$460:$J$474,0))</f>
        <v>70</v>
      </c>
      <c r="EN5" s="129">
        <f ca="1">INDEX('BingoCardGenerator.com'!$A$480:$A$494,MATCH(LARGE('BingoCardGenerator.com'!$B$480:$B$494,ROW()-1),'BingoCardGenerator.com'!$B$480:$B$494,0))</f>
        <v>4</v>
      </c>
      <c r="EO5" s="129">
        <f ca="1">INDEX('BingoCardGenerator.com'!$C$480:$C$494,MATCH(LARGE('BingoCardGenerator.com'!$D$480:$D$494,ROW()-1),'BingoCardGenerator.com'!$D$480:$D$494,0))</f>
        <v>27</v>
      </c>
      <c r="EP5" s="129">
        <f ca="1">INDEX('BingoCardGenerator.com'!$E$480:$E$494,MATCH(LARGE('BingoCardGenerator.com'!$F$480:$F$494,ROW()-1),'BingoCardGenerator.com'!$F$480:$F$494,0))</f>
        <v>36</v>
      </c>
      <c r="EQ5" s="129">
        <f ca="1">INDEX('BingoCardGenerator.com'!$G$480:$G$494,MATCH(LARGE('BingoCardGenerator.com'!$H$480:$H$494,ROW()-1),'BingoCardGenerator.com'!$H$480:$H$494,0))</f>
        <v>51</v>
      </c>
      <c r="ER5" s="129">
        <f ca="1">INDEX('BingoCardGenerator.com'!$I$480:$I$494,MATCH(LARGE('BingoCardGenerator.com'!$J$480:$J$494,ROW()-1),'BingoCardGenerator.com'!$J$480:$J$494,0))</f>
        <v>70</v>
      </c>
      <c r="ET5" s="129">
        <f ca="1">INDEX('BingoCardGenerator.com'!$A$500:$A$514,MATCH(LARGE('BingoCardGenerator.com'!$B$500:$B$514,ROW()-1),'BingoCardGenerator.com'!$B$500:$B$514,0))</f>
        <v>7</v>
      </c>
      <c r="EU5" s="129">
        <f ca="1">INDEX('BingoCardGenerator.com'!$C$500:$C$514,MATCH(LARGE('BingoCardGenerator.com'!$D$500:$D$514,ROW()-1),'BingoCardGenerator.com'!$D$500:$D$514,0))</f>
        <v>30</v>
      </c>
      <c r="EV5" s="129">
        <f ca="1">INDEX('BingoCardGenerator.com'!$E$500:$E$514,MATCH(LARGE('BingoCardGenerator.com'!$F$500:$F$514,ROW()-1),'BingoCardGenerator.com'!$F$500:$F$514,0))</f>
        <v>34</v>
      </c>
      <c r="EW5" s="129">
        <f ca="1">INDEX('BingoCardGenerator.com'!$G$500:$G$514,MATCH(LARGE('BingoCardGenerator.com'!$H$500:$H$514,ROW()-1),'BingoCardGenerator.com'!$H$500:$H$514,0))</f>
        <v>54</v>
      </c>
      <c r="EX5" s="129">
        <f ca="1">INDEX('BingoCardGenerator.com'!$I$500:$I$514,MATCH(LARGE('BingoCardGenerator.com'!$J$500:$J$514,ROW()-1),'BingoCardGenerator.com'!$J$500:$J$514,0))</f>
        <v>63</v>
      </c>
      <c r="EY5" s="129">
        <f ca="1">INDEX('BingoCardGenerator.com'!$A$520:$A$534,MATCH(LARGE('BingoCardGenerator.com'!$B$520:$B$534,ROW()-1),'BingoCardGenerator.com'!$B$520:$B$534,0))</f>
        <v>13</v>
      </c>
      <c r="EZ5" s="129">
        <f ca="1">INDEX('BingoCardGenerator.com'!$C$520:$C$534,MATCH(LARGE('BingoCardGenerator.com'!$D$520:$D$534,ROW()-1),'BingoCardGenerator.com'!$D$520:$D$534,0))</f>
        <v>30</v>
      </c>
      <c r="FA5" s="129">
        <f ca="1">INDEX('BingoCardGenerator.com'!$E$520:$E$534,MATCH(LARGE('BingoCardGenerator.com'!$F$520:$F$534,ROW()-1),'BingoCardGenerator.com'!$F$520:$F$534,0))</f>
        <v>31</v>
      </c>
      <c r="FB5" s="129">
        <f ca="1">INDEX('BingoCardGenerator.com'!$G$520:$G$534,MATCH(LARGE('BingoCardGenerator.com'!$H$520:$H$534,ROW()-1),'BingoCardGenerator.com'!$H$520:$H$534,0))</f>
        <v>46</v>
      </c>
      <c r="FC5" s="129">
        <f ca="1">INDEX('BingoCardGenerator.com'!$I$520:$I$534,MATCH(LARGE('BingoCardGenerator.com'!$J$520:$J$534,ROW()-1),'BingoCardGenerator.com'!$J$520:$J$534,0))</f>
        <v>75</v>
      </c>
      <c r="FE5" s="129">
        <f ca="1">INDEX('BingoCardGenerator.com'!$A$540:$A$554,MATCH(LARGE('BingoCardGenerator.com'!$B$540:$B$554,ROW()-1),'BingoCardGenerator.com'!$B$540:$B$554,0))</f>
        <v>4</v>
      </c>
      <c r="FF5" s="129">
        <f ca="1">INDEX('BingoCardGenerator.com'!$C$540:$C$554,MATCH(LARGE('BingoCardGenerator.com'!$D$540:$D$554,ROW()-1),'BingoCardGenerator.com'!$D$540:$D$554,0))</f>
        <v>23</v>
      </c>
      <c r="FG5" s="129">
        <f ca="1">INDEX('BingoCardGenerator.com'!$E$540:$E$554,MATCH(LARGE('BingoCardGenerator.com'!$F$540:$F$554,ROW()-1),'BingoCardGenerator.com'!$F$540:$F$554,0))</f>
        <v>37</v>
      </c>
      <c r="FH5" s="129">
        <f ca="1">INDEX('BingoCardGenerator.com'!$G$540:$G$554,MATCH(LARGE('BingoCardGenerator.com'!$H$540:$H$554,ROW()-1),'BingoCardGenerator.com'!$H$540:$H$554,0))</f>
        <v>56</v>
      </c>
      <c r="FI5" s="129">
        <f ca="1">INDEX('BingoCardGenerator.com'!$I$540:$I$554,MATCH(LARGE('BingoCardGenerator.com'!$J$540:$J$554,ROW()-1),'BingoCardGenerator.com'!$J$540:$J$554,0))</f>
        <v>69</v>
      </c>
      <c r="FJ5" s="129">
        <f ca="1">INDEX('BingoCardGenerator.com'!$A$560:$A$574,MATCH(LARGE('BingoCardGenerator.com'!$B$560:$B$574,ROW()-1),'BingoCardGenerator.com'!$B$560:$B$574,0))</f>
        <v>8</v>
      </c>
      <c r="FK5" s="129">
        <f ca="1">INDEX('BingoCardGenerator.com'!$C$560:$C$574,MATCH(LARGE('BingoCardGenerator.com'!$D$560:$D$574,ROW()-1),'BingoCardGenerator.com'!$D$560:$D$574,0))</f>
        <v>29</v>
      </c>
      <c r="FL5" s="129">
        <f ca="1">INDEX('BingoCardGenerator.com'!$E$560:$E$574,MATCH(LARGE('BingoCardGenerator.com'!$F$560:$F$574,ROW()-1),'BingoCardGenerator.com'!$F$560:$F$574,0))</f>
        <v>45</v>
      </c>
      <c r="FM5" s="129">
        <f ca="1">INDEX('BingoCardGenerator.com'!$G$560:$G$574,MATCH(LARGE('BingoCardGenerator.com'!$H$560:$H$574,ROW()-1),'BingoCardGenerator.com'!$H$560:$H$574,0))</f>
        <v>51</v>
      </c>
      <c r="FN5" s="129">
        <f ca="1">INDEX('BingoCardGenerator.com'!$I$560:$I$574,MATCH(LARGE('BingoCardGenerator.com'!$J$560:$J$574,ROW()-1),'BingoCardGenerator.com'!$J$560:$J$574,0))</f>
        <v>75</v>
      </c>
      <c r="FP5" s="129">
        <f ca="1">INDEX('BingoCardGenerator.com'!$A$580:$A$594,MATCH(LARGE('BingoCardGenerator.com'!$B$580:$B$594,ROW()-1),'BingoCardGenerator.com'!$B$580:$B$594,0))</f>
        <v>12</v>
      </c>
      <c r="FQ5" s="129">
        <f ca="1">INDEX('BingoCardGenerator.com'!$C$580:$C$594,MATCH(LARGE('BingoCardGenerator.com'!$D$580:$D$594,ROW()-1),'BingoCardGenerator.com'!$D$580:$D$594,0))</f>
        <v>26</v>
      </c>
      <c r="FR5" s="129">
        <f ca="1">INDEX('BingoCardGenerator.com'!$E$580:$E$594,MATCH(LARGE('BingoCardGenerator.com'!$F$580:$F$594,ROW()-1),'BingoCardGenerator.com'!$F$580:$F$594,0))</f>
        <v>31</v>
      </c>
      <c r="FS5" s="129">
        <f ca="1">INDEX('BingoCardGenerator.com'!$G$580:$G$594,MATCH(LARGE('BingoCardGenerator.com'!$H$580:$H$594,ROW()-1),'BingoCardGenerator.com'!$H$580:$H$594,0))</f>
        <v>59</v>
      </c>
      <c r="FT5" s="129">
        <f ca="1">INDEX('BingoCardGenerator.com'!$I$580:$I$594,MATCH(LARGE('BingoCardGenerator.com'!$J$580:$J$594,ROW()-1),'BingoCardGenerator.com'!$J$580:$J$594,0))</f>
        <v>75</v>
      </c>
      <c r="FU5" s="129">
        <f ca="1">INDEX('BingoCardGenerator.com'!$A$600:$A$614,MATCH(LARGE('BingoCardGenerator.com'!$B$600:$B$614,ROW()-1),'BingoCardGenerator.com'!$B$600:$B$614,0))</f>
        <v>4</v>
      </c>
      <c r="FV5" s="129">
        <f ca="1">INDEX('BingoCardGenerator.com'!$C$600:$C$614,MATCH(LARGE('BingoCardGenerator.com'!$D$600:$D$614,ROW()-1),'BingoCardGenerator.com'!$D$600:$D$614,0))</f>
        <v>21</v>
      </c>
      <c r="FW5" s="129">
        <f ca="1">INDEX('BingoCardGenerator.com'!$E$600:$E$614,MATCH(LARGE('BingoCardGenerator.com'!$F$600:$F$614,ROW()-1),'BingoCardGenerator.com'!$F$600:$F$614,0))</f>
        <v>39</v>
      </c>
      <c r="FX5" s="129">
        <f ca="1">INDEX('BingoCardGenerator.com'!$G$600:$G$614,MATCH(LARGE('BingoCardGenerator.com'!$H$600:$H$614,ROW()-1),'BingoCardGenerator.com'!$H$600:$H$614,0))</f>
        <v>56</v>
      </c>
      <c r="FY5" s="129">
        <f ca="1">INDEX('BingoCardGenerator.com'!$I$600:$I$614,MATCH(LARGE('BingoCardGenerator.com'!$J$600:$J$614,ROW()-1),'BingoCardGenerator.com'!$J$600:$J$614,0))</f>
        <v>63</v>
      </c>
      <c r="GA5" s="129">
        <f ca="1">INDEX('BingoCardGenerator.com'!$A$620:$A$634,MATCH(LARGE('BingoCardGenerator.com'!$B$620:$B$634,ROW()-1),'BingoCardGenerator.com'!$B$620:$B$634,0))</f>
        <v>3</v>
      </c>
      <c r="GB5" s="129">
        <f ca="1">INDEX('BingoCardGenerator.com'!$C$620:$C$634,MATCH(LARGE('BingoCardGenerator.com'!$D$620:$D$634,ROW()-1),'BingoCardGenerator.com'!$D$620:$D$634,0))</f>
        <v>24</v>
      </c>
      <c r="GC5" s="129">
        <f ca="1">INDEX('BingoCardGenerator.com'!$E$620:$E$634,MATCH(LARGE('BingoCardGenerator.com'!$F$620:$F$634,ROW()-1),'BingoCardGenerator.com'!$F$620:$F$634,0))</f>
        <v>32</v>
      </c>
      <c r="GD5" s="129">
        <f ca="1">INDEX('BingoCardGenerator.com'!$G$620:$G$634,MATCH(LARGE('BingoCardGenerator.com'!$H$620:$H$634,ROW()-1),'BingoCardGenerator.com'!$H$620:$H$634,0))</f>
        <v>54</v>
      </c>
      <c r="GE5" s="129">
        <f ca="1">INDEX('BingoCardGenerator.com'!$I$620:$I$634,MATCH(LARGE('BingoCardGenerator.com'!$J$620:$J$634,ROW()-1),'BingoCardGenerator.com'!$J$620:$J$634,0))</f>
        <v>71</v>
      </c>
      <c r="GF5" s="129">
        <f ca="1">INDEX('BingoCardGenerator.com'!$A$640:$A$654,MATCH(LARGE('BingoCardGenerator.com'!$B$640:$B$654,ROW()-1),'BingoCardGenerator.com'!$B$640:$B$654,0))</f>
        <v>8</v>
      </c>
      <c r="GG5" s="129">
        <f ca="1">INDEX('BingoCardGenerator.com'!$C$640:$C$654,MATCH(LARGE('BingoCardGenerator.com'!$D$640:$D$654,ROW()-1),'BingoCardGenerator.com'!$D$640:$D$654,0))</f>
        <v>23</v>
      </c>
      <c r="GH5" s="129">
        <f ca="1">INDEX('BingoCardGenerator.com'!$E$640:$E$654,MATCH(LARGE('BingoCardGenerator.com'!$F$640:$F$654,ROW()-1),'BingoCardGenerator.com'!$F$640:$F$654,0))</f>
        <v>44</v>
      </c>
      <c r="GI5" s="129">
        <f ca="1">INDEX('BingoCardGenerator.com'!$G$640:$G$654,MATCH(LARGE('BingoCardGenerator.com'!$H$640:$H$654,ROW()-1),'BingoCardGenerator.com'!$H$640:$H$654,0))</f>
        <v>49</v>
      </c>
      <c r="GJ5" s="129">
        <f ca="1">INDEX('BingoCardGenerator.com'!$I$640:$I$654,MATCH(LARGE('BingoCardGenerator.com'!$J$640:$J$654,ROW()-1),'BingoCardGenerator.com'!$J$640:$J$654,0))</f>
        <v>66</v>
      </c>
      <c r="GL5" s="129">
        <f ca="1">INDEX('BingoCardGenerator.com'!$A$660:$A$674,MATCH(LARGE('BingoCardGenerator.com'!$B$660:$B$674,ROW()-1),'BingoCardGenerator.com'!$B$660:$B$674,0))</f>
        <v>2</v>
      </c>
      <c r="GM5" s="129">
        <f ca="1">INDEX('BingoCardGenerator.com'!$C$660:$C$674,MATCH(LARGE('BingoCardGenerator.com'!$D$660:$D$674,ROW()-1),'BingoCardGenerator.com'!$D$660:$D$674,0))</f>
        <v>30</v>
      </c>
      <c r="GN5" s="129">
        <f ca="1">INDEX('BingoCardGenerator.com'!$E$660:$E$674,MATCH(LARGE('BingoCardGenerator.com'!$F$660:$F$674,ROW()-1),'BingoCardGenerator.com'!$F$660:$F$674,0))</f>
        <v>43</v>
      </c>
      <c r="GO5" s="129">
        <f ca="1">INDEX('BingoCardGenerator.com'!$G$660:$G$674,MATCH(LARGE('BingoCardGenerator.com'!$H$660:$H$674,ROW()-1),'BingoCardGenerator.com'!$H$660:$H$674,0))</f>
        <v>53</v>
      </c>
      <c r="GP5" s="129">
        <f ca="1">INDEX('BingoCardGenerator.com'!$I$660:$I$674,MATCH(LARGE('BingoCardGenerator.com'!$J$660:$J$674,ROW()-1),'BingoCardGenerator.com'!$J$660:$J$674,0))</f>
        <v>71</v>
      </c>
      <c r="GQ5" s="129">
        <f ca="1">INDEX('BingoCardGenerator.com'!$A$680:$A$694,MATCH(LARGE('BingoCardGenerator.com'!$B$680:$B$694,ROW()-1),'BingoCardGenerator.com'!$B$680:$B$694,0))</f>
        <v>15</v>
      </c>
      <c r="GR5" s="129">
        <f ca="1">INDEX('BingoCardGenerator.com'!$C$680:$C$694,MATCH(LARGE('BingoCardGenerator.com'!$D$680:$D$694,ROW()-1),'BingoCardGenerator.com'!$D$680:$D$694,0))</f>
        <v>21</v>
      </c>
      <c r="GS5" s="129">
        <f ca="1">INDEX('BingoCardGenerator.com'!$E$680:$E$694,MATCH(LARGE('BingoCardGenerator.com'!$F$680:$F$694,ROW()-1),'BingoCardGenerator.com'!$F$680:$F$694,0))</f>
        <v>38</v>
      </c>
      <c r="GT5" s="129">
        <f ca="1">INDEX('BingoCardGenerator.com'!$G$680:$G$694,MATCH(LARGE('BingoCardGenerator.com'!$H$680:$H$694,ROW()-1),'BingoCardGenerator.com'!$H$680:$H$694,0))</f>
        <v>48</v>
      </c>
      <c r="GU5" s="129">
        <f ca="1">INDEX('BingoCardGenerator.com'!$I$680:$I$694,MATCH(LARGE('BingoCardGenerator.com'!$J$680:$J$694,ROW()-1),'BingoCardGenerator.com'!$J$680:$J$694,0))</f>
        <v>72</v>
      </c>
      <c r="GW5" s="129">
        <f ca="1">INDEX('BingoCardGenerator.com'!$A$700:$A$714,MATCH(LARGE('BingoCardGenerator.com'!$B$700:$B$714,ROW()-1),'BingoCardGenerator.com'!$B$700:$B$714,0))</f>
        <v>8</v>
      </c>
      <c r="GX5" s="129">
        <f ca="1">INDEX('BingoCardGenerator.com'!$C$700:$C$714,MATCH(LARGE('BingoCardGenerator.com'!$D$700:$D$714,ROW()-1),'BingoCardGenerator.com'!$D$700:$D$714,0))</f>
        <v>23</v>
      </c>
      <c r="GY5" s="129">
        <f ca="1">INDEX('BingoCardGenerator.com'!$E$700:$E$714,MATCH(LARGE('BingoCardGenerator.com'!$F$700:$F$714,ROW()-1),'BingoCardGenerator.com'!$F$700:$F$714,0))</f>
        <v>45</v>
      </c>
      <c r="GZ5" s="129">
        <f ca="1">INDEX('BingoCardGenerator.com'!$G$700:$G$714,MATCH(LARGE('BingoCardGenerator.com'!$H$700:$H$714,ROW()-1),'BingoCardGenerator.com'!$H$700:$H$714,0))</f>
        <v>60</v>
      </c>
      <c r="HA5" s="129">
        <f ca="1">INDEX('BingoCardGenerator.com'!$I$700:$I$714,MATCH(LARGE('BingoCardGenerator.com'!$J$700:$J$714,ROW()-1),'BingoCardGenerator.com'!$J$700:$J$714,0))</f>
        <v>72</v>
      </c>
      <c r="HB5" s="129">
        <f ca="1">INDEX('BingoCardGenerator.com'!$A$720:$A$734,MATCH(LARGE('BingoCardGenerator.com'!$B$720:$B$734,ROW()-1),'BingoCardGenerator.com'!$B$720:$B$734,0))</f>
        <v>2</v>
      </c>
      <c r="HC5" s="129">
        <f ca="1">INDEX('BingoCardGenerator.com'!$C$720:$C$734,MATCH(LARGE('BingoCardGenerator.com'!$D$720:$D$734,ROW()-1),'BingoCardGenerator.com'!$D$720:$D$734,0))</f>
        <v>19</v>
      </c>
      <c r="HD5" s="129">
        <f ca="1">INDEX('BingoCardGenerator.com'!$E$720:$E$734,MATCH(LARGE('BingoCardGenerator.com'!$F$720:$F$734,ROW()-1),'BingoCardGenerator.com'!$F$720:$F$734,0))</f>
        <v>45</v>
      </c>
      <c r="HE5" s="129">
        <f ca="1">INDEX('BingoCardGenerator.com'!$G$720:$G$734,MATCH(LARGE('BingoCardGenerator.com'!$H$720:$H$734,ROW()-1),'BingoCardGenerator.com'!$H$720:$H$734,0))</f>
        <v>51</v>
      </c>
      <c r="HF5" s="129">
        <f ca="1">INDEX('BingoCardGenerator.com'!$I$720:$I$734,MATCH(LARGE('BingoCardGenerator.com'!$J$720:$J$734,ROW()-1),'BingoCardGenerator.com'!$J$720:$J$734,0))</f>
        <v>75</v>
      </c>
      <c r="HH5" s="129">
        <f ca="1">INDEX('BingoCardGenerator.com'!$A$740:$A$754,MATCH(LARGE('BingoCardGenerator.com'!$B$740:$B$754,ROW()-1),'BingoCardGenerator.com'!$B$740:$B$754,0))</f>
        <v>15</v>
      </c>
      <c r="HI5" s="129">
        <f ca="1">INDEX('BingoCardGenerator.com'!$C$740:$C$754,MATCH(LARGE('BingoCardGenerator.com'!$D$740:$D$754,ROW()-1),'BingoCardGenerator.com'!$D$740:$D$754,0))</f>
        <v>19</v>
      </c>
      <c r="HJ5" s="129">
        <f ca="1">INDEX('BingoCardGenerator.com'!$E$740:$E$754,MATCH(LARGE('BingoCardGenerator.com'!$F$740:$F$754,ROW()-1),'BingoCardGenerator.com'!$F$740:$F$754,0))</f>
        <v>35</v>
      </c>
      <c r="HK5" s="129">
        <f ca="1">INDEX('BingoCardGenerator.com'!$G$740:$G$754,MATCH(LARGE('BingoCardGenerator.com'!$H$740:$H$754,ROW()-1),'BingoCardGenerator.com'!$H$740:$H$754,0))</f>
        <v>58</v>
      </c>
      <c r="HL5" s="129">
        <f ca="1">INDEX('BingoCardGenerator.com'!$I$740:$I$754,MATCH(LARGE('BingoCardGenerator.com'!$J$740:$J$754,ROW()-1),'BingoCardGenerator.com'!$J$740:$J$754,0))</f>
        <v>68</v>
      </c>
      <c r="HM5" s="129">
        <f ca="1">INDEX('BingoCardGenerator.com'!$A$760:$A$774,MATCH(LARGE('BingoCardGenerator.com'!$B$760:$B$774,ROW()-1),'BingoCardGenerator.com'!$B$760:$B$774,0))</f>
        <v>5</v>
      </c>
      <c r="HN5" s="129">
        <f ca="1">INDEX('BingoCardGenerator.com'!$C$760:$C$774,MATCH(LARGE('BingoCardGenerator.com'!$D$760:$D$774,ROW()-1),'BingoCardGenerator.com'!$D$760:$D$774,0))</f>
        <v>25</v>
      </c>
      <c r="HO5" s="129">
        <f ca="1">INDEX('BingoCardGenerator.com'!$E$760:$E$774,MATCH(LARGE('BingoCardGenerator.com'!$F$760:$F$774,ROW()-1),'BingoCardGenerator.com'!$F$760:$F$774,0))</f>
        <v>42</v>
      </c>
      <c r="HP5" s="129">
        <f ca="1">INDEX('BingoCardGenerator.com'!$G$760:$G$774,MATCH(LARGE('BingoCardGenerator.com'!$H$760:$H$774,ROW()-1),'BingoCardGenerator.com'!$H$760:$H$774,0))</f>
        <v>48</v>
      </c>
      <c r="HQ5" s="129">
        <f ca="1">INDEX('BingoCardGenerator.com'!$I$760:$I$774,MATCH(LARGE('BingoCardGenerator.com'!$J$760:$J$774,ROW()-1),'BingoCardGenerator.com'!$J$760:$J$774,0))</f>
        <v>62</v>
      </c>
      <c r="HS5" s="129">
        <f ca="1">INDEX('BingoCardGenerator.com'!$A$780:$A$794,MATCH(LARGE('BingoCardGenerator.com'!$B$780:$B$794,ROW()-1),'BingoCardGenerator.com'!$B$780:$B$794,0))</f>
        <v>11</v>
      </c>
      <c r="HT5" s="129">
        <f ca="1">INDEX('BingoCardGenerator.com'!$C$780:$C$794,MATCH(LARGE('BingoCardGenerator.com'!$D$780:$D$794,ROW()-1),'BingoCardGenerator.com'!$D$780:$D$794,0))</f>
        <v>26</v>
      </c>
      <c r="HU5" s="129">
        <f ca="1">INDEX('BingoCardGenerator.com'!$E$780:$E$794,MATCH(LARGE('BingoCardGenerator.com'!$F$780:$F$794,ROW()-1),'BingoCardGenerator.com'!$F$780:$F$794,0))</f>
        <v>35</v>
      </c>
      <c r="HV5" s="129">
        <f ca="1">INDEX('BingoCardGenerator.com'!$G$780:$G$794,MATCH(LARGE('BingoCardGenerator.com'!$H$780:$H$794,ROW()-1),'BingoCardGenerator.com'!$H$780:$H$794,0))</f>
        <v>55</v>
      </c>
      <c r="HW5" s="129">
        <f ca="1">INDEX('BingoCardGenerator.com'!$I$780:$I$794,MATCH(LARGE('BingoCardGenerator.com'!$J$780:$J$794,ROW()-1),'BingoCardGenerator.com'!$J$780:$J$794,0))</f>
        <v>66</v>
      </c>
      <c r="HX5" s="129">
        <f ca="1">INDEX('BingoCardGenerator.com'!$A$800:$A$814,MATCH(LARGE('BingoCardGenerator.com'!$B$800:$B$814,ROW()-1),'BingoCardGenerator.com'!$B$800:$B$814,0))</f>
        <v>10</v>
      </c>
      <c r="HY5" s="129">
        <f ca="1">INDEX('BingoCardGenerator.com'!$C$800:$C$814,MATCH(LARGE('BingoCardGenerator.com'!$D$800:$D$814,ROW()-1),'BingoCardGenerator.com'!$D$800:$D$814,0))</f>
        <v>16</v>
      </c>
      <c r="HZ5" s="129">
        <f ca="1">INDEX('BingoCardGenerator.com'!$E$800:$E$814,MATCH(LARGE('BingoCardGenerator.com'!$F$800:$F$814,ROW()-1),'BingoCardGenerator.com'!$F$800:$F$814,0))</f>
        <v>40</v>
      </c>
      <c r="IA5" s="129">
        <f ca="1">INDEX('BingoCardGenerator.com'!$G$800:$G$814,MATCH(LARGE('BingoCardGenerator.com'!$H$800:$H$814,ROW()-1),'BingoCardGenerator.com'!$H$800:$H$814,0))</f>
        <v>53</v>
      </c>
      <c r="IB5" s="129">
        <f ca="1">INDEX('BingoCardGenerator.com'!$I$800:$I$814,MATCH(LARGE('BingoCardGenerator.com'!$J$800:$J$814,ROW()-1),'BingoCardGenerator.com'!$J$800:$J$814,0))</f>
        <v>73</v>
      </c>
      <c r="ID5" s="129">
        <f ca="1">INDEX('BingoCardGenerator.com'!$A$820:$A$834,MATCH(LARGE('BingoCardGenerator.com'!$B$820:$B$834,ROW()-1),'BingoCardGenerator.com'!$B$820:$B$834,0))</f>
        <v>5</v>
      </c>
      <c r="IE5" s="129">
        <f ca="1">INDEX('BingoCardGenerator.com'!$C$820:$C$834,MATCH(LARGE('BingoCardGenerator.com'!$D$820:$D$834,ROW()-1),'BingoCardGenerator.com'!$D$820:$D$834,0))</f>
        <v>20</v>
      </c>
      <c r="IF5" s="129">
        <f ca="1">INDEX('BingoCardGenerator.com'!$E$820:$E$834,MATCH(LARGE('BingoCardGenerator.com'!$F$820:$F$834,ROW()-1),'BingoCardGenerator.com'!$F$820:$F$834,0))</f>
        <v>38</v>
      </c>
      <c r="IG5" s="129">
        <f ca="1">INDEX('BingoCardGenerator.com'!$G$820:$G$834,MATCH(LARGE('BingoCardGenerator.com'!$H$820:$H$834,ROW()-1),'BingoCardGenerator.com'!$H$820:$H$834,0))</f>
        <v>53</v>
      </c>
      <c r="IH5" s="129">
        <f ca="1">INDEX('BingoCardGenerator.com'!$I$820:$I$834,MATCH(LARGE('BingoCardGenerator.com'!$J$820:$J$834,ROW()-1),'BingoCardGenerator.com'!$J$820:$J$834,0))</f>
        <v>70</v>
      </c>
      <c r="II5" s="129">
        <f ca="1">INDEX('BingoCardGenerator.com'!$A$840:$A$854,MATCH(LARGE('BingoCardGenerator.com'!$B$840:$B$854,ROW()-1),'BingoCardGenerator.com'!$B$840:$B$854,0))</f>
        <v>15</v>
      </c>
      <c r="IJ5" s="129">
        <f ca="1">INDEX('BingoCardGenerator.com'!$C$840:$C$854,MATCH(LARGE('BingoCardGenerator.com'!$D$840:$D$854,ROW()-1),'BingoCardGenerator.com'!$D$840:$D$854,0))</f>
        <v>24</v>
      </c>
      <c r="IK5" s="129">
        <f ca="1">INDEX('BingoCardGenerator.com'!$E$840:$E$854,MATCH(LARGE('BingoCardGenerator.com'!$F$840:$F$854,ROW()-1),'BingoCardGenerator.com'!$F$840:$F$854,0))</f>
        <v>45</v>
      </c>
      <c r="IL5" s="129">
        <f ca="1">INDEX('BingoCardGenerator.com'!$G$840:$G$854,MATCH(LARGE('BingoCardGenerator.com'!$H$840:$H$854,ROW()-1),'BingoCardGenerator.com'!$H$840:$H$854,0))</f>
        <v>60</v>
      </c>
      <c r="IM5" s="129">
        <f ca="1">INDEX('BingoCardGenerator.com'!$I$840:$I$854,MATCH(LARGE('BingoCardGenerator.com'!$J$840:$J$854,ROW()-1),'BingoCardGenerator.com'!$J$840:$J$854,0))</f>
        <v>64</v>
      </c>
      <c r="IO5" s="129">
        <f ca="1">INDEX('BingoCardGenerator.com'!$A$860:$A$874,MATCH(LARGE('BingoCardGenerator.com'!$B$860:$B$874,ROW()-1),'BingoCardGenerator.com'!$B$860:$B$874,0))</f>
        <v>14</v>
      </c>
      <c r="IP5" s="129">
        <f ca="1">INDEX('BingoCardGenerator.com'!$C$860:$C$874,MATCH(LARGE('BingoCardGenerator.com'!$D$860:$D$874,ROW()-1),'BingoCardGenerator.com'!$D$860:$D$874,0))</f>
        <v>24</v>
      </c>
      <c r="IQ5" s="129">
        <f ca="1">INDEX('BingoCardGenerator.com'!$E$860:$E$874,MATCH(LARGE('BingoCardGenerator.com'!$F$860:$F$874,ROW()-1),'BingoCardGenerator.com'!$F$860:$F$874,0))</f>
        <v>31</v>
      </c>
      <c r="IR5" s="129">
        <f ca="1">INDEX('BingoCardGenerator.com'!$G$860:$G$874,MATCH(LARGE('BingoCardGenerator.com'!$H$860:$H$874,ROW()-1),'BingoCardGenerator.com'!$H$860:$H$874,0))</f>
        <v>57</v>
      </c>
      <c r="IS5" s="129">
        <f ca="1">INDEX('BingoCardGenerator.com'!$I$860:$I$874,MATCH(LARGE('BingoCardGenerator.com'!$J$860:$J$874,ROW()-1),'BingoCardGenerator.com'!$J$860:$J$874,0))</f>
        <v>62</v>
      </c>
      <c r="IT5" s="129">
        <f ca="1">INDEX('BingoCardGenerator.com'!$A$880:$A$894,MATCH(LARGE('BingoCardGenerator.com'!$B$880:$B$894,ROW()-1),'BingoCardGenerator.com'!$B$880:$B$894,0))</f>
        <v>8</v>
      </c>
      <c r="IU5" s="129">
        <f ca="1">INDEX('BingoCardGenerator.com'!$C$880:$C$894,MATCH(LARGE('BingoCardGenerator.com'!$D$880:$D$894,ROW()-1),'BingoCardGenerator.com'!$D$880:$D$894,0))</f>
        <v>30</v>
      </c>
      <c r="IV5" s="129">
        <f ca="1">INDEX('BingoCardGenerator.com'!$E$880:$E$894,MATCH(LARGE('BingoCardGenerator.com'!$F$880:$F$894,ROW()-1),'BingoCardGenerator.com'!$F$880:$F$894,0))</f>
        <v>31</v>
      </c>
      <c r="IW5" s="129">
        <f ca="1">INDEX('BingoCardGenerator.com'!$G$880:$G$894,MATCH(LARGE('BingoCardGenerator.com'!$H$880:$H$894,ROW()-1),'BingoCardGenerator.com'!$H$880:$H$894,0))</f>
        <v>53</v>
      </c>
      <c r="IX5" s="129">
        <f ca="1">INDEX('BingoCardGenerator.com'!$I$880:$I$894,MATCH(LARGE('BingoCardGenerator.com'!$J$880:$J$894,ROW()-1),'BingoCardGenerator.com'!$J$880:$J$894,0))</f>
        <v>64</v>
      </c>
      <c r="IZ5" s="129">
        <f ca="1">INDEX('BingoCardGenerator.com'!$A$900:$A$914,MATCH(LARGE('BingoCardGenerator.com'!$B$900:$B$914,ROW()-1),'BingoCardGenerator.com'!$B$900:$B$914,0))</f>
        <v>3</v>
      </c>
      <c r="JA5" s="129">
        <f ca="1">INDEX('BingoCardGenerator.com'!$C$900:$C$914,MATCH(LARGE('BingoCardGenerator.com'!$D$900:$D$914,ROW()-1),'BingoCardGenerator.com'!$D$900:$D$914,0))</f>
        <v>25</v>
      </c>
      <c r="JB5" s="129">
        <f ca="1">INDEX('BingoCardGenerator.com'!$E$900:$E$914,MATCH(LARGE('BingoCardGenerator.com'!$F$900:$F$914,ROW()-1),'BingoCardGenerator.com'!$F$900:$F$914,0))</f>
        <v>33</v>
      </c>
      <c r="JC5" s="129">
        <f ca="1">INDEX('BingoCardGenerator.com'!$G$900:$G$914,MATCH(LARGE('BingoCardGenerator.com'!$H$900:$H$914,ROW()-1),'BingoCardGenerator.com'!$H$900:$H$914,0))</f>
        <v>53</v>
      </c>
      <c r="JD5" s="129">
        <f ca="1">INDEX('BingoCardGenerator.com'!$I$900:$I$914,MATCH(LARGE('BingoCardGenerator.com'!$J$900:$J$914,ROW()-1),'BingoCardGenerator.com'!$J$900:$J$914,0))</f>
        <v>74</v>
      </c>
      <c r="JE5" s="129">
        <f ca="1">INDEX('BingoCardGenerator.com'!$A$920:$A$934,MATCH(LARGE('BingoCardGenerator.com'!$B$920:$B$934,ROW()-1),'BingoCardGenerator.com'!$B$920:$B$934,0))</f>
        <v>15</v>
      </c>
      <c r="JF5" s="129">
        <f ca="1">INDEX('BingoCardGenerator.com'!$C$920:$C$934,MATCH(LARGE('BingoCardGenerator.com'!$D$920:$D$934,ROW()-1),'BingoCardGenerator.com'!$D$920:$D$934,0))</f>
        <v>18</v>
      </c>
      <c r="JG5" s="129">
        <f ca="1">INDEX('BingoCardGenerator.com'!$E$920:$E$934,MATCH(LARGE('BingoCardGenerator.com'!$F$920:$F$934,ROW()-1),'BingoCardGenerator.com'!$F$920:$F$934,0))</f>
        <v>35</v>
      </c>
      <c r="JH5" s="129">
        <f ca="1">INDEX('BingoCardGenerator.com'!$G$920:$G$934,MATCH(LARGE('BingoCardGenerator.com'!$H$920:$H$934,ROW()-1),'BingoCardGenerator.com'!$H$920:$H$934,0))</f>
        <v>51</v>
      </c>
      <c r="JI5" s="129">
        <f ca="1">INDEX('BingoCardGenerator.com'!$I$920:$I$934,MATCH(LARGE('BingoCardGenerator.com'!$J$920:$J$934,ROW()-1),'BingoCardGenerator.com'!$J$920:$J$934,0))</f>
        <v>70</v>
      </c>
      <c r="JK5" s="129">
        <f ca="1">INDEX('BingoCardGenerator.com'!$A$940:$A$954,MATCH(LARGE('BingoCardGenerator.com'!$B$940:$B$954,ROW()-1),'BingoCardGenerator.com'!$B$940:$B$954,0))</f>
        <v>4</v>
      </c>
      <c r="JL5" s="129">
        <f ca="1">INDEX('BingoCardGenerator.com'!$C$940:$C$954,MATCH(LARGE('BingoCardGenerator.com'!$D$940:$D$954,ROW()-1),'BingoCardGenerator.com'!$D$940:$D$954,0))</f>
        <v>24</v>
      </c>
      <c r="JM5" s="129">
        <f ca="1">INDEX('BingoCardGenerator.com'!$E$940:$E$954,MATCH(LARGE('BingoCardGenerator.com'!$F$940:$F$954,ROW()-1),'BingoCardGenerator.com'!$F$940:$F$954,0))</f>
        <v>33</v>
      </c>
      <c r="JN5" s="129">
        <f ca="1">INDEX('BingoCardGenerator.com'!$G$940:$G$954,MATCH(LARGE('BingoCardGenerator.com'!$H$940:$H$954,ROW()-1),'BingoCardGenerator.com'!$H$940:$H$954,0))</f>
        <v>52</v>
      </c>
      <c r="JO5" s="129">
        <f ca="1">INDEX('BingoCardGenerator.com'!$I$940:$I$954,MATCH(LARGE('BingoCardGenerator.com'!$J$940:$J$954,ROW()-1),'BingoCardGenerator.com'!$J$940:$J$954,0))</f>
        <v>75</v>
      </c>
      <c r="JP5" s="129">
        <f ca="1">INDEX('BingoCardGenerator.com'!$A$960:$A$974,MATCH(LARGE('BingoCardGenerator.com'!$B$960:$B$974,ROW()-1),'BingoCardGenerator.com'!$B$960:$B$974,0))</f>
        <v>1</v>
      </c>
      <c r="JQ5" s="129">
        <f ca="1">INDEX('BingoCardGenerator.com'!$C$960:$C$974,MATCH(LARGE('BingoCardGenerator.com'!$D$960:$D$974,ROW()-1),'BingoCardGenerator.com'!$D$960:$D$974,0))</f>
        <v>17</v>
      </c>
      <c r="JR5" s="129">
        <f ca="1">INDEX('BingoCardGenerator.com'!$E$960:$E$974,MATCH(LARGE('BingoCardGenerator.com'!$F$960:$F$974,ROW()-1),'BingoCardGenerator.com'!$F$960:$F$974,0))</f>
        <v>37</v>
      </c>
      <c r="JS5" s="129">
        <f ca="1">INDEX('BingoCardGenerator.com'!$G$960:$G$974,MATCH(LARGE('BingoCardGenerator.com'!$H$960:$H$974,ROW()-1),'BingoCardGenerator.com'!$H$960:$H$974,0))</f>
        <v>56</v>
      </c>
      <c r="JT5" s="129">
        <f ca="1">INDEX('BingoCardGenerator.com'!$I$960:$I$974,MATCH(LARGE('BingoCardGenerator.com'!$J$960:$J$974,ROW()-1),'BingoCardGenerator.com'!$J$960:$J$974,0))</f>
        <v>66</v>
      </c>
      <c r="JV5" s="129">
        <f ca="1">INDEX('BingoCardGenerator.com'!$A$980:$A$994,MATCH(LARGE('BingoCardGenerator.com'!$B$980:$B$994,ROW()-1),'BingoCardGenerator.com'!$B$980:$B$994,0))</f>
        <v>3</v>
      </c>
      <c r="JW5" s="129">
        <f ca="1">INDEX('BingoCardGenerator.com'!$C$980:$C$994,MATCH(LARGE('BingoCardGenerator.com'!$D$980:$D$994,ROW()-1),'BingoCardGenerator.com'!$D$980:$D$994,0))</f>
        <v>24</v>
      </c>
      <c r="JX5" s="129">
        <f ca="1">INDEX('BingoCardGenerator.com'!$E$980:$E$994,MATCH(LARGE('BingoCardGenerator.com'!$F$980:$F$994,ROW()-1),'BingoCardGenerator.com'!$F$980:$F$994,0))</f>
        <v>45</v>
      </c>
      <c r="JY5" s="129">
        <f ca="1">INDEX('BingoCardGenerator.com'!$G$980:$G$994,MATCH(LARGE('BingoCardGenerator.com'!$H$980:$H$994,ROW()-1),'BingoCardGenerator.com'!$H$980:$H$994,0))</f>
        <v>46</v>
      </c>
      <c r="JZ5" s="129">
        <f ca="1">INDEX('BingoCardGenerator.com'!$I$980:$I$994,MATCH(LARGE('BingoCardGenerator.com'!$J$980:$J$994,ROW()-1),'BingoCardGenerator.com'!$J$980:$J$994,0))</f>
        <v>67</v>
      </c>
      <c r="KA5" s="130">
        <f ca="1">INDEX('BingoCardGenerator.com'!$A$1000:$A$1014,MATCH(LARGE('BingoCardGenerator.com'!$B$1000:$B$1014,ROW()-1),'BingoCardGenerator.com'!$B$1000:$B$1014,0))</f>
        <v>9</v>
      </c>
      <c r="KB5" s="130">
        <f ca="1">INDEX('BingoCardGenerator.com'!$C$1000:$C$1014,MATCH(LARGE('BingoCardGenerator.com'!$D$1000:$D$1014,ROW()-1),'BingoCardGenerator.com'!$D$1000:$D$1014,0))</f>
        <v>17</v>
      </c>
      <c r="KC5" s="130">
        <f ca="1">INDEX('BingoCardGenerator.com'!$E$1000:$E$1014,MATCH(LARGE('BingoCardGenerator.com'!$F$1000:$F$1014,ROW()-1),'BingoCardGenerator.com'!$F$1000:$F$1014,0))</f>
        <v>43</v>
      </c>
      <c r="KD5" s="130">
        <f ca="1">INDEX('BingoCardGenerator.com'!$G$1000:$G$1014,MATCH(LARGE('BingoCardGenerator.com'!$H$1000:$H$1014,ROW()-1),'BingoCardGenerator.com'!$H$1000:$H$1014,0))</f>
        <v>54</v>
      </c>
      <c r="KE5" s="130">
        <f ca="1">INDEX('BingoCardGenerator.com'!$I$1000:$I$1014,MATCH(LARGE('BingoCardGenerator.com'!$J$1000:$J$1014,ROW()-1),'BingoCardGenerator.com'!$J$1000:$J$1014,0))</f>
        <v>67</v>
      </c>
      <c r="KF5" s="131"/>
      <c r="KG5" s="130">
        <f ca="1">INDEX('BingoCardGenerator.com'!$A$1020:$A$1034,MATCH(LARGE('BingoCardGenerator.com'!$B$1020:$B$1034,ROW()-1),'BingoCardGenerator.com'!$B$1020:$B$1034,0))</f>
        <v>13</v>
      </c>
      <c r="KH5" s="130">
        <f ca="1">INDEX('BingoCardGenerator.com'!$C$1020:$C$1034,MATCH(LARGE('BingoCardGenerator.com'!$D$1020:$D$1034,ROW()-1),'BingoCardGenerator.com'!$D$1020:$D$1034,0))</f>
        <v>25</v>
      </c>
      <c r="KI5" s="130">
        <f ca="1">INDEX('BingoCardGenerator.com'!$E$1020:$E$1034,MATCH(LARGE('BingoCardGenerator.com'!$F$1020:$F$1034,ROW()-1),'BingoCardGenerator.com'!$F$1020:$F$1034,0))</f>
        <v>41</v>
      </c>
      <c r="KJ5" s="130">
        <f ca="1">INDEX('BingoCardGenerator.com'!$G$1020:$G$1034,MATCH(LARGE('BingoCardGenerator.com'!$H$1020:$H$1034,ROW()-1),'BingoCardGenerator.com'!$H$1020:$H$1034,0))</f>
        <v>51</v>
      </c>
      <c r="KK5" s="130">
        <f ca="1">INDEX('BingoCardGenerator.com'!$I$1020:$I$1034,MATCH(LARGE('BingoCardGenerator.com'!$J$1020:$J$1034,ROW()-1),'BingoCardGenerator.com'!$J$1020:$J$1034,0))</f>
        <v>68</v>
      </c>
      <c r="KL5" s="130">
        <f ca="1">INDEX('BingoCardGenerator.com'!$A$1040:$A$1054,MATCH(LARGE('BingoCardGenerator.com'!$B$1040:$B$1054,ROW()-1),'BingoCardGenerator.com'!$B$1040:$B$1054,0))</f>
        <v>11</v>
      </c>
      <c r="KM5" s="130">
        <f ca="1">INDEX('BingoCardGenerator.com'!$C$1040:$C$1054,MATCH(LARGE('BingoCardGenerator.com'!$D$1040:$D$1054,ROW()-1),'BingoCardGenerator.com'!$D$1040:$D$1054,0))</f>
        <v>18</v>
      </c>
      <c r="KN5" s="130">
        <f ca="1">INDEX('BingoCardGenerator.com'!$E$1040:$E$1054,MATCH(LARGE('BingoCardGenerator.com'!$F$1040:$F$1054,ROW()-1),'BingoCardGenerator.com'!$F$1040:$F$1054,0))</f>
        <v>34</v>
      </c>
      <c r="KO5" s="130">
        <f ca="1">INDEX('BingoCardGenerator.com'!$G$1040:$G$1054,MATCH(LARGE('BingoCardGenerator.com'!$H$1040:$H$1054,ROW()-1),'BingoCardGenerator.com'!$H$1040:$H$1054,0))</f>
        <v>58</v>
      </c>
      <c r="KP5" s="130">
        <f ca="1">INDEX('BingoCardGenerator.com'!$I$1040:$I$1054,MATCH(LARGE('BingoCardGenerator.com'!$J$1040:$J$1054,ROW()-1),'BingoCardGenerator.com'!$J$1040:$J$1054,0))</f>
        <v>68</v>
      </c>
      <c r="KQ5" s="131"/>
      <c r="KR5" s="130">
        <f ca="1">INDEX('BingoCardGenerator.com'!$A$1060:$A$1074,MATCH(LARGE('BingoCardGenerator.com'!$B$1060:$B$1074,ROW()-1),'BingoCardGenerator.com'!$B$1060:$B$1074,0))</f>
        <v>15</v>
      </c>
      <c r="KS5" s="130">
        <f ca="1">INDEX('BingoCardGenerator.com'!$C$1060:$C$1074,MATCH(LARGE('BingoCardGenerator.com'!$D$1060:$D$1074,ROW()-1),'BingoCardGenerator.com'!$D$1060:$D$1074,0))</f>
        <v>24</v>
      </c>
      <c r="KT5" s="130">
        <f ca="1">INDEX('BingoCardGenerator.com'!$E$1060:$E$1074,MATCH(LARGE('BingoCardGenerator.com'!$F$1060:$F$1074,ROW()-1),'BingoCardGenerator.com'!$F$1060:$F$1074,0))</f>
        <v>44</v>
      </c>
      <c r="KU5" s="130">
        <f ca="1">INDEX('BingoCardGenerator.com'!$G$1060:$G$1074,MATCH(LARGE('BingoCardGenerator.com'!$H$1060:$H$1074,ROW()-1),'BingoCardGenerator.com'!$H$1060:$H$1074,0))</f>
        <v>48</v>
      </c>
      <c r="KV5" s="130">
        <f ca="1">INDEX('BingoCardGenerator.com'!$I$1060:$I$1074,MATCH(LARGE('BingoCardGenerator.com'!$J$1060:$J$1074,ROW()-1),'BingoCardGenerator.com'!$J$1060:$J$1074,0))</f>
        <v>70</v>
      </c>
      <c r="KW5" s="130">
        <f ca="1">INDEX('BingoCardGenerator.com'!$A$1080:$A$1094,MATCH(LARGE('BingoCardGenerator.com'!$B$1080:$B$1094,ROW()-1),'BingoCardGenerator.com'!$B$1080:$B$1094,0))</f>
        <v>12</v>
      </c>
      <c r="KX5" s="130">
        <f ca="1">INDEX('BingoCardGenerator.com'!$C$1080:$C$1094,MATCH(LARGE('BingoCardGenerator.com'!$D$1080:$D$1094,ROW()-1),'BingoCardGenerator.com'!$D$1080:$D$1094,0))</f>
        <v>19</v>
      </c>
      <c r="KY5" s="130">
        <f ca="1">INDEX('BingoCardGenerator.com'!$E$1080:$E$1094,MATCH(LARGE('BingoCardGenerator.com'!$F$1080:$F$1094,ROW()-1),'BingoCardGenerator.com'!$F$1080:$F$1094,0))</f>
        <v>31</v>
      </c>
      <c r="KZ5" s="130">
        <f ca="1">INDEX('BingoCardGenerator.com'!$G$1080:$G$1094,MATCH(LARGE('BingoCardGenerator.com'!$H$1080:$H$1094,ROW()-1),'BingoCardGenerator.com'!$H$1080:$H$1094,0))</f>
        <v>60</v>
      </c>
      <c r="LA5" s="130">
        <f ca="1">INDEX('BingoCardGenerator.com'!$I$1080:$I$1094,MATCH(LARGE('BingoCardGenerator.com'!$J$1080:$J$1094,ROW()-1),'BingoCardGenerator.com'!$J$1080:$J$1094,0))</f>
        <v>63</v>
      </c>
      <c r="LB5" s="131"/>
      <c r="LC5" s="130">
        <f ca="1">INDEX('BingoCardGenerator.com'!$A$1100:$A$1114,MATCH(LARGE('BingoCardGenerator.com'!$B$1100:$B$1114,ROW()-1),'BingoCardGenerator.com'!$B$1100:$B$1114,0))</f>
        <v>3</v>
      </c>
      <c r="LD5" s="130">
        <f ca="1">INDEX('BingoCardGenerator.com'!$C$1100:$C$1114,MATCH(LARGE('BingoCardGenerator.com'!$D$1100:$D$1114,ROW()-1),'BingoCardGenerator.com'!$D$1100:$D$1114,0))</f>
        <v>17</v>
      </c>
      <c r="LE5" s="130">
        <f ca="1">INDEX('BingoCardGenerator.com'!$E$1100:$E$1114,MATCH(LARGE('BingoCardGenerator.com'!$F$1100:$F$1114,ROW()-1),'BingoCardGenerator.com'!$F$1100:$F$1114,0))</f>
        <v>32</v>
      </c>
      <c r="LF5" s="130">
        <f ca="1">INDEX('BingoCardGenerator.com'!$G$1100:$G$1114,MATCH(LARGE('BingoCardGenerator.com'!$H$1100:$H$1114,ROW()-1),'BingoCardGenerator.com'!$H$1100:$H$1114,0))</f>
        <v>46</v>
      </c>
      <c r="LG5" s="130">
        <f ca="1">INDEX('BingoCardGenerator.com'!$I$1100:$I$1114,MATCH(LARGE('BingoCardGenerator.com'!$J$1100:$J$1114,ROW()-1),'BingoCardGenerator.com'!$J$1100:$J$1114,0))</f>
        <v>61</v>
      </c>
      <c r="LH5" s="130">
        <f ca="1">INDEX('BingoCardGenerator.com'!$A$1120:$A$1134,MATCH(LARGE('BingoCardGenerator.com'!$B$1120:$B$1134,ROW()-1),'BingoCardGenerator.com'!$B$1120:$B$1134,0))</f>
        <v>14</v>
      </c>
      <c r="LI5" s="130">
        <f ca="1">INDEX('BingoCardGenerator.com'!$C$1120:$C$1134,MATCH(LARGE('BingoCardGenerator.com'!$D$1120:$D$1134,ROW()-1),'BingoCardGenerator.com'!$D$1120:$D$1134,0))</f>
        <v>19</v>
      </c>
      <c r="LJ5" s="130">
        <f ca="1">INDEX('BingoCardGenerator.com'!$E$1120:$E$1134,MATCH(LARGE('BingoCardGenerator.com'!$F$1120:$F$1134,ROW()-1),'BingoCardGenerator.com'!$F$1120:$F$1134,0))</f>
        <v>31</v>
      </c>
      <c r="LK5" s="130">
        <f ca="1">INDEX('BingoCardGenerator.com'!$G$1120:$G$1134,MATCH(LARGE('BingoCardGenerator.com'!$H$1120:$H$1134,ROW()-1),'BingoCardGenerator.com'!$H$1120:$H$1134,0))</f>
        <v>53</v>
      </c>
      <c r="LL5" s="130">
        <f ca="1">INDEX('BingoCardGenerator.com'!$I$1120:$I$1134,MATCH(LARGE('BingoCardGenerator.com'!$J$1120:$J$1134,ROW()-1),'BingoCardGenerator.com'!$J$1120:$J$1134,0))</f>
        <v>69</v>
      </c>
      <c r="LM5" s="131"/>
      <c r="LN5" s="130">
        <f ca="1">INDEX('BingoCardGenerator.com'!$A$1140:$A$1154,MATCH(LARGE('BingoCardGenerator.com'!$B$1140:$B$1154,ROW()-1),'BingoCardGenerator.com'!$B$1140:$B$1154,0))</f>
        <v>13</v>
      </c>
      <c r="LO5" s="130">
        <f ca="1">INDEX('BingoCardGenerator.com'!$C$1140:$C$1154,MATCH(LARGE('BingoCardGenerator.com'!$D$1140:$D$1154,ROW()-1),'BingoCardGenerator.com'!$D$1140:$D$1154,0))</f>
        <v>24</v>
      </c>
      <c r="LP5" s="130">
        <f ca="1">INDEX('BingoCardGenerator.com'!$E$1140:$E$1154,MATCH(LARGE('BingoCardGenerator.com'!$F$1140:$F$1154,ROW()-1),'BingoCardGenerator.com'!$F$1140:$F$1154,0))</f>
        <v>39</v>
      </c>
      <c r="LQ5" s="130">
        <f ca="1">INDEX('BingoCardGenerator.com'!$G$1140:$G$1154,MATCH(LARGE('BingoCardGenerator.com'!$H$1140:$H$1154,ROW()-1),'BingoCardGenerator.com'!$H$1140:$H$1154,0))</f>
        <v>57</v>
      </c>
      <c r="LR5" s="130">
        <f ca="1">INDEX('BingoCardGenerator.com'!$I$1140:$I$1154,MATCH(LARGE('BingoCardGenerator.com'!$J$1140:$J$1154,ROW()-1),'BingoCardGenerator.com'!$J$1140:$J$1154,0))</f>
        <v>61</v>
      </c>
      <c r="LS5" s="130">
        <f ca="1">INDEX('BingoCardGenerator.com'!$A$1160:$A$1174,MATCH(LARGE('BingoCardGenerator.com'!$B$1160:$B$1174,ROW()-1),'BingoCardGenerator.com'!$B$1160:$B$1174,0))</f>
        <v>7</v>
      </c>
      <c r="LT5" s="130">
        <f ca="1">INDEX('BingoCardGenerator.com'!$C$1160:$C$1174,MATCH(LARGE('BingoCardGenerator.com'!$D$1160:$D$1174,ROW()-1),'BingoCardGenerator.com'!$D$1160:$D$1174,0))</f>
        <v>19</v>
      </c>
      <c r="LU5" s="130">
        <f ca="1">INDEX('BingoCardGenerator.com'!$E$1160:$E$1174,MATCH(LARGE('BingoCardGenerator.com'!$F$1160:$F$1174,ROW()-1),'BingoCardGenerator.com'!$F$1160:$F$1174,0))</f>
        <v>35</v>
      </c>
      <c r="LV5" s="130">
        <f ca="1">INDEX('BingoCardGenerator.com'!$G$1160:$G$1174,MATCH(LARGE('BingoCardGenerator.com'!$H$1160:$H$1174,ROW()-1),'BingoCardGenerator.com'!$H$1160:$H$1174,0))</f>
        <v>48</v>
      </c>
      <c r="LW5" s="130">
        <f ca="1">INDEX('BingoCardGenerator.com'!$I$1160:$I$1174,MATCH(LARGE('BingoCardGenerator.com'!$J$1160:$J$1174,ROW()-1),'BingoCardGenerator.com'!$J$1160:$J$1174,0))</f>
        <v>72</v>
      </c>
      <c r="LX5" s="131"/>
      <c r="LY5" s="130">
        <f ca="1">INDEX('BingoCardGenerator.com'!$A$1180:$A$1194,MATCH(LARGE('BingoCardGenerator.com'!$B$1180:$B$1194,ROW()-1),'BingoCardGenerator.com'!$B$1180:$B$1194,0))</f>
        <v>6</v>
      </c>
      <c r="LZ5" s="130">
        <f ca="1">INDEX('BingoCardGenerator.com'!$C$1180:$C$1194,MATCH(LARGE('BingoCardGenerator.com'!$D$1180:$D$1194,ROW()-1),'BingoCardGenerator.com'!$D$1180:$D$1194,0))</f>
        <v>27</v>
      </c>
      <c r="MA5" s="130">
        <f ca="1">INDEX('BingoCardGenerator.com'!$E$1180:$E$1194,MATCH(LARGE('BingoCardGenerator.com'!$F$1180:$F$1194,ROW()-1),'BingoCardGenerator.com'!$F$1180:$F$1194,0))</f>
        <v>40</v>
      </c>
      <c r="MB5" s="130">
        <f ca="1">INDEX('BingoCardGenerator.com'!$G$1180:$G$1194,MATCH(LARGE('BingoCardGenerator.com'!$H$1180:$H$1194,ROW()-1),'BingoCardGenerator.com'!$H$1180:$H$1194,0))</f>
        <v>59</v>
      </c>
      <c r="MC5" s="130">
        <f ca="1">INDEX('BingoCardGenerator.com'!$I$1180:$I$1194,MATCH(LARGE('BingoCardGenerator.com'!$J$1180:$J$1194,ROW()-1),'BingoCardGenerator.com'!$J$1180:$J$1194,0))</f>
        <v>63</v>
      </c>
      <c r="MD5" s="130">
        <f ca="1">INDEX('BingoCardGenerator.com'!$A$1200:$A$1214,MATCH(LARGE('BingoCardGenerator.com'!$B$1200:$B$1214,ROW()-1),'BingoCardGenerator.com'!$B$1200:$B$1214,0))</f>
        <v>3</v>
      </c>
      <c r="ME5" s="130">
        <f ca="1">INDEX('BingoCardGenerator.com'!$C$1200:$C$1214,MATCH(LARGE('BingoCardGenerator.com'!$D$1200:$D$1214,ROW()-1),'BingoCardGenerator.com'!$D$1200:$D$1214,0))</f>
        <v>27</v>
      </c>
      <c r="MF5" s="130">
        <f ca="1">INDEX('BingoCardGenerator.com'!$E$1200:$E$1214,MATCH(LARGE('BingoCardGenerator.com'!$F$1200:$F$1214,ROW()-1),'BingoCardGenerator.com'!$F$1200:$F$1214,0))</f>
        <v>40</v>
      </c>
      <c r="MG5" s="130">
        <f ca="1">INDEX('BingoCardGenerator.com'!$G$1200:$G$1214,MATCH(LARGE('BingoCardGenerator.com'!$H$1200:$H$1214,ROW()-1),'BingoCardGenerator.com'!$H$1200:$H$1214,0))</f>
        <v>54</v>
      </c>
      <c r="MH5" s="130">
        <f ca="1">INDEX('BingoCardGenerator.com'!$I$1200:$I$1214,MATCH(LARGE('BingoCardGenerator.com'!$J$1200:$J$1214,ROW()-1),'BingoCardGenerator.com'!$J$1200:$J$1214,0))</f>
        <v>72</v>
      </c>
      <c r="MI5" s="131"/>
      <c r="MJ5" s="130">
        <f ca="1">INDEX('BingoCardGenerator.com'!$A$1220:$A$1234,MATCH(LARGE('BingoCardGenerator.com'!$B$1220:$B$1234,ROW()-1),'BingoCardGenerator.com'!$B$1220:$B$1234,0))</f>
        <v>12</v>
      </c>
      <c r="MK5" s="130">
        <f ca="1">INDEX('BingoCardGenerator.com'!$C$1220:$C$1234,MATCH(LARGE('BingoCardGenerator.com'!$D$1220:$D$1234,ROW()-1),'BingoCardGenerator.com'!$D$1220:$D$1234,0))</f>
        <v>28</v>
      </c>
      <c r="ML5" s="130">
        <f ca="1">INDEX('BingoCardGenerator.com'!$E$1220:$E$1234,MATCH(LARGE('BingoCardGenerator.com'!$F$1220:$F$1234,ROW()-1),'BingoCardGenerator.com'!$F$1220:$F$1234,0))</f>
        <v>38</v>
      </c>
      <c r="MM5" s="130">
        <f ca="1">INDEX('BingoCardGenerator.com'!$G$1220:$G$1234,MATCH(LARGE('BingoCardGenerator.com'!$H$1220:$H$1234,ROW()-1),'BingoCardGenerator.com'!$H$1220:$H$1234,0))</f>
        <v>57</v>
      </c>
      <c r="MN5" s="130">
        <f ca="1">INDEX('BingoCardGenerator.com'!$I$1220:$I$1234,MATCH(LARGE('BingoCardGenerator.com'!$J$1220:$J$1234,ROW()-1),'BingoCardGenerator.com'!$J$1220:$J$1234,0))</f>
        <v>64</v>
      </c>
      <c r="MO5" s="130">
        <f ca="1">INDEX('BingoCardGenerator.com'!$A$1240:$A$1254,MATCH(LARGE('BingoCardGenerator.com'!$B$1240:$B$1254,ROW()-1),'BingoCardGenerator.com'!$B$1240:$B$1254,0))</f>
        <v>4</v>
      </c>
      <c r="MP5" s="130">
        <f ca="1">INDEX('BingoCardGenerator.com'!$C$1240:$C$1254,MATCH(LARGE('BingoCardGenerator.com'!$D$1240:$D$1254,ROW()-1),'BingoCardGenerator.com'!$D$1240:$D$1254,0))</f>
        <v>22</v>
      </c>
      <c r="MQ5" s="130">
        <f ca="1">INDEX('BingoCardGenerator.com'!$E$1240:$E$1254,MATCH(LARGE('BingoCardGenerator.com'!$F$1240:$F$1254,ROW()-1),'BingoCardGenerator.com'!$F$1240:$F$1254,0))</f>
        <v>33</v>
      </c>
      <c r="MR5" s="130">
        <f ca="1">INDEX('BingoCardGenerator.com'!$G$1240:$G$1254,MATCH(LARGE('BingoCardGenerator.com'!$H$1240:$H$1254,ROW()-1),'BingoCardGenerator.com'!$H$1240:$H$1254,0))</f>
        <v>52</v>
      </c>
      <c r="MS5" s="130">
        <f ca="1">INDEX('BingoCardGenerator.com'!$I$1240:$I$1254,MATCH(LARGE('BingoCardGenerator.com'!$J$1240:$J$1254,ROW()-1),'BingoCardGenerator.com'!$J$1240:$J$1254,0))</f>
        <v>69</v>
      </c>
      <c r="MT5" s="131"/>
      <c r="MU5" s="130">
        <f ca="1">INDEX('BingoCardGenerator.com'!$A$1260:$A$1274,MATCH(LARGE('BingoCardGenerator.com'!$B$1260:$B$1274,ROW()-1),'BingoCardGenerator.com'!$B$1260:$B$1274,0))</f>
        <v>1</v>
      </c>
      <c r="MV5" s="130">
        <f ca="1">INDEX('BingoCardGenerator.com'!$C$1260:$C$1274,MATCH(LARGE('BingoCardGenerator.com'!$D$1260:$D$1274,ROW()-1),'BingoCardGenerator.com'!$D$1260:$D$1274,0))</f>
        <v>29</v>
      </c>
      <c r="MW5" s="130">
        <f ca="1">INDEX('BingoCardGenerator.com'!$E$1260:$E$1274,MATCH(LARGE('BingoCardGenerator.com'!$F$1260:$F$1274,ROW()-1),'BingoCardGenerator.com'!$F$1260:$F$1274,0))</f>
        <v>42</v>
      </c>
      <c r="MX5" s="130">
        <f ca="1">INDEX('BingoCardGenerator.com'!$G$1260:$G$1274,MATCH(LARGE('BingoCardGenerator.com'!$H$1260:$H$1274,ROW()-1),'BingoCardGenerator.com'!$H$1260:$H$1274,0))</f>
        <v>57</v>
      </c>
      <c r="MY5" s="130">
        <f ca="1">INDEX('BingoCardGenerator.com'!$I$1260:$I$1274,MATCH(LARGE('BingoCardGenerator.com'!$J$1260:$J$1274,ROW()-1),'BingoCardGenerator.com'!$J$1260:$J$1274,0))</f>
        <v>69</v>
      </c>
      <c r="MZ5" s="130">
        <f ca="1">INDEX('BingoCardGenerator.com'!$A$1280:$A$1294,MATCH(LARGE('BingoCardGenerator.com'!$B$1280:$B$1294,ROW()-1),'BingoCardGenerator.com'!$B$1280:$B$1294,0))</f>
        <v>3</v>
      </c>
      <c r="NA5" s="130">
        <f ca="1">INDEX('BingoCardGenerator.com'!$C$1280:$C$1294,MATCH(LARGE('BingoCardGenerator.com'!$D$1280:$D$1294,ROW()-1),'BingoCardGenerator.com'!$D$1280:$D$1294,0))</f>
        <v>27</v>
      </c>
      <c r="NB5" s="130">
        <f ca="1">INDEX('BingoCardGenerator.com'!$E$1280:$E$1294,MATCH(LARGE('BingoCardGenerator.com'!$F$1280:$F$1294,ROW()-1),'BingoCardGenerator.com'!$F$1280:$F$1294,0))</f>
        <v>35</v>
      </c>
      <c r="NC5" s="130">
        <f ca="1">INDEX('BingoCardGenerator.com'!$G$1280:$G$1294,MATCH(LARGE('BingoCardGenerator.com'!$H$1280:$H$1294,ROW()-1),'BingoCardGenerator.com'!$H$1280:$H$1294,0))</f>
        <v>55</v>
      </c>
      <c r="ND5" s="130">
        <f ca="1">INDEX('BingoCardGenerator.com'!$I$1280:$I$1294,MATCH(LARGE('BingoCardGenerator.com'!$J$1280:$J$1294,ROW()-1),'BingoCardGenerator.com'!$J$1280:$J$1294,0))</f>
        <v>66</v>
      </c>
      <c r="NE5" s="131"/>
      <c r="NF5" s="130">
        <f ca="1">INDEX('BingoCardGenerator.com'!$A$1300:$A$1314,MATCH(LARGE('BingoCardGenerator.com'!$B$1300:$B$1314,ROW()-1),'BingoCardGenerator.com'!$B$1300:$B$1314,0))</f>
        <v>12</v>
      </c>
      <c r="NG5" s="130">
        <f ca="1">INDEX('BingoCardGenerator.com'!$C$1300:$C$1314,MATCH(LARGE('BingoCardGenerator.com'!$D$1300:$D$1314,ROW()-1),'BingoCardGenerator.com'!$D$1300:$D$1314,0))</f>
        <v>17</v>
      </c>
      <c r="NH5" s="130">
        <f ca="1">INDEX('BingoCardGenerator.com'!$E$1300:$E$1314,MATCH(LARGE('BingoCardGenerator.com'!$F$1300:$F$1314,ROW()-1),'BingoCardGenerator.com'!$F$1300:$F$1314,0))</f>
        <v>38</v>
      </c>
      <c r="NI5" s="130">
        <f ca="1">INDEX('BingoCardGenerator.com'!$G$1300:$G$1314,MATCH(LARGE('BingoCardGenerator.com'!$H$1300:$H$1314,ROW()-1),'BingoCardGenerator.com'!$H$1300:$H$1314,0))</f>
        <v>47</v>
      </c>
      <c r="NJ5" s="130">
        <f ca="1">INDEX('BingoCardGenerator.com'!$I$1300:$I$1314,MATCH(LARGE('BingoCardGenerator.com'!$J$1300:$J$1314,ROW()-1),'BingoCardGenerator.com'!$J$1300:$J$1314,0))</f>
        <v>68</v>
      </c>
      <c r="NK5" s="130">
        <f ca="1">INDEX('BingoCardGenerator.com'!$A$1320:$A$1334,MATCH(LARGE('BingoCardGenerator.com'!$B$1320:$B$1334,ROW()-1),'BingoCardGenerator.com'!$B$1320:$B$1334,0))</f>
        <v>5</v>
      </c>
      <c r="NL5" s="130">
        <f ca="1">INDEX('BingoCardGenerator.com'!$C$1320:$C$1334,MATCH(LARGE('BingoCardGenerator.com'!$D$1320:$D$1334,ROW()-1),'BingoCardGenerator.com'!$D$1320:$D$1334,0))</f>
        <v>21</v>
      </c>
      <c r="NM5" s="130">
        <f ca="1">INDEX('BingoCardGenerator.com'!$E$1320:$E$1334,MATCH(LARGE('BingoCardGenerator.com'!$F$1320:$F$1334,ROW()-1),'BingoCardGenerator.com'!$F$1320:$F$1334,0))</f>
        <v>45</v>
      </c>
      <c r="NN5" s="130">
        <f ca="1">INDEX('BingoCardGenerator.com'!$G$1320:$G$1334,MATCH(LARGE('BingoCardGenerator.com'!$H$1320:$H$1334,ROW()-1),'BingoCardGenerator.com'!$H$1320:$H$1334,0))</f>
        <v>51</v>
      </c>
      <c r="NO5" s="130">
        <f ca="1">INDEX('BingoCardGenerator.com'!$I$1320:$I$1334,MATCH(LARGE('BingoCardGenerator.com'!$J$1320:$J$1334,ROW()-1),'BingoCardGenerator.com'!$J$1320:$J$1334,0))</f>
        <v>69</v>
      </c>
      <c r="NP5" s="131"/>
      <c r="NQ5" s="130">
        <f ca="1">INDEX('BingoCardGenerator.com'!$A$1340:$A$1354,MATCH(LARGE('BingoCardGenerator.com'!$B$1340:$B$1354,ROW()-1),'BingoCardGenerator.com'!$B$1340:$B$1354,0))</f>
        <v>8</v>
      </c>
      <c r="NR5" s="130">
        <f ca="1">INDEX('BingoCardGenerator.com'!$C$1340:$C$1354,MATCH(LARGE('BingoCardGenerator.com'!$D$1340:$D$1354,ROW()-1),'BingoCardGenerator.com'!$D$1340:$D$1354,0))</f>
        <v>26</v>
      </c>
      <c r="NS5" s="130">
        <f ca="1">INDEX('BingoCardGenerator.com'!$E$1340:$E$1354,MATCH(LARGE('BingoCardGenerator.com'!$F$1340:$F$1354,ROW()-1),'BingoCardGenerator.com'!$F$1340:$F$1354,0))</f>
        <v>44</v>
      </c>
      <c r="NT5" s="130">
        <f ca="1">INDEX('BingoCardGenerator.com'!$G$1340:$G$1354,MATCH(LARGE('BingoCardGenerator.com'!$H$1340:$H$1354,ROW()-1),'BingoCardGenerator.com'!$H$1340:$H$1354,0))</f>
        <v>47</v>
      </c>
      <c r="NU5" s="130">
        <f ca="1">INDEX('BingoCardGenerator.com'!$I$1340:$I$1354,MATCH(LARGE('BingoCardGenerator.com'!$J$1340:$J$1354,ROW()-1),'BingoCardGenerator.com'!$J$1340:$J$1354,0))</f>
        <v>63</v>
      </c>
      <c r="NV5" s="130">
        <f ca="1">INDEX('BingoCardGenerator.com'!$A$1360:$A$1374,MATCH(LARGE('BingoCardGenerator.com'!$B$1360:$B$1374,ROW()-1),'BingoCardGenerator.com'!$B$1360:$B$1374,0))</f>
        <v>13</v>
      </c>
      <c r="NW5" s="130">
        <f ca="1">INDEX('BingoCardGenerator.com'!$C$1360:$C$1374,MATCH(LARGE('BingoCardGenerator.com'!$D$1360:$D$1374,ROW()-1),'BingoCardGenerator.com'!$D$1360:$D$1374,0))</f>
        <v>18</v>
      </c>
      <c r="NX5" s="130">
        <f ca="1">INDEX('BingoCardGenerator.com'!$E$1360:$E$1374,MATCH(LARGE('BingoCardGenerator.com'!$F$1360:$F$1374,ROW()-1),'BingoCardGenerator.com'!$F$1360:$F$1374,0))</f>
        <v>41</v>
      </c>
      <c r="NY5" s="130">
        <f ca="1">INDEX('BingoCardGenerator.com'!$G$1360:$G$1374,MATCH(LARGE('BingoCardGenerator.com'!$H$1360:$H$1374,ROW()-1),'BingoCardGenerator.com'!$H$1360:$H$1374,0))</f>
        <v>53</v>
      </c>
      <c r="NZ5" s="130">
        <f ca="1">INDEX('BingoCardGenerator.com'!$I$1360:$I$1374,MATCH(LARGE('BingoCardGenerator.com'!$J$1360:$J$1374,ROW()-1),'BingoCardGenerator.com'!$J$1360:$J$1374,0))</f>
        <v>73</v>
      </c>
      <c r="OA5" s="131"/>
      <c r="OB5" s="130">
        <f ca="1">INDEX('BingoCardGenerator.com'!$A$1380:$A$1394,MATCH(LARGE('BingoCardGenerator.com'!$B$1380:$B$1394,ROW()-1),'BingoCardGenerator.com'!$B$1380:$B$1394,0))</f>
        <v>15</v>
      </c>
      <c r="OC5" s="130">
        <f ca="1">INDEX('BingoCardGenerator.com'!$C$1380:$C$1394,MATCH(LARGE('BingoCardGenerator.com'!$D$1380:$D$1394,ROW()-1),'BingoCardGenerator.com'!$D$1380:$D$1394,0))</f>
        <v>20</v>
      </c>
      <c r="OD5" s="130">
        <f ca="1">INDEX('BingoCardGenerator.com'!$E$1380:$E$1394,MATCH(LARGE('BingoCardGenerator.com'!$F$1380:$F$1394,ROW()-1),'BingoCardGenerator.com'!$F$1380:$F$1394,0))</f>
        <v>41</v>
      </c>
      <c r="OE5" s="130">
        <f ca="1">INDEX('BingoCardGenerator.com'!$G$1380:$G$1394,MATCH(LARGE('BingoCardGenerator.com'!$H$1380:$H$1394,ROW()-1),'BingoCardGenerator.com'!$H$1380:$H$1394,0))</f>
        <v>60</v>
      </c>
      <c r="OF5" s="130">
        <f ca="1">INDEX('BingoCardGenerator.com'!$I$1380:$I$1394,MATCH(LARGE('BingoCardGenerator.com'!$J$1380:$J$1394,ROW()-1),'BingoCardGenerator.com'!$J$1380:$J$1394,0))</f>
        <v>74</v>
      </c>
      <c r="OG5" s="130">
        <f ca="1">INDEX('BingoCardGenerator.com'!$A$1400:$A$1414,MATCH(LARGE('BingoCardGenerator.com'!$B$1400:$B$1414,ROW()-1),'BingoCardGenerator.com'!$B$1400:$B$1414,0))</f>
        <v>12</v>
      </c>
      <c r="OH5" s="130">
        <f ca="1">INDEX('BingoCardGenerator.com'!$C$1400:$C$1414,MATCH(LARGE('BingoCardGenerator.com'!$D$1400:$D$1414,ROW()-1),'BingoCardGenerator.com'!$D$1400:$D$1414,0))</f>
        <v>16</v>
      </c>
      <c r="OI5" s="130">
        <f ca="1">INDEX('BingoCardGenerator.com'!$E$1400:$E$1414,MATCH(LARGE('BingoCardGenerator.com'!$F$1400:$F$1414,ROW()-1),'BingoCardGenerator.com'!$F$1400:$F$1414,0))</f>
        <v>42</v>
      </c>
      <c r="OJ5" s="130">
        <f ca="1">INDEX('BingoCardGenerator.com'!$G$1400:$G$1414,MATCH(LARGE('BingoCardGenerator.com'!$H$1400:$H$1414,ROW()-1),'BingoCardGenerator.com'!$H$1400:$H$1414,0))</f>
        <v>60</v>
      </c>
      <c r="OK5" s="130">
        <f ca="1">INDEX('BingoCardGenerator.com'!$I$1400:$I$1414,MATCH(LARGE('BingoCardGenerator.com'!$J$1400:$J$1414,ROW()-1),'BingoCardGenerator.com'!$J$1400:$J$1414,0))</f>
        <v>67</v>
      </c>
      <c r="OL5" s="131"/>
      <c r="OM5" s="130">
        <f ca="1">INDEX('BingoCardGenerator.com'!$A$1420:$A$1434,MATCH(LARGE('BingoCardGenerator.com'!$B$1420:$B$1434,ROW()-1),'BingoCardGenerator.com'!$B$1420:$B$1434,0))</f>
        <v>8</v>
      </c>
      <c r="ON5" s="130">
        <f ca="1">INDEX('BingoCardGenerator.com'!$C$1420:$C$1434,MATCH(LARGE('BingoCardGenerator.com'!$D$1420:$D$1434,ROW()-1),'BingoCardGenerator.com'!$D$1420:$D$1434,0))</f>
        <v>18</v>
      </c>
      <c r="OO5" s="130">
        <f ca="1">INDEX('BingoCardGenerator.com'!$E$1420:$E$1434,MATCH(LARGE('BingoCardGenerator.com'!$F$1420:$F$1434,ROW()-1),'BingoCardGenerator.com'!$F$1420:$F$1434,0))</f>
        <v>36</v>
      </c>
      <c r="OP5" s="130">
        <f ca="1">INDEX('BingoCardGenerator.com'!$G$1420:$G$1434,MATCH(LARGE('BingoCardGenerator.com'!$H$1420:$H$1434,ROW()-1),'BingoCardGenerator.com'!$H$1420:$H$1434,0))</f>
        <v>59</v>
      </c>
      <c r="OQ5" s="130">
        <f ca="1">INDEX('BingoCardGenerator.com'!$I$1420:$I$1434,MATCH(LARGE('BingoCardGenerator.com'!$J$1420:$J$1434,ROW()-1),'BingoCardGenerator.com'!$J$1420:$J$1434,0))</f>
        <v>72</v>
      </c>
      <c r="OR5" s="130">
        <f ca="1">INDEX('BingoCardGenerator.com'!$A$1440:$A$1454,MATCH(LARGE('BingoCardGenerator.com'!$B$1440:$B$1454,ROW()-1),'BingoCardGenerator.com'!$B$1440:$B$1454,0))</f>
        <v>5</v>
      </c>
      <c r="OS5" s="130">
        <f ca="1">INDEX('BingoCardGenerator.com'!$C$1440:$C$1454,MATCH(LARGE('BingoCardGenerator.com'!$D$1440:$D$1454,ROW()-1),'BingoCardGenerator.com'!$D$1440:$D$1454,0))</f>
        <v>29</v>
      </c>
      <c r="OT5" s="130">
        <f ca="1">INDEX('BingoCardGenerator.com'!$E$1440:$E$1454,MATCH(LARGE('BingoCardGenerator.com'!$F$1440:$F$1454,ROW()-1),'BingoCardGenerator.com'!$F$1440:$F$1454,0))</f>
        <v>40</v>
      </c>
      <c r="OU5" s="130">
        <f ca="1">INDEX('BingoCardGenerator.com'!$G$1440:$G$1454,MATCH(LARGE('BingoCardGenerator.com'!$H$1440:$H$1454,ROW()-1),'BingoCardGenerator.com'!$H$1440:$H$1454,0))</f>
        <v>46</v>
      </c>
      <c r="OV5" s="130">
        <f ca="1">INDEX('BingoCardGenerator.com'!$I$1440:$I$1454,MATCH(LARGE('BingoCardGenerator.com'!$J$1440:$J$1454,ROW()-1),'BingoCardGenerator.com'!$J$1440:$J$1454,0))</f>
        <v>64</v>
      </c>
      <c r="OW5" s="131"/>
      <c r="OX5" s="131">
        <f ca="1">INDEX('BingoCardGenerator.com'!$A$1460:$A$1474,MATCH(LARGE('BingoCardGenerator.com'!$B$1460:$B$1474,ROW()-1),'BingoCardGenerator.com'!$B$1460:$B$1474,0))</f>
        <v>6</v>
      </c>
      <c r="OY5" s="131">
        <f ca="1">INDEX('BingoCardGenerator.com'!$C$1460:$C$1474,MATCH(LARGE('BingoCardGenerator.com'!$D$1460:$D$1474,ROW()-1),'BingoCardGenerator.com'!$D$1460:$D$1474,0))</f>
        <v>24</v>
      </c>
      <c r="OZ5" s="131">
        <f ca="1">INDEX('BingoCardGenerator.com'!$E$1460:$E$1474,MATCH(LARGE('BingoCardGenerator.com'!$F$1460:$F$1474,ROW()-1),'BingoCardGenerator.com'!$F$1460:$F$1474,0))</f>
        <v>42</v>
      </c>
      <c r="PA5" s="131">
        <f ca="1">INDEX('BingoCardGenerator.com'!$G$1460:$G$1474,MATCH(LARGE('BingoCardGenerator.com'!$H$1460:$H$1474,ROW()-1),'BingoCardGenerator.com'!$H$1460:$H$1474,0))</f>
        <v>59</v>
      </c>
      <c r="PB5" s="131">
        <f ca="1">INDEX('BingoCardGenerator.com'!$I$1460:$I$1474,MATCH(LARGE('BingoCardGenerator.com'!$J$1460:$J$1474,ROW()-1),'BingoCardGenerator.com'!$J$1460:$J$1474,0))</f>
        <v>66</v>
      </c>
      <c r="PC5" s="131">
        <f ca="1">INDEX('BingoCardGenerator.com'!$A$1480:$A$1494,MATCH(LARGE('BingoCardGenerator.com'!$B$1480:$B$1494,ROW()-1),'BingoCardGenerator.com'!$B$1480:$B$1494,0))</f>
        <v>12</v>
      </c>
      <c r="PD5" s="131">
        <f ca="1">INDEX('BingoCardGenerator.com'!$C$1480:$C$1494,MATCH(LARGE('BingoCardGenerator.com'!$D$1480:$D$1494,ROW()-1),'BingoCardGenerator.com'!$D$1480:$D$1494,0))</f>
        <v>20</v>
      </c>
      <c r="PE5" s="131">
        <f ca="1">INDEX('BingoCardGenerator.com'!$E$1480:$E$1494,MATCH(LARGE('BingoCardGenerator.com'!$F$1480:$F$1494,ROW()-1),'BingoCardGenerator.com'!$F$1480:$F$1494,0))</f>
        <v>36</v>
      </c>
      <c r="PF5" s="131">
        <f ca="1">INDEX('BingoCardGenerator.com'!$G$1480:$G$1494,MATCH(LARGE('BingoCardGenerator.com'!$H$1480:$H$1494,ROW()-1),'BingoCardGenerator.com'!$H$1480:$H$1494,0))</f>
        <v>48</v>
      </c>
      <c r="PG5" s="131">
        <f ca="1">INDEX('BingoCardGenerator.com'!$I$1480:$I$1494,MATCH(LARGE('BingoCardGenerator.com'!$J$1480:$J$1494,ROW()-1),'BingoCardGenerator.com'!$J$1480:$J$1494,0))</f>
        <v>71</v>
      </c>
      <c r="PH5" s="131"/>
      <c r="PI5" s="131">
        <f ca="1">INDEX('BingoCardGenerator.com'!$A$1500:$A$1514,MATCH(LARGE('BingoCardGenerator.com'!$B$1500:$B$1514,ROW()-1),'BingoCardGenerator.com'!$B$1500:$B$1514,0))</f>
        <v>6</v>
      </c>
      <c r="PJ5" s="131">
        <f ca="1">INDEX('BingoCardGenerator.com'!$C$1500:$C$1514,MATCH(LARGE('BingoCardGenerator.com'!$D$1500:$D$1514,ROW()-1),'BingoCardGenerator.com'!$D$1500:$D$1514,0))</f>
        <v>21</v>
      </c>
      <c r="PK5" s="131">
        <f ca="1">INDEX('BingoCardGenerator.com'!$E$1500:$E$1514,MATCH(LARGE('BingoCardGenerator.com'!$F$1500:$F$1514,ROW()-1),'BingoCardGenerator.com'!$F$1500:$F$1514,0))</f>
        <v>33</v>
      </c>
      <c r="PL5" s="131">
        <f ca="1">INDEX('BingoCardGenerator.com'!$G$1500:$G$1514,MATCH(LARGE('BingoCardGenerator.com'!$H$1500:$H$1514,ROW()-1),'BingoCardGenerator.com'!$H$1500:$H$1514,0))</f>
        <v>46</v>
      </c>
      <c r="PM5" s="131">
        <f ca="1">INDEX('BingoCardGenerator.com'!$I$1500:$I$1514,MATCH(LARGE('BingoCardGenerator.com'!$J$1500:$J$1514,ROW()-1),'BingoCardGenerator.com'!$J$1500:$J$1514,0))</f>
        <v>67</v>
      </c>
      <c r="PN5" s="131">
        <f ca="1">INDEX('BingoCardGenerator.com'!$A$1520:$A$1534,MATCH(LARGE('BingoCardGenerator.com'!$B$1520:$B$1534,ROW()-1),'BingoCardGenerator.com'!$B$1520:$B$1534,0))</f>
        <v>14</v>
      </c>
      <c r="PO5" s="131">
        <f ca="1">INDEX('BingoCardGenerator.com'!$C$1520:$C$1534,MATCH(LARGE('BingoCardGenerator.com'!$D$1520:$D$1534,ROW()-1),'BingoCardGenerator.com'!$D$1520:$D$1534,0))</f>
        <v>27</v>
      </c>
      <c r="PP5" s="131">
        <f ca="1">INDEX('BingoCardGenerator.com'!$E$1520:$E$1534,MATCH(LARGE('BingoCardGenerator.com'!$F$1520:$F$1534,ROW()-1),'BingoCardGenerator.com'!$F$1520:$F$1534,0))</f>
        <v>43</v>
      </c>
      <c r="PQ5" s="131">
        <f ca="1">INDEX('BingoCardGenerator.com'!$G$1520:$G$1534,MATCH(LARGE('BingoCardGenerator.com'!$H$1520:$H$1534,ROW()-1),'BingoCardGenerator.com'!$H$1520:$H$1534,0))</f>
        <v>58</v>
      </c>
      <c r="PR5" s="131">
        <f ca="1">INDEX('BingoCardGenerator.com'!$I$1520:$I$1534,MATCH(LARGE('BingoCardGenerator.com'!$J$1520:$J$1534,ROW()-1),'BingoCardGenerator.com'!$J$1520:$J$1534,0))</f>
        <v>62</v>
      </c>
      <c r="PS5" s="131"/>
      <c r="PT5" s="131">
        <f ca="1">INDEX('BingoCardGenerator.com'!$A$1540:$A$1554,MATCH(LARGE('BingoCardGenerator.com'!$B$1540:$B$1554,ROW()-1),'BingoCardGenerator.com'!$B$1540:$B$1554,0))</f>
        <v>15</v>
      </c>
      <c r="PU5" s="131">
        <f ca="1">INDEX('BingoCardGenerator.com'!$C$1540:$C$1554,MATCH(LARGE('BingoCardGenerator.com'!$D$1540:$D$1554,ROW()-1),'BingoCardGenerator.com'!$D$1540:$D$1554,0))</f>
        <v>17</v>
      </c>
      <c r="PV5" s="131">
        <f ca="1">INDEX('BingoCardGenerator.com'!$E$1540:$E$1554,MATCH(LARGE('BingoCardGenerator.com'!$F$1540:$F$1554,ROW()-1),'BingoCardGenerator.com'!$F$1540:$F$1554,0))</f>
        <v>36</v>
      </c>
      <c r="PW5" s="131">
        <f ca="1">INDEX('BingoCardGenerator.com'!$G$1540:$G$1554,MATCH(LARGE('BingoCardGenerator.com'!$H$1540:$H$1554,ROW()-1),'BingoCardGenerator.com'!$H$1540:$H$1554,0))</f>
        <v>47</v>
      </c>
      <c r="PX5" s="131">
        <f ca="1">INDEX('BingoCardGenerator.com'!$I$1540:$I$1554,MATCH(LARGE('BingoCardGenerator.com'!$J$1540:$J$1554,ROW()-1),'BingoCardGenerator.com'!$J$1540:$J$1554,0))</f>
        <v>65</v>
      </c>
      <c r="PY5" s="131">
        <f ca="1">INDEX('BingoCardGenerator.com'!$A$1560:$A$1574,MATCH(LARGE('BingoCardGenerator.com'!$B$1560:$B$1574,ROW()-1),'BingoCardGenerator.com'!$B$1560:$B$1574,0))</f>
        <v>13</v>
      </c>
      <c r="PZ5" s="131">
        <f ca="1">INDEX('BingoCardGenerator.com'!$C$1560:$C$1574,MATCH(LARGE('BingoCardGenerator.com'!$D$1560:$D$1574,ROW()-1),'BingoCardGenerator.com'!$D$1560:$D$1574,0))</f>
        <v>16</v>
      </c>
      <c r="QA5" s="131">
        <f ca="1">INDEX('BingoCardGenerator.com'!$E$1560:$E$1574,MATCH(LARGE('BingoCardGenerator.com'!$F$1560:$F$1574,ROW()-1),'BingoCardGenerator.com'!$F$1560:$F$1574,0))</f>
        <v>37</v>
      </c>
      <c r="QB5" s="131">
        <f ca="1">INDEX('BingoCardGenerator.com'!$G$1560:$G$1574,MATCH(LARGE('BingoCardGenerator.com'!$H$1560:$H$1574,ROW()-1),'BingoCardGenerator.com'!$H$1560:$H$1574,0))</f>
        <v>54</v>
      </c>
      <c r="QC5" s="131">
        <f ca="1">INDEX('BingoCardGenerator.com'!$I$1560:$I$1574,MATCH(LARGE('BingoCardGenerator.com'!$J$1560:$J$1574,ROW()-1),'BingoCardGenerator.com'!$J$1560:$J$1574,0))</f>
        <v>61</v>
      </c>
      <c r="QD5" s="131"/>
      <c r="QE5" s="131">
        <f ca="1">INDEX('BingoCardGenerator.com'!$A$1580:$A$1594,MATCH(LARGE('BingoCardGenerator.com'!$B$1580:$B$1594,ROW()-1),'BingoCardGenerator.com'!$B$1580:$B$1594,0))</f>
        <v>1</v>
      </c>
      <c r="QF5" s="131">
        <f ca="1">INDEX('BingoCardGenerator.com'!$C$1580:$C$1594,MATCH(LARGE('BingoCardGenerator.com'!$D$1580:$D$1594,ROW()-1),'BingoCardGenerator.com'!$D$1580:$D$1594,0))</f>
        <v>27</v>
      </c>
      <c r="QG5" s="131">
        <f ca="1">INDEX('BingoCardGenerator.com'!$E$1580:$E$1594,MATCH(LARGE('BingoCardGenerator.com'!$F$1580:$F$1594,ROW()-1),'BingoCardGenerator.com'!$F$1580:$F$1594,0))</f>
        <v>45</v>
      </c>
      <c r="QH5" s="131">
        <f ca="1">INDEX('BingoCardGenerator.com'!$G$1580:$G$1594,MATCH(LARGE('BingoCardGenerator.com'!$H$1580:$H$1594,ROW()-1),'BingoCardGenerator.com'!$H$1580:$H$1594,0))</f>
        <v>53</v>
      </c>
      <c r="QI5" s="131">
        <f ca="1">INDEX('BingoCardGenerator.com'!$I$1580:$I$1594,MATCH(LARGE('BingoCardGenerator.com'!$J$1580:$J$1594,ROW()-1),'BingoCardGenerator.com'!$J$1580:$J$1594,0))</f>
        <v>71</v>
      </c>
      <c r="QJ5" s="131">
        <f ca="1">INDEX('BingoCardGenerator.com'!$A$1600:$A$1614,MATCH(LARGE('BingoCardGenerator.com'!$B$1600:$B$1614,ROW()-1),'BingoCardGenerator.com'!$B$1600:$B$1614,0))</f>
        <v>14</v>
      </c>
      <c r="QK5" s="131">
        <f ca="1">INDEX('BingoCardGenerator.com'!$C$1600:$C$1614,MATCH(LARGE('BingoCardGenerator.com'!$D$1600:$D$1614,ROW()-1),'BingoCardGenerator.com'!$D$1600:$D$1614,0))</f>
        <v>16</v>
      </c>
      <c r="QL5" s="131">
        <f ca="1">INDEX('BingoCardGenerator.com'!$E$1600:$E$1614,MATCH(LARGE('BingoCardGenerator.com'!$F$1600:$F$1614,ROW()-1),'BingoCardGenerator.com'!$F$1600:$F$1614,0))</f>
        <v>39</v>
      </c>
      <c r="QM5" s="131">
        <f ca="1">INDEX('BingoCardGenerator.com'!$G$1600:$G$1614,MATCH(LARGE('BingoCardGenerator.com'!$H$1600:$H$1614,ROW()-1),'BingoCardGenerator.com'!$H$1600:$H$1614,0))</f>
        <v>55</v>
      </c>
      <c r="QN5" s="131">
        <f ca="1">INDEX('BingoCardGenerator.com'!$I$1600:$I$1614,MATCH(LARGE('BingoCardGenerator.com'!$J$1600:$J$1614,ROW()-1),'BingoCardGenerator.com'!$J$1600:$J$1614,0))</f>
        <v>64</v>
      </c>
      <c r="QO5" s="131"/>
      <c r="QP5" s="131">
        <f ca="1">INDEX('BingoCardGenerator.com'!$A$1620:$A$1634,MATCH(LARGE('BingoCardGenerator.com'!$B$1620:$B$1634,ROW()-1),'BingoCardGenerator.com'!$B$1620:$B$1634,0))</f>
        <v>4</v>
      </c>
      <c r="QQ5" s="131">
        <f ca="1">INDEX('BingoCardGenerator.com'!$C$1620:$C$1634,MATCH(LARGE('BingoCardGenerator.com'!$D$1620:$D$1634,ROW()-1),'BingoCardGenerator.com'!$D$1620:$D$1634,0))</f>
        <v>29</v>
      </c>
      <c r="QR5" s="131">
        <f ca="1">INDEX('BingoCardGenerator.com'!$E$1620:$E$1634,MATCH(LARGE('BingoCardGenerator.com'!$F$1620:$F$1634,ROW()-1),'BingoCardGenerator.com'!$F$1620:$F$1634,0))</f>
        <v>39</v>
      </c>
      <c r="QS5" s="131">
        <f ca="1">INDEX('BingoCardGenerator.com'!$G$1620:$G$1634,MATCH(LARGE('BingoCardGenerator.com'!$H$1620:$H$1634,ROW()-1),'BingoCardGenerator.com'!$H$1620:$H$1634,0))</f>
        <v>46</v>
      </c>
      <c r="QT5" s="131">
        <f ca="1">INDEX('BingoCardGenerator.com'!$I$1620:$I$1634,MATCH(LARGE('BingoCardGenerator.com'!$J$1620:$J$1634,ROW()-1),'BingoCardGenerator.com'!$J$1620:$J$1634,0))</f>
        <v>73</v>
      </c>
      <c r="QU5" s="131">
        <f ca="1">INDEX('BingoCardGenerator.com'!$A$1640:$A$1654,MATCH(LARGE('BingoCardGenerator.com'!$B$1640:$B$1654,ROW()-1),'BingoCardGenerator.com'!$B$1640:$B$1654,0))</f>
        <v>2</v>
      </c>
      <c r="QV5" s="131">
        <f ca="1">INDEX('BingoCardGenerator.com'!$C$1640:$C$1654,MATCH(LARGE('BingoCardGenerator.com'!$D$1640:$D$1654,ROW()-1),'BingoCardGenerator.com'!$D$1640:$D$1654,0))</f>
        <v>24</v>
      </c>
      <c r="QW5" s="131">
        <f ca="1">INDEX('BingoCardGenerator.com'!$E$1640:$E$1654,MATCH(LARGE('BingoCardGenerator.com'!$F$1640:$F$1654,ROW()-1),'BingoCardGenerator.com'!$F$1640:$F$1654,0))</f>
        <v>35</v>
      </c>
      <c r="QX5" s="131">
        <f ca="1">INDEX('BingoCardGenerator.com'!$G$1640:$G$1654,MATCH(LARGE('BingoCardGenerator.com'!$H$1640:$H$1654,ROW()-1),'BingoCardGenerator.com'!$H$1640:$H$1654,0))</f>
        <v>46</v>
      </c>
      <c r="QY5" s="131">
        <f ca="1">INDEX('BingoCardGenerator.com'!$I$1640:$I$1654,MATCH(LARGE('BingoCardGenerator.com'!$J$1640:$J$1654,ROW()-1),'BingoCardGenerator.com'!$J$1640:$J$1654,0))</f>
        <v>70</v>
      </c>
      <c r="QZ5" s="131"/>
      <c r="RA5" s="131">
        <f ca="1">INDEX('BingoCardGenerator.com'!$A$1660:$A$1674,MATCH(LARGE('BingoCardGenerator.com'!$B$1660:$B$1674,ROW()-1),'BingoCardGenerator.com'!$B$1660:$B$1674,0))</f>
        <v>7</v>
      </c>
      <c r="RB5" s="131">
        <f ca="1">INDEX('BingoCardGenerator.com'!$C$1660:$C$1674,MATCH(LARGE('BingoCardGenerator.com'!$D$1660:$D$1674,ROW()-1),'BingoCardGenerator.com'!$D$1660:$D$1674,0))</f>
        <v>18</v>
      </c>
      <c r="RC5" s="131">
        <f ca="1">INDEX('BingoCardGenerator.com'!$E$1660:$E$1674,MATCH(LARGE('BingoCardGenerator.com'!$F$1660:$F$1674,ROW()-1),'BingoCardGenerator.com'!$F$1660:$F$1674,0))</f>
        <v>41</v>
      </c>
      <c r="RD5" s="131">
        <f ca="1">INDEX('BingoCardGenerator.com'!$G$1660:$G$1674,MATCH(LARGE('BingoCardGenerator.com'!$H$1660:$H$1674,ROW()-1),'BingoCardGenerator.com'!$H$1660:$H$1674,0))</f>
        <v>58</v>
      </c>
      <c r="RE5" s="131">
        <f ca="1">INDEX('BingoCardGenerator.com'!$I$1660:$I$1674,MATCH(LARGE('BingoCardGenerator.com'!$J$1660:$J$1674,ROW()-1),'BingoCardGenerator.com'!$J$1660:$J$1674,0))</f>
        <v>67</v>
      </c>
      <c r="RF5" s="131">
        <f ca="1">INDEX('BingoCardGenerator.com'!$A$1680:$A$1694,MATCH(LARGE('BingoCardGenerator.com'!$B$1680:$B$1694,ROW()-1),'BingoCardGenerator.com'!$B$1680:$B$1694,0))</f>
        <v>10</v>
      </c>
      <c r="RG5" s="131">
        <f ca="1">INDEX('BingoCardGenerator.com'!$C$1680:$C$1694,MATCH(LARGE('BingoCardGenerator.com'!$D$1680:$D$1694,ROW()-1),'BingoCardGenerator.com'!$D$1680:$D$1694,0))</f>
        <v>18</v>
      </c>
      <c r="RH5" s="131">
        <f ca="1">INDEX('BingoCardGenerator.com'!$E$1680:$E$1694,MATCH(LARGE('BingoCardGenerator.com'!$F$1680:$F$1694,ROW()-1),'BingoCardGenerator.com'!$F$1680:$F$1694,0))</f>
        <v>40</v>
      </c>
      <c r="RI5" s="131">
        <f ca="1">INDEX('BingoCardGenerator.com'!$G$1680:$G$1694,MATCH(LARGE('BingoCardGenerator.com'!$H$1680:$H$1694,ROW()-1),'BingoCardGenerator.com'!$H$1680:$H$1694,0))</f>
        <v>51</v>
      </c>
      <c r="RJ5" s="131">
        <f ca="1">INDEX('BingoCardGenerator.com'!$I$1680:$I$1694,MATCH(LARGE('BingoCardGenerator.com'!$J$1680:$J$1694,ROW()-1),'BingoCardGenerator.com'!$J$1680:$J$1694,0))</f>
        <v>61</v>
      </c>
      <c r="RK5" s="131"/>
      <c r="RL5" s="131">
        <f ca="1">INDEX('BingoCardGenerator.com'!$A$1700:$A$1714,MATCH(LARGE('BingoCardGenerator.com'!$B$1700:$B$1714,ROW()-1),'BingoCardGenerator.com'!$B$1700:$B$1714,0))</f>
        <v>11</v>
      </c>
      <c r="RM5" s="131">
        <f ca="1">INDEX('BingoCardGenerator.com'!$C$1700:$C$1714,MATCH(LARGE('BingoCardGenerator.com'!$D$1700:$D$1714,ROW()-1),'BingoCardGenerator.com'!$D$1700:$D$1714,0))</f>
        <v>22</v>
      </c>
      <c r="RN5" s="131">
        <f ca="1">INDEX('BingoCardGenerator.com'!$E$1700:$E$1714,MATCH(LARGE('BingoCardGenerator.com'!$F$1700:$F$1714,ROW()-1),'BingoCardGenerator.com'!$F$1700:$F$1714,0))</f>
        <v>32</v>
      </c>
      <c r="RO5" s="131">
        <f ca="1">INDEX('BingoCardGenerator.com'!$G$1700:$G$1714,MATCH(LARGE('BingoCardGenerator.com'!$H$1700:$H$1714,ROW()-1),'BingoCardGenerator.com'!$H$1700:$H$1714,0))</f>
        <v>52</v>
      </c>
      <c r="RP5" s="131">
        <f ca="1">INDEX('BingoCardGenerator.com'!$I$1700:$I$1714,MATCH(LARGE('BingoCardGenerator.com'!$J$1700:$J$1714,ROW()-1),'BingoCardGenerator.com'!$J$1700:$J$1714,0))</f>
        <v>71</v>
      </c>
      <c r="RQ5" s="131">
        <f ca="1">INDEX('BingoCardGenerator.com'!$A$1720:$A$1734,MATCH(LARGE('BingoCardGenerator.com'!$B$1720:$B$1734,ROW()-1),'BingoCardGenerator.com'!$B$1720:$B$1734,0))</f>
        <v>3</v>
      </c>
      <c r="RR5" s="131">
        <f ca="1">INDEX('BingoCardGenerator.com'!$C$1720:$C$1734,MATCH(LARGE('BingoCardGenerator.com'!$D$1720:$D$1734,ROW()-1),'BingoCardGenerator.com'!$D$1720:$D$1734,0))</f>
        <v>23</v>
      </c>
      <c r="RS5" s="131">
        <f ca="1">INDEX('BingoCardGenerator.com'!$E$1720:$E$1734,MATCH(LARGE('BingoCardGenerator.com'!$F$1720:$F$1734,ROW()-1),'BingoCardGenerator.com'!$F$1720:$F$1734,0))</f>
        <v>38</v>
      </c>
      <c r="RT5" s="131">
        <f ca="1">INDEX('BingoCardGenerator.com'!$G$1720:$G$1734,MATCH(LARGE('BingoCardGenerator.com'!$H$1720:$H$1734,ROW()-1),'BingoCardGenerator.com'!$H$1720:$H$1734,0))</f>
        <v>52</v>
      </c>
      <c r="RU5" s="131">
        <f ca="1">INDEX('BingoCardGenerator.com'!$I$1720:$I$1734,MATCH(LARGE('BingoCardGenerator.com'!$J$1720:$J$1734,ROW()-1),'BingoCardGenerator.com'!$J$1720:$J$1734,0))</f>
        <v>63</v>
      </c>
      <c r="RV5" s="131"/>
      <c r="RW5" s="131">
        <f ca="1">INDEX('BingoCardGenerator.com'!$A$1740:$A$1754,MATCH(LARGE('BingoCardGenerator.com'!$B$1740:$B$1754,ROW()-1),'BingoCardGenerator.com'!$B$1740:$B$1754,0))</f>
        <v>4</v>
      </c>
      <c r="RX5" s="131">
        <f ca="1">INDEX('BingoCardGenerator.com'!$C$1740:$C$1754,MATCH(LARGE('BingoCardGenerator.com'!$D$1740:$D$1754,ROW()-1),'BingoCardGenerator.com'!$D$1740:$D$1754,0))</f>
        <v>27</v>
      </c>
      <c r="RY5" s="131">
        <f ca="1">INDEX('BingoCardGenerator.com'!$E$1740:$E$1754,MATCH(LARGE('BingoCardGenerator.com'!$F$1740:$F$1754,ROW()-1),'BingoCardGenerator.com'!$F$1740:$F$1754,0))</f>
        <v>38</v>
      </c>
      <c r="RZ5" s="131">
        <f ca="1">INDEX('BingoCardGenerator.com'!$G$1740:$G$1754,MATCH(LARGE('BingoCardGenerator.com'!$H$1740:$H$1754,ROW()-1),'BingoCardGenerator.com'!$H$1740:$H$1754,0))</f>
        <v>54</v>
      </c>
      <c r="SA5" s="131">
        <f ca="1">INDEX('BingoCardGenerator.com'!$I$1740:$I$1754,MATCH(LARGE('BingoCardGenerator.com'!$J$1740:$J$1754,ROW()-1),'BingoCardGenerator.com'!$J$1740:$J$1754,0))</f>
        <v>66</v>
      </c>
      <c r="SB5" s="131">
        <f ca="1">INDEX('BingoCardGenerator.com'!$A$1760:$A$1774,MATCH(LARGE('BingoCardGenerator.com'!$B$1760:$B$1774,ROW()-1),'BingoCardGenerator.com'!$B$1760:$B$1774,0))</f>
        <v>3</v>
      </c>
      <c r="SC5" s="131">
        <f ca="1">INDEX('BingoCardGenerator.com'!$C$1760:$C$1774,MATCH(LARGE('BingoCardGenerator.com'!$D$1760:$D$1774,ROW()-1),'BingoCardGenerator.com'!$D$1760:$D$1774,0))</f>
        <v>21</v>
      </c>
      <c r="SD5" s="131">
        <f ca="1">INDEX('BingoCardGenerator.com'!$E$1760:$E$1774,MATCH(LARGE('BingoCardGenerator.com'!$F$1760:$F$1774,ROW()-1),'BingoCardGenerator.com'!$F$1760:$F$1774,0))</f>
        <v>36</v>
      </c>
      <c r="SE5" s="131">
        <f ca="1">INDEX('BingoCardGenerator.com'!$G$1760:$G$1774,MATCH(LARGE('BingoCardGenerator.com'!$H$1760:$H$1774,ROW()-1),'BingoCardGenerator.com'!$H$1760:$H$1774,0))</f>
        <v>47</v>
      </c>
      <c r="SF5" s="131">
        <f ca="1">INDEX('BingoCardGenerator.com'!$I$1760:$I$1774,MATCH(LARGE('BingoCardGenerator.com'!$J$1760:$J$1774,ROW()-1),'BingoCardGenerator.com'!$J$1760:$J$1774,0))</f>
        <v>69</v>
      </c>
      <c r="SG5" s="131"/>
      <c r="SH5" s="131">
        <f ca="1">INDEX('BingoCardGenerator.com'!$A$1780:$A$1794,MATCH(LARGE('BingoCardGenerator.com'!$B$1780:$B$1794,ROW()-1),'BingoCardGenerator.com'!$B$1780:$B$1794,0))</f>
        <v>8</v>
      </c>
      <c r="SI5" s="131">
        <f ca="1">INDEX('BingoCardGenerator.com'!$C$1780:$C$1794,MATCH(LARGE('BingoCardGenerator.com'!$D$1780:$D$1794,ROW()-1),'BingoCardGenerator.com'!$D$1780:$D$1794,0))</f>
        <v>18</v>
      </c>
      <c r="SJ5" s="131">
        <f ca="1">INDEX('BingoCardGenerator.com'!$E$1780:$E$1794,MATCH(LARGE('BingoCardGenerator.com'!$F$1780:$F$1794,ROW()-1),'BingoCardGenerator.com'!$F$1780:$F$1794,0))</f>
        <v>38</v>
      </c>
      <c r="SK5" s="131">
        <f ca="1">INDEX('BingoCardGenerator.com'!$G$1780:$G$1794,MATCH(LARGE('BingoCardGenerator.com'!$H$1780:$H$1794,ROW()-1),'BingoCardGenerator.com'!$H$1780:$H$1794,0))</f>
        <v>54</v>
      </c>
      <c r="SL5" s="131">
        <f ca="1">INDEX('BingoCardGenerator.com'!$I$1780:$I$1794,MATCH(LARGE('BingoCardGenerator.com'!$J$1780:$J$1794,ROW()-1),'BingoCardGenerator.com'!$J$1780:$J$1794,0))</f>
        <v>67</v>
      </c>
    </row>
    <row r="6" spans="1:506" s="129" customFormat="1" ht="16.5">
      <c r="A6" s="129">
        <v>6</v>
      </c>
      <c r="B6" s="129">
        <f ca="1" t="shared" si="0"/>
        <v>0.796438409289197</v>
      </c>
      <c r="C6" s="129">
        <v>21</v>
      </c>
      <c r="D6" s="129">
        <f ca="1" t="shared" si="1"/>
        <v>0.29940029877502183</v>
      </c>
      <c r="E6" s="129">
        <v>36</v>
      </c>
      <c r="F6" s="129">
        <f ca="1" t="shared" si="2"/>
        <v>0.601492388423824</v>
      </c>
      <c r="G6" s="129">
        <v>51</v>
      </c>
      <c r="H6" s="129">
        <f ca="1" t="shared" si="3"/>
        <v>0.02704599668532126</v>
      </c>
      <c r="I6" s="129">
        <v>66</v>
      </c>
      <c r="J6" s="129">
        <f ca="1" t="shared" si="3"/>
        <v>0.7452445740237661</v>
      </c>
      <c r="L6" s="129">
        <f ca="1">INDEX('BingoCardGenerator.com'!$A$1:$A$15,MATCH(LARGE('BingoCardGenerator.com'!$B$1:$B$15,ROW()-1),'BingoCardGenerator.com'!$B$1:$B$15,0))</f>
        <v>6</v>
      </c>
      <c r="M6" s="129">
        <f ca="1">INDEX('BingoCardGenerator.com'!$C$1:$C$15,MATCH(LARGE('BingoCardGenerator.com'!$D$1:$D$15,ROW()-1),'BingoCardGenerator.com'!$D$1:$D$15,0))</f>
        <v>23</v>
      </c>
      <c r="N6" s="129">
        <f ca="1">INDEX('BingoCardGenerator.com'!$E$1:$E$15,MATCH(LARGE('BingoCardGenerator.com'!$F$1:$F$15,ROW()-1),'BingoCardGenerator.com'!$F$1:$F$15,0))</f>
        <v>34</v>
      </c>
      <c r="O6" s="129">
        <f ca="1">INDEX('BingoCardGenerator.com'!$G$1:$G$15,MATCH(LARGE('BingoCardGenerator.com'!$H$1:$H$15,ROW()-1),'BingoCardGenerator.com'!$H$1:$H$15,0))</f>
        <v>50</v>
      </c>
      <c r="P6" s="129">
        <f ca="1">INDEX('BingoCardGenerator.com'!$I$1:$I$15,MATCH(LARGE('BingoCardGenerator.com'!$J$1:$J$15,ROW()-1),'BingoCardGenerator.com'!$J$1:$J$15,0))</f>
        <v>66</v>
      </c>
      <c r="R6" s="129">
        <f ca="1">INDEX('BingoCardGenerator.com'!$A$20:$A$34,MATCH(LARGE('BingoCardGenerator.com'!$B$20:$B$34,ROW()-1),'BingoCardGenerator.com'!$B$20:$B$34,0))</f>
        <v>2</v>
      </c>
      <c r="S6" s="129">
        <f ca="1">INDEX('BingoCardGenerator.com'!$C$20:$C$34,MATCH(LARGE('BingoCardGenerator.com'!$D$20:$D$34,ROW()-1),'BingoCardGenerator.com'!$D$20:$D$34,0))</f>
        <v>30</v>
      </c>
      <c r="T6" s="129">
        <f ca="1">INDEX('BingoCardGenerator.com'!$E$20:$E$34,MATCH(LARGE('BingoCardGenerator.com'!$F$20:$F$34,ROW()-1),'BingoCardGenerator.com'!$F$20:$F$34,0))</f>
        <v>32</v>
      </c>
      <c r="U6" s="129">
        <f ca="1">INDEX('BingoCardGenerator.com'!$G$20:$G$34,MATCH(LARGE('BingoCardGenerator.com'!$H$20:$H$34,ROW()-1),'BingoCardGenerator.com'!$H$20:$H$34,0))</f>
        <v>49</v>
      </c>
      <c r="V6" s="129">
        <f ca="1">INDEX('BingoCardGenerator.com'!$I$20:$I$34,MATCH(LARGE('BingoCardGenerator.com'!$J$20:$J$34,ROW()-1),'BingoCardGenerator.com'!$J$20:$J$34,0))</f>
        <v>71</v>
      </c>
      <c r="W6" s="129">
        <f ca="1">INDEX('BingoCardGenerator.com'!$A$40:$A$54,MATCH(LARGE('BingoCardGenerator.com'!$B$40:$B$54,ROW()-1),'BingoCardGenerator.com'!$B$40:$B$54,0))</f>
        <v>12</v>
      </c>
      <c r="X6" s="129">
        <f ca="1">INDEX('BingoCardGenerator.com'!$C$40:$C$54,MATCH(LARGE('BingoCardGenerator.com'!$D$40:$D$54,ROW()-1),'BingoCardGenerator.com'!$D$40:$D$54,0))</f>
        <v>18</v>
      </c>
      <c r="Y6" s="129">
        <f ca="1">INDEX('BingoCardGenerator.com'!$E$40:$E$54,MATCH(LARGE('BingoCardGenerator.com'!$F$40:$F$54,ROW()-1),'BingoCardGenerator.com'!$F$40:$F$54,0))</f>
        <v>35</v>
      </c>
      <c r="Z6" s="129">
        <f ca="1">INDEX('BingoCardGenerator.com'!$G$40:$G$54,MATCH(LARGE('BingoCardGenerator.com'!$H$40:$H$54,ROW()-1),'BingoCardGenerator.com'!$H$40:$H$54,0))</f>
        <v>57</v>
      </c>
      <c r="AA6" s="129">
        <f ca="1">INDEX('BingoCardGenerator.com'!$I$40:$I$54,MATCH(LARGE('BingoCardGenerator.com'!$J$40:$J$54,ROW()-1),'BingoCardGenerator.com'!$J$40:$J$54,0))</f>
        <v>62</v>
      </c>
      <c r="AC6" s="129">
        <f ca="1">INDEX('BingoCardGenerator.com'!$A$60:$A$74,MATCH(LARGE('BingoCardGenerator.com'!$B$60:$B$74,ROW()-1),'BingoCardGenerator.com'!$B$60:$B$74,0))</f>
        <v>7</v>
      </c>
      <c r="AD6" s="129">
        <f ca="1">INDEX('BingoCardGenerator.com'!$C$60:$C$74,MATCH(LARGE('BingoCardGenerator.com'!$D$60:$D$74,ROW()-1),'BingoCardGenerator.com'!$D$60:$D$74,0))</f>
        <v>25</v>
      </c>
      <c r="AE6" s="129">
        <f ca="1">INDEX('BingoCardGenerator.com'!$E$60:$E$74,MATCH(LARGE('BingoCardGenerator.com'!$F$60:$F$74,ROW()-1),'BingoCardGenerator.com'!$F$60:$F$74,0))</f>
        <v>45</v>
      </c>
      <c r="AF6" s="129">
        <f ca="1">INDEX('BingoCardGenerator.com'!$G$60:$G$74,MATCH(LARGE('BingoCardGenerator.com'!$H$60:$H$74,ROW()-1),'BingoCardGenerator.com'!$H$60:$H$74,0))</f>
        <v>48</v>
      </c>
      <c r="AG6" s="129">
        <f ca="1">INDEX('BingoCardGenerator.com'!$I$60:$I$74,MATCH(LARGE('BingoCardGenerator.com'!$J$60:$J$74,ROW()-1),'BingoCardGenerator.com'!$J$60:$J$74,0))</f>
        <v>74</v>
      </c>
      <c r="AH6" s="129">
        <f ca="1">INDEX('BingoCardGenerator.com'!$A$80:$A$94,MATCH(LARGE('BingoCardGenerator.com'!$B$80:$B$94,ROW()-1),'BingoCardGenerator.com'!$B$80:$B$94,0))</f>
        <v>3</v>
      </c>
      <c r="AI6" s="129">
        <f ca="1">INDEX('BingoCardGenerator.com'!$C$80:$C$94,MATCH(LARGE('BingoCardGenerator.com'!$D$80:$D$94,ROW()-1),'BingoCardGenerator.com'!$D$80:$D$94,0))</f>
        <v>17</v>
      </c>
      <c r="AJ6" s="129">
        <f ca="1">INDEX('BingoCardGenerator.com'!$E$80:$E$94,MATCH(LARGE('BingoCardGenerator.com'!$F$80:$F$94,ROW()-1),'BingoCardGenerator.com'!$F$80:$F$94,0))</f>
        <v>43</v>
      </c>
      <c r="AK6" s="129">
        <f ca="1">INDEX('BingoCardGenerator.com'!$G$80:$G$94,MATCH(LARGE('BingoCardGenerator.com'!$H$80:$H$94,ROW()-1),'BingoCardGenerator.com'!$H$80:$H$94,0))</f>
        <v>60</v>
      </c>
      <c r="AL6" s="129">
        <f ca="1">INDEX('BingoCardGenerator.com'!$I$80:$I$94,MATCH(LARGE('BingoCardGenerator.com'!$J$80:$J$94,ROW()-1),'BingoCardGenerator.com'!$J$80:$J$94,0))</f>
        <v>73</v>
      </c>
      <c r="AN6" s="129">
        <f ca="1">INDEX('BingoCardGenerator.com'!$A$100:$A$114,MATCH(LARGE('BingoCardGenerator.com'!$B$100:$B$114,ROW()-1),'BingoCardGenerator.com'!$B$100:$B$114,0))</f>
        <v>4</v>
      </c>
      <c r="AO6" s="129">
        <f ca="1">INDEX('BingoCardGenerator.com'!$C$100:$C$114,MATCH(LARGE('BingoCardGenerator.com'!$D$100:$D$114,ROW()-1),'BingoCardGenerator.com'!$D$100:$D$114,0))</f>
        <v>21</v>
      </c>
      <c r="AP6" s="129">
        <f ca="1">INDEX('BingoCardGenerator.com'!$E$100:$E$114,MATCH(LARGE('BingoCardGenerator.com'!$F$100:$F$114,ROW()-1),'BingoCardGenerator.com'!$F$100:$F$114,0))</f>
        <v>43</v>
      </c>
      <c r="AQ6" s="129">
        <f ca="1">INDEX('BingoCardGenerator.com'!$G$100:$G$114,MATCH(LARGE('BingoCardGenerator.com'!$H$100:$H$114,ROW()-1),'BingoCardGenerator.com'!$H$100:$H$114,0))</f>
        <v>55</v>
      </c>
      <c r="AR6" s="129">
        <f ca="1">INDEX('BingoCardGenerator.com'!$I$100:$I$114,MATCH(LARGE('BingoCardGenerator.com'!$J$100:$J$114,ROW()-1),'BingoCardGenerator.com'!$J$100:$J$114,0))</f>
        <v>67</v>
      </c>
      <c r="AS6" s="129">
        <f ca="1">INDEX('BingoCardGenerator.com'!$A$120:$A$134,MATCH(LARGE('BingoCardGenerator.com'!$B$120:$B$134,ROW()-1),'BingoCardGenerator.com'!$B$120:$B$134,0))</f>
        <v>13</v>
      </c>
      <c r="AT6" s="129">
        <f ca="1">INDEX('BingoCardGenerator.com'!$C$120:$C$134,MATCH(LARGE('BingoCardGenerator.com'!$D$120:$D$134,ROW()-1),'BingoCardGenerator.com'!$D$120:$D$134,0))</f>
        <v>28</v>
      </c>
      <c r="AU6" s="129">
        <f ca="1">INDEX('BingoCardGenerator.com'!$E$120:$E$134,MATCH(LARGE('BingoCardGenerator.com'!$F$120:$F$134,ROW()-1),'BingoCardGenerator.com'!$F$120:$F$134,0))</f>
        <v>35</v>
      </c>
      <c r="AV6" s="129">
        <f ca="1">INDEX('BingoCardGenerator.com'!$G$120:$G$134,MATCH(LARGE('BingoCardGenerator.com'!$H$120:$H$134,ROW()-1),'BingoCardGenerator.com'!$H$120:$H$134,0))</f>
        <v>60</v>
      </c>
      <c r="AW6" s="129">
        <f ca="1">INDEX('BingoCardGenerator.com'!$I$120:$I$134,MATCH(LARGE('BingoCardGenerator.com'!$J$120:$J$134,ROW()-1),'BingoCardGenerator.com'!$J$120:$J$134,0))</f>
        <v>71</v>
      </c>
      <c r="AY6" s="129">
        <f ca="1">INDEX('BingoCardGenerator.com'!$A$140:$A$154,MATCH(LARGE('BingoCardGenerator.com'!$B$140:$B$154,ROW()-1),'BingoCardGenerator.com'!$B$140:$B$154,0))</f>
        <v>6</v>
      </c>
      <c r="AZ6" s="129">
        <f ca="1">INDEX('BingoCardGenerator.com'!$C$140:$C$154,MATCH(LARGE('BingoCardGenerator.com'!$D$140:$D$154,ROW()-1),'BingoCardGenerator.com'!$D$140:$D$154,0))</f>
        <v>23</v>
      </c>
      <c r="BA6" s="129">
        <f ca="1">INDEX('BingoCardGenerator.com'!$E$140:$E$154,MATCH(LARGE('BingoCardGenerator.com'!$F$140:$F$154,ROW()-1),'BingoCardGenerator.com'!$F$140:$F$154,0))</f>
        <v>38</v>
      </c>
      <c r="BB6" s="129">
        <f ca="1">INDEX('BingoCardGenerator.com'!$G$140:$G$154,MATCH(LARGE('BingoCardGenerator.com'!$H$140:$H$154,ROW()-1),'BingoCardGenerator.com'!$H$140:$H$154,0))</f>
        <v>58</v>
      </c>
      <c r="BC6" s="129">
        <f ca="1">INDEX('BingoCardGenerator.com'!$I$140:$I$154,MATCH(LARGE('BingoCardGenerator.com'!$J$140:$J$154,ROW()-1),'BingoCardGenerator.com'!$J$140:$J$154,0))</f>
        <v>70</v>
      </c>
      <c r="BD6" s="129">
        <f ca="1">INDEX('BingoCardGenerator.com'!$A$160:$A$174,MATCH(LARGE('BingoCardGenerator.com'!$B$160:$B$174,ROW()-1),'BingoCardGenerator.com'!$B$160:$B$174,0))</f>
        <v>10</v>
      </c>
      <c r="BE6" s="129">
        <f ca="1">INDEX('BingoCardGenerator.com'!$C$160:$C$174,MATCH(LARGE('BingoCardGenerator.com'!$D$160:$D$174,ROW()-1),'BingoCardGenerator.com'!$D$160:$D$174,0))</f>
        <v>28</v>
      </c>
      <c r="BF6" s="129">
        <f ca="1">INDEX('BingoCardGenerator.com'!$E$160:$E$174,MATCH(LARGE('BingoCardGenerator.com'!$F$160:$F$174,ROW()-1),'BingoCardGenerator.com'!$F$160:$F$174,0))</f>
        <v>36</v>
      </c>
      <c r="BG6" s="129">
        <f ca="1">INDEX('BingoCardGenerator.com'!$G$160:$G$174,MATCH(LARGE('BingoCardGenerator.com'!$H$160:$H$174,ROW()-1),'BingoCardGenerator.com'!$H$160:$H$174,0))</f>
        <v>49</v>
      </c>
      <c r="BH6" s="129">
        <f ca="1">INDEX('BingoCardGenerator.com'!$I$160:$I$174,MATCH(LARGE('BingoCardGenerator.com'!$J$160:$J$174,ROW()-1),'BingoCardGenerator.com'!$J$160:$J$174,0))</f>
        <v>64</v>
      </c>
      <c r="BJ6" s="129">
        <f ca="1">INDEX('BingoCardGenerator.com'!$A$180:$A$194,MATCH(LARGE('BingoCardGenerator.com'!$B$180:$B$194,ROW()-1),'BingoCardGenerator.com'!$B$180:$B$194,0))</f>
        <v>9</v>
      </c>
      <c r="BK6" s="129">
        <f ca="1">INDEX('BingoCardGenerator.com'!$C$180:$C$194,MATCH(LARGE('BingoCardGenerator.com'!$D$180:$D$194,ROW()-1),'BingoCardGenerator.com'!$D$180:$D$194,0))</f>
        <v>19</v>
      </c>
      <c r="BL6" s="129">
        <f ca="1">INDEX('BingoCardGenerator.com'!$E$180:$E$194,MATCH(LARGE('BingoCardGenerator.com'!$F$180:$F$194,ROW()-1),'BingoCardGenerator.com'!$F$180:$F$194,0))</f>
        <v>34</v>
      </c>
      <c r="BM6" s="129">
        <f ca="1">INDEX('BingoCardGenerator.com'!$G$180:$G$194,MATCH(LARGE('BingoCardGenerator.com'!$H$180:$H$194,ROW()-1),'BingoCardGenerator.com'!$H$180:$H$194,0))</f>
        <v>54</v>
      </c>
      <c r="BN6" s="129">
        <f ca="1">INDEX('BingoCardGenerator.com'!$I$180:$I$194,MATCH(LARGE('BingoCardGenerator.com'!$J$180:$J$194,ROW()-1),'BingoCardGenerator.com'!$J$180:$J$194,0))</f>
        <v>71</v>
      </c>
      <c r="BO6" s="129">
        <f ca="1">INDEX('BingoCardGenerator.com'!$A$200:$A$214,MATCH(LARGE('BingoCardGenerator.com'!$B$200:$B$214,ROW()-1),'BingoCardGenerator.com'!$B$200:$B$214,0))</f>
        <v>2</v>
      </c>
      <c r="BP6" s="129">
        <f ca="1">INDEX('BingoCardGenerator.com'!$C$200:$C$214,MATCH(LARGE('BingoCardGenerator.com'!$D$200:$D$214,ROW()-1),'BingoCardGenerator.com'!$D$200:$D$214,0))</f>
        <v>28</v>
      </c>
      <c r="BQ6" s="129">
        <f ca="1">INDEX('BingoCardGenerator.com'!$E$200:$E$214,MATCH(LARGE('BingoCardGenerator.com'!$F$200:$F$214,ROW()-1),'BingoCardGenerator.com'!$F$200:$F$214,0))</f>
        <v>42</v>
      </c>
      <c r="BR6" s="129">
        <f ca="1">INDEX('BingoCardGenerator.com'!$G$200:$G$214,MATCH(LARGE('BingoCardGenerator.com'!$H$200:$H$214,ROW()-1),'BingoCardGenerator.com'!$H$200:$H$214,0))</f>
        <v>50</v>
      </c>
      <c r="BS6" s="129">
        <f ca="1">INDEX('BingoCardGenerator.com'!$I$200:$I$214,MATCH(LARGE('BingoCardGenerator.com'!$J$200:$J$214,ROW()-1),'BingoCardGenerator.com'!$J$200:$J$214,0))</f>
        <v>74</v>
      </c>
      <c r="BU6" s="129">
        <f ca="1">INDEX('BingoCardGenerator.com'!$A$220:$A$234,MATCH(LARGE('BingoCardGenerator.com'!$B$220:$B$234,ROW()-1),'BingoCardGenerator.com'!$B$220:$B$234,0))</f>
        <v>8</v>
      </c>
      <c r="BV6" s="129">
        <f ca="1">INDEX('BingoCardGenerator.com'!$C$220:$C$234,MATCH(LARGE('BingoCardGenerator.com'!$D$220:$D$234,ROW()-1),'BingoCardGenerator.com'!$D$220:$D$234,0))</f>
        <v>16</v>
      </c>
      <c r="BW6" s="129">
        <f ca="1">INDEX('BingoCardGenerator.com'!$E$220:$E$234,MATCH(LARGE('BingoCardGenerator.com'!$F$220:$F$234,ROW()-1),'BingoCardGenerator.com'!$F$220:$F$234,0))</f>
        <v>45</v>
      </c>
      <c r="BX6" s="129">
        <f ca="1">INDEX('BingoCardGenerator.com'!$G$220:$G$234,MATCH(LARGE('BingoCardGenerator.com'!$H$220:$H$234,ROW()-1),'BingoCardGenerator.com'!$H$220:$H$234,0))</f>
        <v>56</v>
      </c>
      <c r="BY6" s="129">
        <f ca="1">INDEX('BingoCardGenerator.com'!$I$220:$I$234,MATCH(LARGE('BingoCardGenerator.com'!$J$220:$J$234,ROW()-1),'BingoCardGenerator.com'!$J$220:$J$234,0))</f>
        <v>65</v>
      </c>
      <c r="BZ6" s="129">
        <f ca="1">INDEX('BingoCardGenerator.com'!$A$240:$A$254,MATCH(LARGE('BingoCardGenerator.com'!$B$240:$B$254,ROW()-1),'BingoCardGenerator.com'!$B$240:$B$254,0))</f>
        <v>12</v>
      </c>
      <c r="CA6" s="129">
        <f ca="1">INDEX('BingoCardGenerator.com'!$C$240:$C$254,MATCH(LARGE('BingoCardGenerator.com'!$D$240:$D$254,ROW()-1),'BingoCardGenerator.com'!$D$240:$D$254,0))</f>
        <v>28</v>
      </c>
      <c r="CB6" s="129">
        <f ca="1">INDEX('BingoCardGenerator.com'!$E$240:$E$254,MATCH(LARGE('BingoCardGenerator.com'!$F$240:$F$254,ROW()-1),'BingoCardGenerator.com'!$F$240:$F$254,0))</f>
        <v>38</v>
      </c>
      <c r="CC6" s="129">
        <f ca="1">INDEX('BingoCardGenerator.com'!$G$240:$G$254,MATCH(LARGE('BingoCardGenerator.com'!$H$240:$H$254,ROW()-1),'BingoCardGenerator.com'!$H$240:$H$254,0))</f>
        <v>55</v>
      </c>
      <c r="CD6" s="129">
        <f ca="1">INDEX('BingoCardGenerator.com'!$I$240:$I$254,MATCH(LARGE('BingoCardGenerator.com'!$J$240:$J$254,ROW()-1),'BingoCardGenerator.com'!$J$240:$J$254,0))</f>
        <v>72</v>
      </c>
      <c r="CF6" s="129">
        <f ca="1">INDEX('BingoCardGenerator.com'!$A$260:$A$274,MATCH(LARGE('BingoCardGenerator.com'!$B$260:$B$274,ROW()-1),'BingoCardGenerator.com'!$B$260:$B$274,0))</f>
        <v>11</v>
      </c>
      <c r="CG6" s="129">
        <f ca="1">INDEX('BingoCardGenerator.com'!$C$260:$C$274,MATCH(LARGE('BingoCardGenerator.com'!$D$260:$D$274,ROW()-1),'BingoCardGenerator.com'!$D$260:$D$274,0))</f>
        <v>29</v>
      </c>
      <c r="CH6" s="129">
        <f ca="1">INDEX('BingoCardGenerator.com'!$E$260:$E$274,MATCH(LARGE('BingoCardGenerator.com'!$F$260:$F$274,ROW()-1),'BingoCardGenerator.com'!$F$260:$F$274,0))</f>
        <v>36</v>
      </c>
      <c r="CI6" s="129">
        <f ca="1">INDEX('BingoCardGenerator.com'!$G$260:$G$274,MATCH(LARGE('BingoCardGenerator.com'!$H$260:$H$274,ROW()-1),'BingoCardGenerator.com'!$H$260:$H$274,0))</f>
        <v>52</v>
      </c>
      <c r="CJ6" s="129">
        <f ca="1">INDEX('BingoCardGenerator.com'!$I$260:$I$274,MATCH(LARGE('BingoCardGenerator.com'!$J$260:$J$274,ROW()-1),'BingoCardGenerator.com'!$J$260:$J$274,0))</f>
        <v>73</v>
      </c>
      <c r="CK6" s="129">
        <f ca="1">INDEX('BingoCardGenerator.com'!$A$280:$A$294,MATCH(LARGE('BingoCardGenerator.com'!$B$280:$B$294,ROW()-1),'BingoCardGenerator.com'!$B$280:$B$294,0))</f>
        <v>5</v>
      </c>
      <c r="CL6" s="129">
        <f ca="1">INDEX('BingoCardGenerator.com'!$C$280:$C$294,MATCH(LARGE('BingoCardGenerator.com'!$D$280:$D$294,ROW()-1),'BingoCardGenerator.com'!$D$280:$D$294,0))</f>
        <v>26</v>
      </c>
      <c r="CM6" s="129">
        <f ca="1">INDEX('BingoCardGenerator.com'!$E$280:$E$294,MATCH(LARGE('BingoCardGenerator.com'!$F$280:$F$294,ROW()-1),'BingoCardGenerator.com'!$F$280:$F$294,0))</f>
        <v>45</v>
      </c>
      <c r="CN6" s="129">
        <f ca="1">INDEX('BingoCardGenerator.com'!$G$280:$G$294,MATCH(LARGE('BingoCardGenerator.com'!$H$280:$H$294,ROW()-1),'BingoCardGenerator.com'!$H$280:$H$294,0))</f>
        <v>55</v>
      </c>
      <c r="CO6" s="129">
        <f ca="1">INDEX('BingoCardGenerator.com'!$I$280:$I$294,MATCH(LARGE('BingoCardGenerator.com'!$J$280:$J$294,ROW()-1),'BingoCardGenerator.com'!$J$280:$J$294,0))</f>
        <v>74</v>
      </c>
      <c r="CQ6" s="129">
        <f ca="1">INDEX('BingoCardGenerator.com'!$A$300:$A$314,MATCH(LARGE('BingoCardGenerator.com'!$B$300:$B$314,ROW()-1),'BingoCardGenerator.com'!$B$300:$B$314,0))</f>
        <v>1</v>
      </c>
      <c r="CR6" s="129">
        <f ca="1">INDEX('BingoCardGenerator.com'!$C$300:$C$314,MATCH(LARGE('BingoCardGenerator.com'!$D$300:$D$314,ROW()-1),'BingoCardGenerator.com'!$D$300:$D$314,0))</f>
        <v>19</v>
      </c>
      <c r="CS6" s="129">
        <f ca="1">INDEX('BingoCardGenerator.com'!$E$300:$E$314,MATCH(LARGE('BingoCardGenerator.com'!$F$300:$F$314,ROW()-1),'BingoCardGenerator.com'!$F$300:$F$314,0))</f>
        <v>38</v>
      </c>
      <c r="CT6" s="129">
        <f ca="1">INDEX('BingoCardGenerator.com'!$G$300:$G$314,MATCH(LARGE('BingoCardGenerator.com'!$H$300:$H$314,ROW()-1),'BingoCardGenerator.com'!$H$300:$H$314,0))</f>
        <v>57</v>
      </c>
      <c r="CU6" s="129">
        <f ca="1">INDEX('BingoCardGenerator.com'!$I$300:$I$314,MATCH(LARGE('BingoCardGenerator.com'!$J$300:$J$314,ROW()-1),'BingoCardGenerator.com'!$J$300:$J$314,0))</f>
        <v>68</v>
      </c>
      <c r="CV6" s="129">
        <f ca="1">INDEX('BingoCardGenerator.com'!$A$320:$A$334,MATCH(LARGE('BingoCardGenerator.com'!$B$320:$B$334,ROW()-1),'BingoCardGenerator.com'!$B$320:$B$334,0))</f>
        <v>8</v>
      </c>
      <c r="CW6" s="129">
        <f ca="1">INDEX('BingoCardGenerator.com'!$C$320:$C$334,MATCH(LARGE('BingoCardGenerator.com'!$D$320:$D$334,ROW()-1),'BingoCardGenerator.com'!$D$320:$D$334,0))</f>
        <v>24</v>
      </c>
      <c r="CX6" s="129">
        <f ca="1">INDEX('BingoCardGenerator.com'!$E$320:$E$334,MATCH(LARGE('BingoCardGenerator.com'!$F$320:$F$334,ROW()-1),'BingoCardGenerator.com'!$F$320:$F$334,0))</f>
        <v>40</v>
      </c>
      <c r="CY6" s="129">
        <f ca="1">INDEX('BingoCardGenerator.com'!$G$320:$G$334,MATCH(LARGE('BingoCardGenerator.com'!$H$320:$H$334,ROW()-1),'BingoCardGenerator.com'!$H$320:$H$334,0))</f>
        <v>59</v>
      </c>
      <c r="CZ6" s="129">
        <f ca="1">INDEX('BingoCardGenerator.com'!$I$320:$I$334,MATCH(LARGE('BingoCardGenerator.com'!$J$320:$J$334,ROW()-1),'BingoCardGenerator.com'!$J$320:$J$334,0))</f>
        <v>61</v>
      </c>
      <c r="DB6" s="129">
        <f ca="1">INDEX('BingoCardGenerator.com'!$A$340:$A$354,MATCH(LARGE('BingoCardGenerator.com'!$B$340:$B$354,ROW()-1),'BingoCardGenerator.com'!$B$340:$B$354,0))</f>
        <v>6</v>
      </c>
      <c r="DC6" s="129">
        <f ca="1">INDEX('BingoCardGenerator.com'!$C$340:$C$354,MATCH(LARGE('BingoCardGenerator.com'!$D$340:$D$354,ROW()-1),'BingoCardGenerator.com'!$D$340:$D$354,0))</f>
        <v>19</v>
      </c>
      <c r="DD6" s="129">
        <f ca="1">INDEX('BingoCardGenerator.com'!$E$340:$E$354,MATCH(LARGE('BingoCardGenerator.com'!$F$340:$F$354,ROW()-1),'BingoCardGenerator.com'!$F$340:$F$354,0))</f>
        <v>33</v>
      </c>
      <c r="DE6" s="129">
        <f ca="1">INDEX('BingoCardGenerator.com'!$G$340:$G$354,MATCH(LARGE('BingoCardGenerator.com'!$H$340:$H$354,ROW()-1),'BingoCardGenerator.com'!$H$340:$H$354,0))</f>
        <v>46</v>
      </c>
      <c r="DF6" s="129">
        <f ca="1">INDEX('BingoCardGenerator.com'!$I$340:$I$354,MATCH(LARGE('BingoCardGenerator.com'!$J$340:$J$354,ROW()-1),'BingoCardGenerator.com'!$J$340:$J$354,0))</f>
        <v>70</v>
      </c>
      <c r="DG6" s="129">
        <f ca="1">INDEX('BingoCardGenerator.com'!$A$360:$A$374,MATCH(LARGE('BingoCardGenerator.com'!$B$360:$B$374,ROW()-1),'BingoCardGenerator.com'!$B$360:$B$374,0))</f>
        <v>9</v>
      </c>
      <c r="DH6" s="129">
        <f ca="1">INDEX('BingoCardGenerator.com'!$C$360:$C$374,MATCH(LARGE('BingoCardGenerator.com'!$D$360:$D$374,ROW()-1),'BingoCardGenerator.com'!$D$360:$D$374,0))</f>
        <v>20</v>
      </c>
      <c r="DI6" s="129">
        <f ca="1">INDEX('BingoCardGenerator.com'!$E$360:$E$374,MATCH(LARGE('BingoCardGenerator.com'!$F$360:$F$374,ROW()-1),'BingoCardGenerator.com'!$F$360:$F$374,0))</f>
        <v>34</v>
      </c>
      <c r="DJ6" s="129">
        <f ca="1">INDEX('BingoCardGenerator.com'!$G$360:$G$374,MATCH(LARGE('BingoCardGenerator.com'!$H$360:$H$374,ROW()-1),'BingoCardGenerator.com'!$H$360:$H$374,0))</f>
        <v>54</v>
      </c>
      <c r="DK6" s="129">
        <f ca="1">INDEX('BingoCardGenerator.com'!$I$360:$I$374,MATCH(LARGE('BingoCardGenerator.com'!$J$360:$J$374,ROW()-1),'BingoCardGenerator.com'!$J$360:$J$374,0))</f>
        <v>73</v>
      </c>
      <c r="DM6" s="129">
        <f ca="1">INDEX('BingoCardGenerator.com'!$A$380:$A$394,MATCH(LARGE('BingoCardGenerator.com'!$B$380:$B$394,ROW()-1),'BingoCardGenerator.com'!$B$380:$B$394,0))</f>
        <v>12</v>
      </c>
      <c r="DN6" s="129">
        <f ca="1">INDEX('BingoCardGenerator.com'!$C$380:$C$394,MATCH(LARGE('BingoCardGenerator.com'!$D$380:$D$394,ROW()-1),'BingoCardGenerator.com'!$D$380:$D$394,0))</f>
        <v>23</v>
      </c>
      <c r="DO6" s="129">
        <f ca="1">INDEX('BingoCardGenerator.com'!$E$380:$E$394,MATCH(LARGE('BingoCardGenerator.com'!$F$380:$F$394,ROW()-1),'BingoCardGenerator.com'!$F$380:$F$394,0))</f>
        <v>34</v>
      </c>
      <c r="DP6" s="129">
        <f ca="1">INDEX('BingoCardGenerator.com'!$G$380:$G$394,MATCH(LARGE('BingoCardGenerator.com'!$H$380:$H$394,ROW()-1),'BingoCardGenerator.com'!$H$380:$H$394,0))</f>
        <v>55</v>
      </c>
      <c r="DQ6" s="129">
        <f ca="1">INDEX('BingoCardGenerator.com'!$I$380:$I$394,MATCH(LARGE('BingoCardGenerator.com'!$J$380:$J$394,ROW()-1),'BingoCardGenerator.com'!$J$380:$J$394,0))</f>
        <v>65</v>
      </c>
      <c r="DR6" s="129">
        <f ca="1">INDEX('BingoCardGenerator.com'!$A$400:$A$414,MATCH(LARGE('BingoCardGenerator.com'!$B$400:$B$414,ROW()-1),'BingoCardGenerator.com'!$B$400:$B$414,0))</f>
        <v>14</v>
      </c>
      <c r="DS6" s="129">
        <f ca="1">INDEX('BingoCardGenerator.com'!$C$400:$C$414,MATCH(LARGE('BingoCardGenerator.com'!$D$400:$D$414,ROW()-1),'BingoCardGenerator.com'!$D$400:$D$414,0))</f>
        <v>16</v>
      </c>
      <c r="DT6" s="129">
        <f ca="1">INDEX('BingoCardGenerator.com'!$E$400:$E$414,MATCH(LARGE('BingoCardGenerator.com'!$F$400:$F$414,ROW()-1),'BingoCardGenerator.com'!$F$400:$F$414,0))</f>
        <v>32</v>
      </c>
      <c r="DU6" s="129">
        <f ca="1">INDEX('BingoCardGenerator.com'!$G$400:$G$414,MATCH(LARGE('BingoCardGenerator.com'!$H$400:$H$414,ROW()-1),'BingoCardGenerator.com'!$H$400:$H$414,0))</f>
        <v>52</v>
      </c>
      <c r="DV6" s="129">
        <f ca="1">INDEX('BingoCardGenerator.com'!$I$400:$I$414,MATCH(LARGE('BingoCardGenerator.com'!$J$400:$J$414,ROW()-1),'BingoCardGenerator.com'!$J$400:$J$414,0))</f>
        <v>74</v>
      </c>
      <c r="DX6" s="129">
        <f ca="1">INDEX('BingoCardGenerator.com'!$A$420:$A$434,MATCH(LARGE('BingoCardGenerator.com'!$B$420:$B$434,ROW()-1),'BingoCardGenerator.com'!$B$420:$B$434,0))</f>
        <v>6</v>
      </c>
      <c r="DY6" s="129">
        <f ca="1">INDEX('BingoCardGenerator.com'!$C$420:$C$434,MATCH(LARGE('BingoCardGenerator.com'!$D$420:$D$434,ROW()-1),'BingoCardGenerator.com'!$D$420:$D$434,0))</f>
        <v>21</v>
      </c>
      <c r="DZ6" s="129">
        <f ca="1">INDEX('BingoCardGenerator.com'!$E$420:$E$434,MATCH(LARGE('BingoCardGenerator.com'!$F$420:$F$434,ROW()-1),'BingoCardGenerator.com'!$F$420:$F$434,0))</f>
        <v>36</v>
      </c>
      <c r="EA6" s="129">
        <f ca="1">INDEX('BingoCardGenerator.com'!$G$420:$G$434,MATCH(LARGE('BingoCardGenerator.com'!$H$420:$H$434,ROW()-1),'BingoCardGenerator.com'!$H$420:$H$434,0))</f>
        <v>56</v>
      </c>
      <c r="EB6" s="129">
        <f ca="1">INDEX('BingoCardGenerator.com'!$I$420:$I$434,MATCH(LARGE('BingoCardGenerator.com'!$J$420:$J$434,ROW()-1),'BingoCardGenerator.com'!$J$420:$J$434,0))</f>
        <v>75</v>
      </c>
      <c r="EC6" s="129">
        <f ca="1">INDEX('BingoCardGenerator.com'!$A$440:$A$454,MATCH(LARGE('BingoCardGenerator.com'!$B$440:$B$454,ROW()-1),'BingoCardGenerator.com'!$B$440:$B$454,0))</f>
        <v>2</v>
      </c>
      <c r="ED6" s="129">
        <f ca="1">INDEX('BingoCardGenerator.com'!$C$440:$C$454,MATCH(LARGE('BingoCardGenerator.com'!$D$440:$D$454,ROW()-1),'BingoCardGenerator.com'!$D$440:$D$454,0))</f>
        <v>25</v>
      </c>
      <c r="EE6" s="129">
        <f ca="1">INDEX('BingoCardGenerator.com'!$E$440:$E$454,MATCH(LARGE('BingoCardGenerator.com'!$F$440:$F$454,ROW()-1),'BingoCardGenerator.com'!$F$440:$F$454,0))</f>
        <v>40</v>
      </c>
      <c r="EF6" s="129">
        <f ca="1">INDEX('BingoCardGenerator.com'!$G$440:$G$454,MATCH(LARGE('BingoCardGenerator.com'!$H$440:$H$454,ROW()-1),'BingoCardGenerator.com'!$H$440:$H$454,0))</f>
        <v>51</v>
      </c>
      <c r="EG6" s="129">
        <f ca="1">INDEX('BingoCardGenerator.com'!$I$440:$I$454,MATCH(LARGE('BingoCardGenerator.com'!$J$440:$J$454,ROW()-1),'BingoCardGenerator.com'!$J$440:$J$454,0))</f>
        <v>62</v>
      </c>
      <c r="EI6" s="129">
        <f ca="1">INDEX('BingoCardGenerator.com'!$A$460:$A$474,MATCH(LARGE('BingoCardGenerator.com'!$B$460:$B$474,ROW()-1),'BingoCardGenerator.com'!$B$460:$B$474,0))</f>
        <v>9</v>
      </c>
      <c r="EJ6" s="129">
        <f ca="1">INDEX('BingoCardGenerator.com'!$C$460:$C$474,MATCH(LARGE('BingoCardGenerator.com'!$D$460:$D$474,ROW()-1),'BingoCardGenerator.com'!$D$460:$D$474,0))</f>
        <v>16</v>
      </c>
      <c r="EK6" s="129">
        <f ca="1">INDEX('BingoCardGenerator.com'!$E$460:$E$474,MATCH(LARGE('BingoCardGenerator.com'!$F$460:$F$474,ROW()-1),'BingoCardGenerator.com'!$F$460:$F$474,0))</f>
        <v>40</v>
      </c>
      <c r="EL6" s="129">
        <f ca="1">INDEX('BingoCardGenerator.com'!$G$460:$G$474,MATCH(LARGE('BingoCardGenerator.com'!$H$460:$H$474,ROW()-1),'BingoCardGenerator.com'!$H$460:$H$474,0))</f>
        <v>57</v>
      </c>
      <c r="EM6" s="129">
        <f ca="1">INDEX('BingoCardGenerator.com'!$I$460:$I$474,MATCH(LARGE('BingoCardGenerator.com'!$J$460:$J$474,ROW()-1),'BingoCardGenerator.com'!$J$460:$J$474,0))</f>
        <v>75</v>
      </c>
      <c r="EN6" s="129">
        <f ca="1">INDEX('BingoCardGenerator.com'!$A$480:$A$494,MATCH(LARGE('BingoCardGenerator.com'!$B$480:$B$494,ROW()-1),'BingoCardGenerator.com'!$B$480:$B$494,0))</f>
        <v>2</v>
      </c>
      <c r="EO6" s="129">
        <f ca="1">INDEX('BingoCardGenerator.com'!$C$480:$C$494,MATCH(LARGE('BingoCardGenerator.com'!$D$480:$D$494,ROW()-1),'BingoCardGenerator.com'!$D$480:$D$494,0))</f>
        <v>19</v>
      </c>
      <c r="EP6" s="129">
        <f ca="1">INDEX('BingoCardGenerator.com'!$E$480:$E$494,MATCH(LARGE('BingoCardGenerator.com'!$F$480:$F$494,ROW()-1),'BingoCardGenerator.com'!$F$480:$F$494,0))</f>
        <v>32</v>
      </c>
      <c r="EQ6" s="129">
        <f ca="1">INDEX('BingoCardGenerator.com'!$G$480:$G$494,MATCH(LARGE('BingoCardGenerator.com'!$H$480:$H$494,ROW()-1),'BingoCardGenerator.com'!$H$480:$H$494,0))</f>
        <v>46</v>
      </c>
      <c r="ER6" s="129">
        <f ca="1">INDEX('BingoCardGenerator.com'!$I$480:$I$494,MATCH(LARGE('BingoCardGenerator.com'!$J$480:$J$494,ROW()-1),'BingoCardGenerator.com'!$J$480:$J$494,0))</f>
        <v>67</v>
      </c>
      <c r="ET6" s="129">
        <f ca="1">INDEX('BingoCardGenerator.com'!$A$500:$A$514,MATCH(LARGE('BingoCardGenerator.com'!$B$500:$B$514,ROW()-1),'BingoCardGenerator.com'!$B$500:$B$514,0))</f>
        <v>13</v>
      </c>
      <c r="EU6" s="129">
        <f ca="1">INDEX('BingoCardGenerator.com'!$C$500:$C$514,MATCH(LARGE('BingoCardGenerator.com'!$D$500:$D$514,ROW()-1),'BingoCardGenerator.com'!$D$500:$D$514,0))</f>
        <v>29</v>
      </c>
      <c r="EV6" s="129">
        <f ca="1">INDEX('BingoCardGenerator.com'!$E$500:$E$514,MATCH(LARGE('BingoCardGenerator.com'!$F$500:$F$514,ROW()-1),'BingoCardGenerator.com'!$F$500:$F$514,0))</f>
        <v>39</v>
      </c>
      <c r="EW6" s="129">
        <f ca="1">INDEX('BingoCardGenerator.com'!$G$500:$G$514,MATCH(LARGE('BingoCardGenerator.com'!$H$500:$H$514,ROW()-1),'BingoCardGenerator.com'!$H$500:$H$514,0))</f>
        <v>50</v>
      </c>
      <c r="EX6" s="129">
        <f ca="1">INDEX('BingoCardGenerator.com'!$I$500:$I$514,MATCH(LARGE('BingoCardGenerator.com'!$J$500:$J$514,ROW()-1),'BingoCardGenerator.com'!$J$500:$J$514,0))</f>
        <v>75</v>
      </c>
      <c r="EY6" s="129">
        <f ca="1">INDEX('BingoCardGenerator.com'!$A$520:$A$534,MATCH(LARGE('BingoCardGenerator.com'!$B$520:$B$534,ROW()-1),'BingoCardGenerator.com'!$B$520:$B$534,0))</f>
        <v>9</v>
      </c>
      <c r="EZ6" s="129">
        <f ca="1">INDEX('BingoCardGenerator.com'!$C$520:$C$534,MATCH(LARGE('BingoCardGenerator.com'!$D$520:$D$534,ROW()-1),'BingoCardGenerator.com'!$D$520:$D$534,0))</f>
        <v>17</v>
      </c>
      <c r="FA6" s="129">
        <f ca="1">INDEX('BingoCardGenerator.com'!$E$520:$E$534,MATCH(LARGE('BingoCardGenerator.com'!$F$520:$F$534,ROW()-1),'BingoCardGenerator.com'!$F$520:$F$534,0))</f>
        <v>34</v>
      </c>
      <c r="FB6" s="129">
        <f ca="1">INDEX('BingoCardGenerator.com'!$G$520:$G$534,MATCH(LARGE('BingoCardGenerator.com'!$H$520:$H$534,ROW()-1),'BingoCardGenerator.com'!$H$520:$H$534,0))</f>
        <v>59</v>
      </c>
      <c r="FC6" s="129">
        <f ca="1">INDEX('BingoCardGenerator.com'!$I$520:$I$534,MATCH(LARGE('BingoCardGenerator.com'!$J$520:$J$534,ROW()-1),'BingoCardGenerator.com'!$J$520:$J$534,0))</f>
        <v>61</v>
      </c>
      <c r="FE6" s="129">
        <f ca="1">INDEX('BingoCardGenerator.com'!$A$540:$A$554,MATCH(LARGE('BingoCardGenerator.com'!$B$540:$B$554,ROW()-1),'BingoCardGenerator.com'!$B$540:$B$554,0))</f>
        <v>5</v>
      </c>
      <c r="FF6" s="129">
        <f ca="1">INDEX('BingoCardGenerator.com'!$C$540:$C$554,MATCH(LARGE('BingoCardGenerator.com'!$D$540:$D$554,ROW()-1),'BingoCardGenerator.com'!$D$540:$D$554,0))</f>
        <v>21</v>
      </c>
      <c r="FG6" s="129">
        <f ca="1">INDEX('BingoCardGenerator.com'!$E$540:$E$554,MATCH(LARGE('BingoCardGenerator.com'!$F$540:$F$554,ROW()-1),'BingoCardGenerator.com'!$F$540:$F$554,0))</f>
        <v>34</v>
      </c>
      <c r="FH6" s="129">
        <f ca="1">INDEX('BingoCardGenerator.com'!$G$540:$G$554,MATCH(LARGE('BingoCardGenerator.com'!$H$540:$H$554,ROW()-1),'BingoCardGenerator.com'!$H$540:$H$554,0))</f>
        <v>58</v>
      </c>
      <c r="FI6" s="129">
        <f ca="1">INDEX('BingoCardGenerator.com'!$I$540:$I$554,MATCH(LARGE('BingoCardGenerator.com'!$J$540:$J$554,ROW()-1),'BingoCardGenerator.com'!$J$540:$J$554,0))</f>
        <v>63</v>
      </c>
      <c r="FJ6" s="129">
        <f ca="1">INDEX('BingoCardGenerator.com'!$A$560:$A$574,MATCH(LARGE('BingoCardGenerator.com'!$B$560:$B$574,ROW()-1),'BingoCardGenerator.com'!$B$560:$B$574,0))</f>
        <v>6</v>
      </c>
      <c r="FK6" s="129">
        <f ca="1">INDEX('BingoCardGenerator.com'!$C$560:$C$574,MATCH(LARGE('BingoCardGenerator.com'!$D$560:$D$574,ROW()-1),'BingoCardGenerator.com'!$D$560:$D$574,0))</f>
        <v>18</v>
      </c>
      <c r="FL6" s="129">
        <f ca="1">INDEX('BingoCardGenerator.com'!$E$560:$E$574,MATCH(LARGE('BingoCardGenerator.com'!$F$560:$F$574,ROW()-1),'BingoCardGenerator.com'!$F$560:$F$574,0))</f>
        <v>37</v>
      </c>
      <c r="FM6" s="129">
        <f ca="1">INDEX('BingoCardGenerator.com'!$G$560:$G$574,MATCH(LARGE('BingoCardGenerator.com'!$H$560:$H$574,ROW()-1),'BingoCardGenerator.com'!$H$560:$H$574,0))</f>
        <v>58</v>
      </c>
      <c r="FN6" s="129">
        <f ca="1">INDEX('BingoCardGenerator.com'!$I$560:$I$574,MATCH(LARGE('BingoCardGenerator.com'!$J$560:$J$574,ROW()-1),'BingoCardGenerator.com'!$J$560:$J$574,0))</f>
        <v>62</v>
      </c>
      <c r="FP6" s="129">
        <f ca="1">INDEX('BingoCardGenerator.com'!$A$580:$A$594,MATCH(LARGE('BingoCardGenerator.com'!$B$580:$B$594,ROW()-1),'BingoCardGenerator.com'!$B$580:$B$594,0))</f>
        <v>3</v>
      </c>
      <c r="FQ6" s="129">
        <f ca="1">INDEX('BingoCardGenerator.com'!$C$580:$C$594,MATCH(LARGE('BingoCardGenerator.com'!$D$580:$D$594,ROW()-1),'BingoCardGenerator.com'!$D$580:$D$594,0))</f>
        <v>30</v>
      </c>
      <c r="FR6" s="129">
        <f ca="1">INDEX('BingoCardGenerator.com'!$E$580:$E$594,MATCH(LARGE('BingoCardGenerator.com'!$F$580:$F$594,ROW()-1),'BingoCardGenerator.com'!$F$580:$F$594,0))</f>
        <v>37</v>
      </c>
      <c r="FS6" s="129">
        <f ca="1">INDEX('BingoCardGenerator.com'!$G$580:$G$594,MATCH(LARGE('BingoCardGenerator.com'!$H$580:$H$594,ROW()-1),'BingoCardGenerator.com'!$H$580:$H$594,0))</f>
        <v>51</v>
      </c>
      <c r="FT6" s="129">
        <f ca="1">INDEX('BingoCardGenerator.com'!$I$580:$I$594,MATCH(LARGE('BingoCardGenerator.com'!$J$580:$J$594,ROW()-1),'BingoCardGenerator.com'!$J$580:$J$594,0))</f>
        <v>67</v>
      </c>
      <c r="FU6" s="129">
        <f ca="1">INDEX('BingoCardGenerator.com'!$A$600:$A$614,MATCH(LARGE('BingoCardGenerator.com'!$B$600:$B$614,ROW()-1),'BingoCardGenerator.com'!$B$600:$B$614,0))</f>
        <v>7</v>
      </c>
      <c r="FV6" s="129">
        <f ca="1">INDEX('BingoCardGenerator.com'!$C$600:$C$614,MATCH(LARGE('BingoCardGenerator.com'!$D$600:$D$614,ROW()-1),'BingoCardGenerator.com'!$D$600:$D$614,0))</f>
        <v>27</v>
      </c>
      <c r="FW6" s="129">
        <f ca="1">INDEX('BingoCardGenerator.com'!$E$600:$E$614,MATCH(LARGE('BingoCardGenerator.com'!$F$600:$F$614,ROW()-1),'BingoCardGenerator.com'!$F$600:$F$614,0))</f>
        <v>33</v>
      </c>
      <c r="FX6" s="129">
        <f ca="1">INDEX('BingoCardGenerator.com'!$G$600:$G$614,MATCH(LARGE('BingoCardGenerator.com'!$H$600:$H$614,ROW()-1),'BingoCardGenerator.com'!$H$600:$H$614,0))</f>
        <v>54</v>
      </c>
      <c r="FY6" s="129">
        <f ca="1">INDEX('BingoCardGenerator.com'!$I$600:$I$614,MATCH(LARGE('BingoCardGenerator.com'!$J$600:$J$614,ROW()-1),'BingoCardGenerator.com'!$J$600:$J$614,0))</f>
        <v>70</v>
      </c>
      <c r="GA6" s="129">
        <f ca="1">INDEX('BingoCardGenerator.com'!$A$620:$A$634,MATCH(LARGE('BingoCardGenerator.com'!$B$620:$B$634,ROW()-1),'BingoCardGenerator.com'!$B$620:$B$634,0))</f>
        <v>11</v>
      </c>
      <c r="GB6" s="129">
        <f ca="1">INDEX('BingoCardGenerator.com'!$C$620:$C$634,MATCH(LARGE('BingoCardGenerator.com'!$D$620:$D$634,ROW()-1),'BingoCardGenerator.com'!$D$620:$D$634,0))</f>
        <v>28</v>
      </c>
      <c r="GC6" s="129">
        <f ca="1">INDEX('BingoCardGenerator.com'!$E$620:$E$634,MATCH(LARGE('BingoCardGenerator.com'!$F$620:$F$634,ROW()-1),'BingoCardGenerator.com'!$F$620:$F$634,0))</f>
        <v>43</v>
      </c>
      <c r="GD6" s="129">
        <f ca="1">INDEX('BingoCardGenerator.com'!$G$620:$G$634,MATCH(LARGE('BingoCardGenerator.com'!$H$620:$H$634,ROW()-1),'BingoCardGenerator.com'!$H$620:$H$634,0))</f>
        <v>51</v>
      </c>
      <c r="GE6" s="129">
        <f ca="1">INDEX('BingoCardGenerator.com'!$I$620:$I$634,MATCH(LARGE('BingoCardGenerator.com'!$J$620:$J$634,ROW()-1),'BingoCardGenerator.com'!$J$620:$J$634,0))</f>
        <v>62</v>
      </c>
      <c r="GF6" s="129">
        <f ca="1">INDEX('BingoCardGenerator.com'!$A$640:$A$654,MATCH(LARGE('BingoCardGenerator.com'!$B$640:$B$654,ROW()-1),'BingoCardGenerator.com'!$B$640:$B$654,0))</f>
        <v>9</v>
      </c>
      <c r="GG6" s="129">
        <f ca="1">INDEX('BingoCardGenerator.com'!$C$640:$C$654,MATCH(LARGE('BingoCardGenerator.com'!$D$640:$D$654,ROW()-1),'BingoCardGenerator.com'!$D$640:$D$654,0))</f>
        <v>16</v>
      </c>
      <c r="GH6" s="129">
        <f ca="1">INDEX('BingoCardGenerator.com'!$E$640:$E$654,MATCH(LARGE('BingoCardGenerator.com'!$F$640:$F$654,ROW()-1),'BingoCardGenerator.com'!$F$640:$F$654,0))</f>
        <v>41</v>
      </c>
      <c r="GI6" s="129">
        <f ca="1">INDEX('BingoCardGenerator.com'!$G$640:$G$654,MATCH(LARGE('BingoCardGenerator.com'!$H$640:$H$654,ROW()-1),'BingoCardGenerator.com'!$H$640:$H$654,0))</f>
        <v>59</v>
      </c>
      <c r="GJ6" s="129">
        <f ca="1">INDEX('BingoCardGenerator.com'!$I$640:$I$654,MATCH(LARGE('BingoCardGenerator.com'!$J$640:$J$654,ROW()-1),'BingoCardGenerator.com'!$J$640:$J$654,0))</f>
        <v>70</v>
      </c>
      <c r="GL6" s="129">
        <f ca="1">INDEX('BingoCardGenerator.com'!$A$660:$A$674,MATCH(LARGE('BingoCardGenerator.com'!$B$660:$B$674,ROW()-1),'BingoCardGenerator.com'!$B$660:$B$674,0))</f>
        <v>8</v>
      </c>
      <c r="GM6" s="129">
        <f ca="1">INDEX('BingoCardGenerator.com'!$C$660:$C$674,MATCH(LARGE('BingoCardGenerator.com'!$D$660:$D$674,ROW()-1),'BingoCardGenerator.com'!$D$660:$D$674,0))</f>
        <v>24</v>
      </c>
      <c r="GN6" s="129">
        <f ca="1">INDEX('BingoCardGenerator.com'!$E$660:$E$674,MATCH(LARGE('BingoCardGenerator.com'!$F$660:$F$674,ROW()-1),'BingoCardGenerator.com'!$F$660:$F$674,0))</f>
        <v>41</v>
      </c>
      <c r="GO6" s="129">
        <f ca="1">INDEX('BingoCardGenerator.com'!$G$660:$G$674,MATCH(LARGE('BingoCardGenerator.com'!$H$660:$H$674,ROW()-1),'BingoCardGenerator.com'!$H$660:$H$674,0))</f>
        <v>48</v>
      </c>
      <c r="GP6" s="129">
        <f ca="1">INDEX('BingoCardGenerator.com'!$I$660:$I$674,MATCH(LARGE('BingoCardGenerator.com'!$J$660:$J$674,ROW()-1),'BingoCardGenerator.com'!$J$660:$J$674,0))</f>
        <v>66</v>
      </c>
      <c r="GQ6" s="129">
        <f ca="1">INDEX('BingoCardGenerator.com'!$A$680:$A$694,MATCH(LARGE('BingoCardGenerator.com'!$B$680:$B$694,ROW()-1),'BingoCardGenerator.com'!$B$680:$B$694,0))</f>
        <v>1</v>
      </c>
      <c r="GR6" s="129">
        <f ca="1">INDEX('BingoCardGenerator.com'!$C$680:$C$694,MATCH(LARGE('BingoCardGenerator.com'!$D$680:$D$694,ROW()-1),'BingoCardGenerator.com'!$D$680:$D$694,0))</f>
        <v>28</v>
      </c>
      <c r="GS6" s="129">
        <f ca="1">INDEX('BingoCardGenerator.com'!$E$680:$E$694,MATCH(LARGE('BingoCardGenerator.com'!$F$680:$F$694,ROW()-1),'BingoCardGenerator.com'!$F$680:$F$694,0))</f>
        <v>42</v>
      </c>
      <c r="GT6" s="129">
        <f ca="1">INDEX('BingoCardGenerator.com'!$G$680:$G$694,MATCH(LARGE('BingoCardGenerator.com'!$H$680:$H$694,ROW()-1),'BingoCardGenerator.com'!$H$680:$H$694,0))</f>
        <v>55</v>
      </c>
      <c r="GU6" s="129">
        <f ca="1">INDEX('BingoCardGenerator.com'!$I$680:$I$694,MATCH(LARGE('BingoCardGenerator.com'!$J$680:$J$694,ROW()-1),'BingoCardGenerator.com'!$J$680:$J$694,0))</f>
        <v>68</v>
      </c>
      <c r="GW6" s="129">
        <f ca="1">INDEX('BingoCardGenerator.com'!$A$700:$A$714,MATCH(LARGE('BingoCardGenerator.com'!$B$700:$B$714,ROW()-1),'BingoCardGenerator.com'!$B$700:$B$714,0))</f>
        <v>15</v>
      </c>
      <c r="GX6" s="129">
        <f ca="1">INDEX('BingoCardGenerator.com'!$C$700:$C$714,MATCH(LARGE('BingoCardGenerator.com'!$D$700:$D$714,ROW()-1),'BingoCardGenerator.com'!$D$700:$D$714,0))</f>
        <v>26</v>
      </c>
      <c r="GY6" s="129">
        <f ca="1">INDEX('BingoCardGenerator.com'!$E$700:$E$714,MATCH(LARGE('BingoCardGenerator.com'!$F$700:$F$714,ROW()-1),'BingoCardGenerator.com'!$F$700:$F$714,0))</f>
        <v>36</v>
      </c>
      <c r="GZ6" s="129">
        <f ca="1">INDEX('BingoCardGenerator.com'!$G$700:$G$714,MATCH(LARGE('BingoCardGenerator.com'!$H$700:$H$714,ROW()-1),'BingoCardGenerator.com'!$H$700:$H$714,0))</f>
        <v>56</v>
      </c>
      <c r="HA6" s="129">
        <f ca="1">INDEX('BingoCardGenerator.com'!$I$700:$I$714,MATCH(LARGE('BingoCardGenerator.com'!$J$700:$J$714,ROW()-1),'BingoCardGenerator.com'!$J$700:$J$714,0))</f>
        <v>74</v>
      </c>
      <c r="HB6" s="129">
        <f ca="1">INDEX('BingoCardGenerator.com'!$A$720:$A$734,MATCH(LARGE('BingoCardGenerator.com'!$B$720:$B$734,ROW()-1),'BingoCardGenerator.com'!$B$720:$B$734,0))</f>
        <v>11</v>
      </c>
      <c r="HC6" s="129">
        <f ca="1">INDEX('BingoCardGenerator.com'!$C$720:$C$734,MATCH(LARGE('BingoCardGenerator.com'!$D$720:$D$734,ROW()-1),'BingoCardGenerator.com'!$D$720:$D$734,0))</f>
        <v>23</v>
      </c>
      <c r="HD6" s="129">
        <f ca="1">INDEX('BingoCardGenerator.com'!$E$720:$E$734,MATCH(LARGE('BingoCardGenerator.com'!$F$720:$F$734,ROW()-1),'BingoCardGenerator.com'!$F$720:$F$734,0))</f>
        <v>34</v>
      </c>
      <c r="HE6" s="129">
        <f ca="1">INDEX('BingoCardGenerator.com'!$G$720:$G$734,MATCH(LARGE('BingoCardGenerator.com'!$H$720:$H$734,ROW()-1),'BingoCardGenerator.com'!$H$720:$H$734,0))</f>
        <v>57</v>
      </c>
      <c r="HF6" s="129">
        <f ca="1">INDEX('BingoCardGenerator.com'!$I$720:$I$734,MATCH(LARGE('BingoCardGenerator.com'!$J$720:$J$734,ROW()-1),'BingoCardGenerator.com'!$J$720:$J$734,0))</f>
        <v>66</v>
      </c>
      <c r="HH6" s="129">
        <f ca="1">INDEX('BingoCardGenerator.com'!$A$740:$A$754,MATCH(LARGE('BingoCardGenerator.com'!$B$740:$B$754,ROW()-1),'BingoCardGenerator.com'!$B$740:$B$754,0))</f>
        <v>13</v>
      </c>
      <c r="HI6" s="129">
        <f ca="1">INDEX('BingoCardGenerator.com'!$C$740:$C$754,MATCH(LARGE('BingoCardGenerator.com'!$D$740:$D$754,ROW()-1),'BingoCardGenerator.com'!$D$740:$D$754,0))</f>
        <v>27</v>
      </c>
      <c r="HJ6" s="129">
        <f ca="1">INDEX('BingoCardGenerator.com'!$E$740:$E$754,MATCH(LARGE('BingoCardGenerator.com'!$F$740:$F$754,ROW()-1),'BingoCardGenerator.com'!$F$740:$F$754,0))</f>
        <v>40</v>
      </c>
      <c r="HK6" s="129">
        <f ca="1">INDEX('BingoCardGenerator.com'!$G$740:$G$754,MATCH(LARGE('BingoCardGenerator.com'!$H$740:$H$754,ROW()-1),'BingoCardGenerator.com'!$H$740:$H$754,0))</f>
        <v>46</v>
      </c>
      <c r="HL6" s="129">
        <f ca="1">INDEX('BingoCardGenerator.com'!$I$740:$I$754,MATCH(LARGE('BingoCardGenerator.com'!$J$740:$J$754,ROW()-1),'BingoCardGenerator.com'!$J$740:$J$754,0))</f>
        <v>65</v>
      </c>
      <c r="HM6" s="129">
        <f ca="1">INDEX('BingoCardGenerator.com'!$A$760:$A$774,MATCH(LARGE('BingoCardGenerator.com'!$B$760:$B$774,ROW()-1),'BingoCardGenerator.com'!$B$760:$B$774,0))</f>
        <v>13</v>
      </c>
      <c r="HN6" s="129">
        <f ca="1">INDEX('BingoCardGenerator.com'!$C$760:$C$774,MATCH(LARGE('BingoCardGenerator.com'!$D$760:$D$774,ROW()-1),'BingoCardGenerator.com'!$D$760:$D$774,0))</f>
        <v>22</v>
      </c>
      <c r="HO6" s="129">
        <f ca="1">INDEX('BingoCardGenerator.com'!$E$760:$E$774,MATCH(LARGE('BingoCardGenerator.com'!$F$760:$F$774,ROW()-1),'BingoCardGenerator.com'!$F$760:$F$774,0))</f>
        <v>40</v>
      </c>
      <c r="HP6" s="129">
        <f ca="1">INDEX('BingoCardGenerator.com'!$G$760:$G$774,MATCH(LARGE('BingoCardGenerator.com'!$H$760:$H$774,ROW()-1),'BingoCardGenerator.com'!$H$760:$H$774,0))</f>
        <v>59</v>
      </c>
      <c r="HQ6" s="129">
        <f ca="1">INDEX('BingoCardGenerator.com'!$I$760:$I$774,MATCH(LARGE('BingoCardGenerator.com'!$J$760:$J$774,ROW()-1),'BingoCardGenerator.com'!$J$760:$J$774,0))</f>
        <v>61</v>
      </c>
      <c r="HS6" s="129">
        <f ca="1">INDEX('BingoCardGenerator.com'!$A$780:$A$794,MATCH(LARGE('BingoCardGenerator.com'!$B$780:$B$794,ROW()-1),'BingoCardGenerator.com'!$B$780:$B$794,0))</f>
        <v>14</v>
      </c>
      <c r="HT6" s="129">
        <f ca="1">INDEX('BingoCardGenerator.com'!$C$780:$C$794,MATCH(LARGE('BingoCardGenerator.com'!$D$780:$D$794,ROW()-1),'BingoCardGenerator.com'!$D$780:$D$794,0))</f>
        <v>17</v>
      </c>
      <c r="HU6" s="129">
        <f ca="1">INDEX('BingoCardGenerator.com'!$E$780:$E$794,MATCH(LARGE('BingoCardGenerator.com'!$F$780:$F$794,ROW()-1),'BingoCardGenerator.com'!$F$780:$F$794,0))</f>
        <v>36</v>
      </c>
      <c r="HV6" s="129">
        <f ca="1">INDEX('BingoCardGenerator.com'!$G$780:$G$794,MATCH(LARGE('BingoCardGenerator.com'!$H$780:$H$794,ROW()-1),'BingoCardGenerator.com'!$H$780:$H$794,0))</f>
        <v>48</v>
      </c>
      <c r="HW6" s="129">
        <f ca="1">INDEX('BingoCardGenerator.com'!$I$780:$I$794,MATCH(LARGE('BingoCardGenerator.com'!$J$780:$J$794,ROW()-1),'BingoCardGenerator.com'!$J$780:$J$794,0))</f>
        <v>74</v>
      </c>
      <c r="HX6" s="129">
        <f ca="1">INDEX('BingoCardGenerator.com'!$A$800:$A$814,MATCH(LARGE('BingoCardGenerator.com'!$B$800:$B$814,ROW()-1),'BingoCardGenerator.com'!$B$800:$B$814,0))</f>
        <v>8</v>
      </c>
      <c r="HY6" s="129">
        <f ca="1">INDEX('BingoCardGenerator.com'!$C$800:$C$814,MATCH(LARGE('BingoCardGenerator.com'!$D$800:$D$814,ROW()-1),'BingoCardGenerator.com'!$D$800:$D$814,0))</f>
        <v>17</v>
      </c>
      <c r="HZ6" s="129">
        <f ca="1">INDEX('BingoCardGenerator.com'!$E$800:$E$814,MATCH(LARGE('BingoCardGenerator.com'!$F$800:$F$814,ROW()-1),'BingoCardGenerator.com'!$F$800:$F$814,0))</f>
        <v>39</v>
      </c>
      <c r="IA6" s="129">
        <f ca="1">INDEX('BingoCardGenerator.com'!$G$800:$G$814,MATCH(LARGE('BingoCardGenerator.com'!$H$800:$H$814,ROW()-1),'BingoCardGenerator.com'!$H$800:$H$814,0))</f>
        <v>47</v>
      </c>
      <c r="IB6" s="129">
        <f ca="1">INDEX('BingoCardGenerator.com'!$I$800:$I$814,MATCH(LARGE('BingoCardGenerator.com'!$J$800:$J$814,ROW()-1),'BingoCardGenerator.com'!$J$800:$J$814,0))</f>
        <v>62</v>
      </c>
      <c r="ID6" s="129">
        <f ca="1">INDEX('BingoCardGenerator.com'!$A$820:$A$834,MATCH(LARGE('BingoCardGenerator.com'!$B$820:$B$834,ROW()-1),'BingoCardGenerator.com'!$B$820:$B$834,0))</f>
        <v>4</v>
      </c>
      <c r="IE6" s="129">
        <f ca="1">INDEX('BingoCardGenerator.com'!$C$820:$C$834,MATCH(LARGE('BingoCardGenerator.com'!$D$820:$D$834,ROW()-1),'BingoCardGenerator.com'!$D$820:$D$834,0))</f>
        <v>19</v>
      </c>
      <c r="IF6" s="129">
        <f ca="1">INDEX('BingoCardGenerator.com'!$E$820:$E$834,MATCH(LARGE('BingoCardGenerator.com'!$F$820:$F$834,ROW()-1),'BingoCardGenerator.com'!$F$820:$F$834,0))</f>
        <v>39</v>
      </c>
      <c r="IG6" s="129">
        <f ca="1">INDEX('BingoCardGenerator.com'!$G$820:$G$834,MATCH(LARGE('BingoCardGenerator.com'!$H$820:$H$834,ROW()-1),'BingoCardGenerator.com'!$H$820:$H$834,0))</f>
        <v>55</v>
      </c>
      <c r="IH6" s="129">
        <f ca="1">INDEX('BingoCardGenerator.com'!$I$820:$I$834,MATCH(LARGE('BingoCardGenerator.com'!$J$820:$J$834,ROW()-1),'BingoCardGenerator.com'!$J$820:$J$834,0))</f>
        <v>69</v>
      </c>
      <c r="II6" s="129">
        <f ca="1">INDEX('BingoCardGenerator.com'!$A$840:$A$854,MATCH(LARGE('BingoCardGenerator.com'!$B$840:$B$854,ROW()-1),'BingoCardGenerator.com'!$B$840:$B$854,0))</f>
        <v>13</v>
      </c>
      <c r="IJ6" s="129">
        <f ca="1">INDEX('BingoCardGenerator.com'!$C$840:$C$854,MATCH(LARGE('BingoCardGenerator.com'!$D$840:$D$854,ROW()-1),'BingoCardGenerator.com'!$D$840:$D$854,0))</f>
        <v>23</v>
      </c>
      <c r="IK6" s="129">
        <f ca="1">INDEX('BingoCardGenerator.com'!$E$840:$E$854,MATCH(LARGE('BingoCardGenerator.com'!$F$840:$F$854,ROW()-1),'BingoCardGenerator.com'!$F$840:$F$854,0))</f>
        <v>32</v>
      </c>
      <c r="IL6" s="129">
        <f ca="1">INDEX('BingoCardGenerator.com'!$G$840:$G$854,MATCH(LARGE('BingoCardGenerator.com'!$H$840:$H$854,ROW()-1),'BingoCardGenerator.com'!$H$840:$H$854,0))</f>
        <v>48</v>
      </c>
      <c r="IM6" s="129">
        <f ca="1">INDEX('BingoCardGenerator.com'!$I$840:$I$854,MATCH(LARGE('BingoCardGenerator.com'!$J$840:$J$854,ROW()-1),'BingoCardGenerator.com'!$J$840:$J$854,0))</f>
        <v>73</v>
      </c>
      <c r="IO6" s="129">
        <f ca="1">INDEX('BingoCardGenerator.com'!$A$860:$A$874,MATCH(LARGE('BingoCardGenerator.com'!$B$860:$B$874,ROW()-1),'BingoCardGenerator.com'!$B$860:$B$874,0))</f>
        <v>13</v>
      </c>
      <c r="IP6" s="129">
        <f ca="1">INDEX('BingoCardGenerator.com'!$C$860:$C$874,MATCH(LARGE('BingoCardGenerator.com'!$D$860:$D$874,ROW()-1),'BingoCardGenerator.com'!$D$860:$D$874,0))</f>
        <v>25</v>
      </c>
      <c r="IQ6" s="129">
        <f ca="1">INDEX('BingoCardGenerator.com'!$E$860:$E$874,MATCH(LARGE('BingoCardGenerator.com'!$F$860:$F$874,ROW()-1),'BingoCardGenerator.com'!$F$860:$F$874,0))</f>
        <v>43</v>
      </c>
      <c r="IR6" s="129">
        <f ca="1">INDEX('BingoCardGenerator.com'!$G$860:$G$874,MATCH(LARGE('BingoCardGenerator.com'!$H$860:$H$874,ROW()-1),'BingoCardGenerator.com'!$H$860:$H$874,0))</f>
        <v>51</v>
      </c>
      <c r="IS6" s="129">
        <f ca="1">INDEX('BingoCardGenerator.com'!$I$860:$I$874,MATCH(LARGE('BingoCardGenerator.com'!$J$860:$J$874,ROW()-1),'BingoCardGenerator.com'!$J$860:$J$874,0))</f>
        <v>63</v>
      </c>
      <c r="IT6" s="129">
        <f ca="1">INDEX('BingoCardGenerator.com'!$A$880:$A$894,MATCH(LARGE('BingoCardGenerator.com'!$B$880:$B$894,ROW()-1),'BingoCardGenerator.com'!$B$880:$B$894,0))</f>
        <v>12</v>
      </c>
      <c r="IU6" s="129">
        <f ca="1">INDEX('BingoCardGenerator.com'!$C$880:$C$894,MATCH(LARGE('BingoCardGenerator.com'!$D$880:$D$894,ROW()-1),'BingoCardGenerator.com'!$D$880:$D$894,0))</f>
        <v>29</v>
      </c>
      <c r="IV6" s="129">
        <f ca="1">INDEX('BingoCardGenerator.com'!$E$880:$E$894,MATCH(LARGE('BingoCardGenerator.com'!$F$880:$F$894,ROW()-1),'BingoCardGenerator.com'!$F$880:$F$894,0))</f>
        <v>33</v>
      </c>
      <c r="IW6" s="129">
        <f ca="1">INDEX('BingoCardGenerator.com'!$G$880:$G$894,MATCH(LARGE('BingoCardGenerator.com'!$H$880:$H$894,ROW()-1),'BingoCardGenerator.com'!$H$880:$H$894,0))</f>
        <v>60</v>
      </c>
      <c r="IX6" s="129">
        <f ca="1">INDEX('BingoCardGenerator.com'!$I$880:$I$894,MATCH(LARGE('BingoCardGenerator.com'!$J$880:$J$894,ROW()-1),'BingoCardGenerator.com'!$J$880:$J$894,0))</f>
        <v>65</v>
      </c>
      <c r="IZ6" s="129">
        <f ca="1">INDEX('BingoCardGenerator.com'!$A$900:$A$914,MATCH(LARGE('BingoCardGenerator.com'!$B$900:$B$914,ROW()-1),'BingoCardGenerator.com'!$B$900:$B$914,0))</f>
        <v>7</v>
      </c>
      <c r="JA6" s="129">
        <f ca="1">INDEX('BingoCardGenerator.com'!$C$900:$C$914,MATCH(LARGE('BingoCardGenerator.com'!$D$900:$D$914,ROW()-1),'BingoCardGenerator.com'!$D$900:$D$914,0))</f>
        <v>17</v>
      </c>
      <c r="JB6" s="129">
        <f ca="1">INDEX('BingoCardGenerator.com'!$E$900:$E$914,MATCH(LARGE('BingoCardGenerator.com'!$F$900:$F$914,ROW()-1),'BingoCardGenerator.com'!$F$900:$F$914,0))</f>
        <v>44</v>
      </c>
      <c r="JC6" s="129">
        <f ca="1">INDEX('BingoCardGenerator.com'!$G$900:$G$914,MATCH(LARGE('BingoCardGenerator.com'!$H$900:$H$914,ROW()-1),'BingoCardGenerator.com'!$H$900:$H$914,0))</f>
        <v>52</v>
      </c>
      <c r="JD6" s="129">
        <f ca="1">INDEX('BingoCardGenerator.com'!$I$900:$I$914,MATCH(LARGE('BingoCardGenerator.com'!$J$900:$J$914,ROW()-1),'BingoCardGenerator.com'!$J$900:$J$914,0))</f>
        <v>68</v>
      </c>
      <c r="JE6" s="129">
        <f ca="1">INDEX('BingoCardGenerator.com'!$A$920:$A$934,MATCH(LARGE('BingoCardGenerator.com'!$B$920:$B$934,ROW()-1),'BingoCardGenerator.com'!$B$920:$B$934,0))</f>
        <v>2</v>
      </c>
      <c r="JF6" s="129">
        <f ca="1">INDEX('BingoCardGenerator.com'!$C$920:$C$934,MATCH(LARGE('BingoCardGenerator.com'!$D$920:$D$934,ROW()-1),'BingoCardGenerator.com'!$D$920:$D$934,0))</f>
        <v>20</v>
      </c>
      <c r="JG6" s="129">
        <f ca="1">INDEX('BingoCardGenerator.com'!$E$920:$E$934,MATCH(LARGE('BingoCardGenerator.com'!$F$920:$F$934,ROW()-1),'BingoCardGenerator.com'!$F$920:$F$934,0))</f>
        <v>40</v>
      </c>
      <c r="JH6" s="129">
        <f ca="1">INDEX('BingoCardGenerator.com'!$G$920:$G$934,MATCH(LARGE('BingoCardGenerator.com'!$H$920:$H$934,ROW()-1),'BingoCardGenerator.com'!$H$920:$H$934,0))</f>
        <v>57</v>
      </c>
      <c r="JI6" s="129">
        <f ca="1">INDEX('BingoCardGenerator.com'!$I$920:$I$934,MATCH(LARGE('BingoCardGenerator.com'!$J$920:$J$934,ROW()-1),'BingoCardGenerator.com'!$J$920:$J$934,0))</f>
        <v>72</v>
      </c>
      <c r="JK6" s="129">
        <f ca="1">INDEX('BingoCardGenerator.com'!$A$940:$A$954,MATCH(LARGE('BingoCardGenerator.com'!$B$940:$B$954,ROW()-1),'BingoCardGenerator.com'!$B$940:$B$954,0))</f>
        <v>14</v>
      </c>
      <c r="JL6" s="129">
        <f ca="1">INDEX('BingoCardGenerator.com'!$C$940:$C$954,MATCH(LARGE('BingoCardGenerator.com'!$D$940:$D$954,ROW()-1),'BingoCardGenerator.com'!$D$940:$D$954,0))</f>
        <v>28</v>
      </c>
      <c r="JM6" s="129">
        <f ca="1">INDEX('BingoCardGenerator.com'!$E$940:$E$954,MATCH(LARGE('BingoCardGenerator.com'!$F$940:$F$954,ROW()-1),'BingoCardGenerator.com'!$F$940:$F$954,0))</f>
        <v>31</v>
      </c>
      <c r="JN6" s="129">
        <f ca="1">INDEX('BingoCardGenerator.com'!$G$940:$G$954,MATCH(LARGE('BingoCardGenerator.com'!$H$940:$H$954,ROW()-1),'BingoCardGenerator.com'!$H$940:$H$954,0))</f>
        <v>56</v>
      </c>
      <c r="JO6" s="129">
        <f ca="1">INDEX('BingoCardGenerator.com'!$I$940:$I$954,MATCH(LARGE('BingoCardGenerator.com'!$J$940:$J$954,ROW()-1),'BingoCardGenerator.com'!$J$940:$J$954,0))</f>
        <v>72</v>
      </c>
      <c r="JP6" s="129">
        <f ca="1">INDEX('BingoCardGenerator.com'!$A$960:$A$974,MATCH(LARGE('BingoCardGenerator.com'!$B$960:$B$974,ROW()-1),'BingoCardGenerator.com'!$B$960:$B$974,0))</f>
        <v>2</v>
      </c>
      <c r="JQ6" s="129">
        <f ca="1">INDEX('BingoCardGenerator.com'!$C$960:$C$974,MATCH(LARGE('BingoCardGenerator.com'!$D$960:$D$974,ROW()-1),'BingoCardGenerator.com'!$D$960:$D$974,0))</f>
        <v>26</v>
      </c>
      <c r="JR6" s="129">
        <f ca="1">INDEX('BingoCardGenerator.com'!$E$960:$E$974,MATCH(LARGE('BingoCardGenerator.com'!$F$960:$F$974,ROW()-1),'BingoCardGenerator.com'!$F$960:$F$974,0))</f>
        <v>33</v>
      </c>
      <c r="JS6" s="129">
        <f ca="1">INDEX('BingoCardGenerator.com'!$G$960:$G$974,MATCH(LARGE('BingoCardGenerator.com'!$H$960:$H$974,ROW()-1),'BingoCardGenerator.com'!$H$960:$H$974,0))</f>
        <v>55</v>
      </c>
      <c r="JT6" s="129">
        <f ca="1">INDEX('BingoCardGenerator.com'!$I$960:$I$974,MATCH(LARGE('BingoCardGenerator.com'!$J$960:$J$974,ROW()-1),'BingoCardGenerator.com'!$J$960:$J$974,0))</f>
        <v>62</v>
      </c>
      <c r="JV6" s="129">
        <f ca="1">INDEX('BingoCardGenerator.com'!$A$980:$A$994,MATCH(LARGE('BingoCardGenerator.com'!$B$980:$B$994,ROW()-1),'BingoCardGenerator.com'!$B$980:$B$994,0))</f>
        <v>14</v>
      </c>
      <c r="JW6" s="129">
        <f ca="1">INDEX('BingoCardGenerator.com'!$C$980:$C$994,MATCH(LARGE('BingoCardGenerator.com'!$D$980:$D$994,ROW()-1),'BingoCardGenerator.com'!$D$980:$D$994,0))</f>
        <v>19</v>
      </c>
      <c r="JX6" s="129">
        <f ca="1">INDEX('BingoCardGenerator.com'!$E$980:$E$994,MATCH(LARGE('BingoCardGenerator.com'!$F$980:$F$994,ROW()-1),'BingoCardGenerator.com'!$F$980:$F$994,0))</f>
        <v>35</v>
      </c>
      <c r="JY6" s="129">
        <f ca="1">INDEX('BingoCardGenerator.com'!$G$980:$G$994,MATCH(LARGE('BingoCardGenerator.com'!$H$980:$H$994,ROW()-1),'BingoCardGenerator.com'!$H$980:$H$994,0))</f>
        <v>48</v>
      </c>
      <c r="JZ6" s="129">
        <f ca="1">INDEX('BingoCardGenerator.com'!$I$980:$I$994,MATCH(LARGE('BingoCardGenerator.com'!$J$980:$J$994,ROW()-1),'BingoCardGenerator.com'!$J$980:$J$994,0))</f>
        <v>75</v>
      </c>
      <c r="KA6" s="130">
        <f ca="1">INDEX('BingoCardGenerator.com'!$A$1000:$A$1014,MATCH(LARGE('BingoCardGenerator.com'!$B$1000:$B$1014,ROW()-1),'BingoCardGenerator.com'!$B$1000:$B$1014,0))</f>
        <v>10</v>
      </c>
      <c r="KB6" s="130">
        <f ca="1">INDEX('BingoCardGenerator.com'!$C$1000:$C$1014,MATCH(LARGE('BingoCardGenerator.com'!$D$1000:$D$1014,ROW()-1),'BingoCardGenerator.com'!$D$1000:$D$1014,0))</f>
        <v>29</v>
      </c>
      <c r="KC6" s="130">
        <f ca="1">INDEX('BingoCardGenerator.com'!$E$1000:$E$1014,MATCH(LARGE('BingoCardGenerator.com'!$F$1000:$F$1014,ROW()-1),'BingoCardGenerator.com'!$F$1000:$F$1014,0))</f>
        <v>35</v>
      </c>
      <c r="KD6" s="130">
        <f ca="1">INDEX('BingoCardGenerator.com'!$G$1000:$G$1014,MATCH(LARGE('BingoCardGenerator.com'!$H$1000:$H$1014,ROW()-1),'BingoCardGenerator.com'!$H$1000:$H$1014,0))</f>
        <v>53</v>
      </c>
      <c r="KE6" s="130">
        <f ca="1">INDEX('BingoCardGenerator.com'!$I$1000:$I$1014,MATCH(LARGE('BingoCardGenerator.com'!$J$1000:$J$1014,ROW()-1),'BingoCardGenerator.com'!$J$1000:$J$1014,0))</f>
        <v>72</v>
      </c>
      <c r="KF6" s="131"/>
      <c r="KG6" s="130">
        <f ca="1">INDEX('BingoCardGenerator.com'!$A$1020:$A$1034,MATCH(LARGE('BingoCardGenerator.com'!$B$1020:$B$1034,ROW()-1),'BingoCardGenerator.com'!$B$1020:$B$1034,0))</f>
        <v>10</v>
      </c>
      <c r="KH6" s="130">
        <f ca="1">INDEX('BingoCardGenerator.com'!$C$1020:$C$1034,MATCH(LARGE('BingoCardGenerator.com'!$D$1020:$D$1034,ROW()-1),'BingoCardGenerator.com'!$D$1020:$D$1034,0))</f>
        <v>26</v>
      </c>
      <c r="KI6" s="130">
        <f ca="1">INDEX('BingoCardGenerator.com'!$E$1020:$E$1034,MATCH(LARGE('BingoCardGenerator.com'!$F$1020:$F$1034,ROW()-1),'BingoCardGenerator.com'!$F$1020:$F$1034,0))</f>
        <v>38</v>
      </c>
      <c r="KJ6" s="130">
        <f ca="1">INDEX('BingoCardGenerator.com'!$G$1020:$G$1034,MATCH(LARGE('BingoCardGenerator.com'!$H$1020:$H$1034,ROW()-1),'BingoCardGenerator.com'!$H$1020:$H$1034,0))</f>
        <v>54</v>
      </c>
      <c r="KK6" s="130">
        <f ca="1">INDEX('BingoCardGenerator.com'!$I$1020:$I$1034,MATCH(LARGE('BingoCardGenerator.com'!$J$1020:$J$1034,ROW()-1),'BingoCardGenerator.com'!$J$1020:$J$1034,0))</f>
        <v>61</v>
      </c>
      <c r="KL6" s="130">
        <f ca="1">INDEX('BingoCardGenerator.com'!$A$1040:$A$1054,MATCH(LARGE('BingoCardGenerator.com'!$B$1040:$B$1054,ROW()-1),'BingoCardGenerator.com'!$B$1040:$B$1054,0))</f>
        <v>4</v>
      </c>
      <c r="KM6" s="130">
        <f ca="1">INDEX('BingoCardGenerator.com'!$C$1040:$C$1054,MATCH(LARGE('BingoCardGenerator.com'!$D$1040:$D$1054,ROW()-1),'BingoCardGenerator.com'!$D$1040:$D$1054,0))</f>
        <v>19</v>
      </c>
      <c r="KN6" s="130">
        <f ca="1">INDEX('BingoCardGenerator.com'!$E$1040:$E$1054,MATCH(LARGE('BingoCardGenerator.com'!$F$1040:$F$1054,ROW()-1),'BingoCardGenerator.com'!$F$1040:$F$1054,0))</f>
        <v>40</v>
      </c>
      <c r="KO6" s="130">
        <f ca="1">INDEX('BingoCardGenerator.com'!$G$1040:$G$1054,MATCH(LARGE('BingoCardGenerator.com'!$H$1040:$H$1054,ROW()-1),'BingoCardGenerator.com'!$H$1040:$H$1054,0))</f>
        <v>52</v>
      </c>
      <c r="KP6" s="130">
        <f ca="1">INDEX('BingoCardGenerator.com'!$I$1040:$I$1054,MATCH(LARGE('BingoCardGenerator.com'!$J$1040:$J$1054,ROW()-1),'BingoCardGenerator.com'!$J$1040:$J$1054,0))</f>
        <v>66</v>
      </c>
      <c r="KQ6" s="131"/>
      <c r="KR6" s="130">
        <f ca="1">INDEX('BingoCardGenerator.com'!$A$1060:$A$1074,MATCH(LARGE('BingoCardGenerator.com'!$B$1060:$B$1074,ROW()-1),'BingoCardGenerator.com'!$B$1060:$B$1074,0))</f>
        <v>4</v>
      </c>
      <c r="KS6" s="130">
        <f ca="1">INDEX('BingoCardGenerator.com'!$C$1060:$C$1074,MATCH(LARGE('BingoCardGenerator.com'!$D$1060:$D$1074,ROW()-1),'BingoCardGenerator.com'!$D$1060:$D$1074,0))</f>
        <v>23</v>
      </c>
      <c r="KT6" s="130">
        <f ca="1">INDEX('BingoCardGenerator.com'!$E$1060:$E$1074,MATCH(LARGE('BingoCardGenerator.com'!$F$1060:$F$1074,ROW()-1),'BingoCardGenerator.com'!$F$1060:$F$1074,0))</f>
        <v>45</v>
      </c>
      <c r="KU6" s="130">
        <f ca="1">INDEX('BingoCardGenerator.com'!$G$1060:$G$1074,MATCH(LARGE('BingoCardGenerator.com'!$H$1060:$H$1074,ROW()-1),'BingoCardGenerator.com'!$H$1060:$H$1074,0))</f>
        <v>59</v>
      </c>
      <c r="KV6" s="130">
        <f ca="1">INDEX('BingoCardGenerator.com'!$I$1060:$I$1074,MATCH(LARGE('BingoCardGenerator.com'!$J$1060:$J$1074,ROW()-1),'BingoCardGenerator.com'!$J$1060:$J$1074,0))</f>
        <v>75</v>
      </c>
      <c r="KW6" s="130">
        <f ca="1">INDEX('BingoCardGenerator.com'!$A$1080:$A$1094,MATCH(LARGE('BingoCardGenerator.com'!$B$1080:$B$1094,ROW()-1),'BingoCardGenerator.com'!$B$1080:$B$1094,0))</f>
        <v>11</v>
      </c>
      <c r="KX6" s="130">
        <f ca="1">INDEX('BingoCardGenerator.com'!$C$1080:$C$1094,MATCH(LARGE('BingoCardGenerator.com'!$D$1080:$D$1094,ROW()-1),'BingoCardGenerator.com'!$D$1080:$D$1094,0))</f>
        <v>27</v>
      </c>
      <c r="KY6" s="130">
        <f ca="1">INDEX('BingoCardGenerator.com'!$E$1080:$E$1094,MATCH(LARGE('BingoCardGenerator.com'!$F$1080:$F$1094,ROW()-1),'BingoCardGenerator.com'!$F$1080:$F$1094,0))</f>
        <v>32</v>
      </c>
      <c r="KZ6" s="130">
        <f ca="1">INDEX('BingoCardGenerator.com'!$G$1080:$G$1094,MATCH(LARGE('BingoCardGenerator.com'!$H$1080:$H$1094,ROW()-1),'BingoCardGenerator.com'!$H$1080:$H$1094,0))</f>
        <v>57</v>
      </c>
      <c r="LA6" s="130">
        <f ca="1">INDEX('BingoCardGenerator.com'!$I$1080:$I$1094,MATCH(LARGE('BingoCardGenerator.com'!$J$1080:$J$1094,ROW()-1),'BingoCardGenerator.com'!$J$1080:$J$1094,0))</f>
        <v>72</v>
      </c>
      <c r="LB6" s="131"/>
      <c r="LC6" s="130">
        <f ca="1">INDEX('BingoCardGenerator.com'!$A$1100:$A$1114,MATCH(LARGE('BingoCardGenerator.com'!$B$1100:$B$1114,ROW()-1),'BingoCardGenerator.com'!$B$1100:$B$1114,0))</f>
        <v>4</v>
      </c>
      <c r="LD6" s="130">
        <f ca="1">INDEX('BingoCardGenerator.com'!$C$1100:$C$1114,MATCH(LARGE('BingoCardGenerator.com'!$D$1100:$D$1114,ROW()-1),'BingoCardGenerator.com'!$D$1100:$D$1114,0))</f>
        <v>25</v>
      </c>
      <c r="LE6" s="130">
        <f ca="1">INDEX('BingoCardGenerator.com'!$E$1100:$E$1114,MATCH(LARGE('BingoCardGenerator.com'!$F$1100:$F$1114,ROW()-1),'BingoCardGenerator.com'!$F$1100:$F$1114,0))</f>
        <v>43</v>
      </c>
      <c r="LF6" s="130">
        <f ca="1">INDEX('BingoCardGenerator.com'!$G$1100:$G$1114,MATCH(LARGE('BingoCardGenerator.com'!$H$1100:$H$1114,ROW()-1),'BingoCardGenerator.com'!$H$1100:$H$1114,0))</f>
        <v>60</v>
      </c>
      <c r="LG6" s="130">
        <f ca="1">INDEX('BingoCardGenerator.com'!$I$1100:$I$1114,MATCH(LARGE('BingoCardGenerator.com'!$J$1100:$J$1114,ROW()-1),'BingoCardGenerator.com'!$J$1100:$J$1114,0))</f>
        <v>70</v>
      </c>
      <c r="LH6" s="130">
        <f ca="1">INDEX('BingoCardGenerator.com'!$A$1120:$A$1134,MATCH(LARGE('BingoCardGenerator.com'!$B$1120:$B$1134,ROW()-1),'BingoCardGenerator.com'!$B$1120:$B$1134,0))</f>
        <v>15</v>
      </c>
      <c r="LI6" s="130">
        <f ca="1">INDEX('BingoCardGenerator.com'!$C$1120:$C$1134,MATCH(LARGE('BingoCardGenerator.com'!$D$1120:$D$1134,ROW()-1),'BingoCardGenerator.com'!$D$1120:$D$1134,0))</f>
        <v>25</v>
      </c>
      <c r="LJ6" s="130">
        <f ca="1">INDEX('BingoCardGenerator.com'!$E$1120:$E$1134,MATCH(LARGE('BingoCardGenerator.com'!$F$1120:$F$1134,ROW()-1),'BingoCardGenerator.com'!$F$1120:$F$1134,0))</f>
        <v>37</v>
      </c>
      <c r="LK6" s="130">
        <f ca="1">INDEX('BingoCardGenerator.com'!$G$1120:$G$1134,MATCH(LARGE('BingoCardGenerator.com'!$H$1120:$H$1134,ROW()-1),'BingoCardGenerator.com'!$H$1120:$H$1134,0))</f>
        <v>51</v>
      </c>
      <c r="LL6" s="130">
        <f ca="1">INDEX('BingoCardGenerator.com'!$I$1120:$I$1134,MATCH(LARGE('BingoCardGenerator.com'!$J$1120:$J$1134,ROW()-1),'BingoCardGenerator.com'!$J$1120:$J$1134,0))</f>
        <v>75</v>
      </c>
      <c r="LM6" s="131"/>
      <c r="LN6" s="130">
        <f ca="1">INDEX('BingoCardGenerator.com'!$A$1140:$A$1154,MATCH(LARGE('BingoCardGenerator.com'!$B$1140:$B$1154,ROW()-1),'BingoCardGenerator.com'!$B$1140:$B$1154,0))</f>
        <v>10</v>
      </c>
      <c r="LO6" s="130">
        <f ca="1">INDEX('BingoCardGenerator.com'!$C$1140:$C$1154,MATCH(LARGE('BingoCardGenerator.com'!$D$1140:$D$1154,ROW()-1),'BingoCardGenerator.com'!$D$1140:$D$1154,0))</f>
        <v>16</v>
      </c>
      <c r="LP6" s="130">
        <f ca="1">INDEX('BingoCardGenerator.com'!$E$1140:$E$1154,MATCH(LARGE('BingoCardGenerator.com'!$F$1140:$F$1154,ROW()-1),'BingoCardGenerator.com'!$F$1140:$F$1154,0))</f>
        <v>45</v>
      </c>
      <c r="LQ6" s="130">
        <f ca="1">INDEX('BingoCardGenerator.com'!$G$1140:$G$1154,MATCH(LARGE('BingoCardGenerator.com'!$H$1140:$H$1154,ROW()-1),'BingoCardGenerator.com'!$H$1140:$H$1154,0))</f>
        <v>59</v>
      </c>
      <c r="LR6" s="130">
        <f ca="1">INDEX('BingoCardGenerator.com'!$I$1140:$I$1154,MATCH(LARGE('BingoCardGenerator.com'!$J$1140:$J$1154,ROW()-1),'BingoCardGenerator.com'!$J$1140:$J$1154,0))</f>
        <v>74</v>
      </c>
      <c r="LS6" s="130">
        <f ca="1">INDEX('BingoCardGenerator.com'!$A$1160:$A$1174,MATCH(LARGE('BingoCardGenerator.com'!$B$1160:$B$1174,ROW()-1),'BingoCardGenerator.com'!$B$1160:$B$1174,0))</f>
        <v>10</v>
      </c>
      <c r="LT6" s="130">
        <f ca="1">INDEX('BingoCardGenerator.com'!$C$1160:$C$1174,MATCH(LARGE('BingoCardGenerator.com'!$D$1160:$D$1174,ROW()-1),'BingoCardGenerator.com'!$D$1160:$D$1174,0))</f>
        <v>29</v>
      </c>
      <c r="LU6" s="130">
        <f ca="1">INDEX('BingoCardGenerator.com'!$E$1160:$E$1174,MATCH(LARGE('BingoCardGenerator.com'!$F$1160:$F$1174,ROW()-1),'BingoCardGenerator.com'!$F$1160:$F$1174,0))</f>
        <v>43</v>
      </c>
      <c r="LV6" s="130">
        <f ca="1">INDEX('BingoCardGenerator.com'!$G$1160:$G$1174,MATCH(LARGE('BingoCardGenerator.com'!$H$1160:$H$1174,ROW()-1),'BingoCardGenerator.com'!$H$1160:$H$1174,0))</f>
        <v>60</v>
      </c>
      <c r="LW6" s="130">
        <f ca="1">INDEX('BingoCardGenerator.com'!$I$1160:$I$1174,MATCH(LARGE('BingoCardGenerator.com'!$J$1160:$J$1174,ROW()-1),'BingoCardGenerator.com'!$J$1160:$J$1174,0))</f>
        <v>73</v>
      </c>
      <c r="LX6" s="131"/>
      <c r="LY6" s="130">
        <f ca="1">INDEX('BingoCardGenerator.com'!$A$1180:$A$1194,MATCH(LARGE('BingoCardGenerator.com'!$B$1180:$B$1194,ROW()-1),'BingoCardGenerator.com'!$B$1180:$B$1194,0))</f>
        <v>9</v>
      </c>
      <c r="LZ6" s="130">
        <f ca="1">INDEX('BingoCardGenerator.com'!$C$1180:$C$1194,MATCH(LARGE('BingoCardGenerator.com'!$D$1180:$D$1194,ROW()-1),'BingoCardGenerator.com'!$D$1180:$D$1194,0))</f>
        <v>25</v>
      </c>
      <c r="MA6" s="130">
        <f ca="1">INDEX('BingoCardGenerator.com'!$E$1180:$E$1194,MATCH(LARGE('BingoCardGenerator.com'!$F$1180:$F$1194,ROW()-1),'BingoCardGenerator.com'!$F$1180:$F$1194,0))</f>
        <v>39</v>
      </c>
      <c r="MB6" s="130">
        <f ca="1">INDEX('BingoCardGenerator.com'!$G$1180:$G$1194,MATCH(LARGE('BingoCardGenerator.com'!$H$1180:$H$1194,ROW()-1),'BingoCardGenerator.com'!$H$1180:$H$1194,0))</f>
        <v>52</v>
      </c>
      <c r="MC6" s="130">
        <f ca="1">INDEX('BingoCardGenerator.com'!$I$1180:$I$1194,MATCH(LARGE('BingoCardGenerator.com'!$J$1180:$J$1194,ROW()-1),'BingoCardGenerator.com'!$J$1180:$J$1194,0))</f>
        <v>69</v>
      </c>
      <c r="MD6" s="130">
        <f ca="1">INDEX('BingoCardGenerator.com'!$A$1200:$A$1214,MATCH(LARGE('BingoCardGenerator.com'!$B$1200:$B$1214,ROW()-1),'BingoCardGenerator.com'!$B$1200:$B$1214,0))</f>
        <v>8</v>
      </c>
      <c r="ME6" s="130">
        <f ca="1">INDEX('BingoCardGenerator.com'!$C$1200:$C$1214,MATCH(LARGE('BingoCardGenerator.com'!$D$1200:$D$1214,ROW()-1),'BingoCardGenerator.com'!$D$1200:$D$1214,0))</f>
        <v>30</v>
      </c>
      <c r="MF6" s="130">
        <f ca="1">INDEX('BingoCardGenerator.com'!$E$1200:$E$1214,MATCH(LARGE('BingoCardGenerator.com'!$F$1200:$F$1214,ROW()-1),'BingoCardGenerator.com'!$F$1200:$F$1214,0))</f>
        <v>36</v>
      </c>
      <c r="MG6" s="130">
        <f ca="1">INDEX('BingoCardGenerator.com'!$G$1200:$G$1214,MATCH(LARGE('BingoCardGenerator.com'!$H$1200:$H$1214,ROW()-1),'BingoCardGenerator.com'!$H$1200:$H$1214,0))</f>
        <v>53</v>
      </c>
      <c r="MH6" s="130">
        <f ca="1">INDEX('BingoCardGenerator.com'!$I$1200:$I$1214,MATCH(LARGE('BingoCardGenerator.com'!$J$1200:$J$1214,ROW()-1),'BingoCardGenerator.com'!$J$1200:$J$1214,0))</f>
        <v>64</v>
      </c>
      <c r="MI6" s="131"/>
      <c r="MJ6" s="130">
        <f ca="1">INDEX('BingoCardGenerator.com'!$A$1220:$A$1234,MATCH(LARGE('BingoCardGenerator.com'!$B$1220:$B$1234,ROW()-1),'BingoCardGenerator.com'!$B$1220:$B$1234,0))</f>
        <v>14</v>
      </c>
      <c r="MK6" s="130">
        <f ca="1">INDEX('BingoCardGenerator.com'!$C$1220:$C$1234,MATCH(LARGE('BingoCardGenerator.com'!$D$1220:$D$1234,ROW()-1),'BingoCardGenerator.com'!$D$1220:$D$1234,0))</f>
        <v>26</v>
      </c>
      <c r="ML6" s="130">
        <f ca="1">INDEX('BingoCardGenerator.com'!$E$1220:$E$1234,MATCH(LARGE('BingoCardGenerator.com'!$F$1220:$F$1234,ROW()-1),'BingoCardGenerator.com'!$F$1220:$F$1234,0))</f>
        <v>32</v>
      </c>
      <c r="MM6" s="130">
        <f ca="1">INDEX('BingoCardGenerator.com'!$G$1220:$G$1234,MATCH(LARGE('BingoCardGenerator.com'!$H$1220:$H$1234,ROW()-1),'BingoCardGenerator.com'!$H$1220:$H$1234,0))</f>
        <v>50</v>
      </c>
      <c r="MN6" s="130">
        <f ca="1">INDEX('BingoCardGenerator.com'!$I$1220:$I$1234,MATCH(LARGE('BingoCardGenerator.com'!$J$1220:$J$1234,ROW()-1),'BingoCardGenerator.com'!$J$1220:$J$1234,0))</f>
        <v>67</v>
      </c>
      <c r="MO6" s="130">
        <f ca="1">INDEX('BingoCardGenerator.com'!$A$1240:$A$1254,MATCH(LARGE('BingoCardGenerator.com'!$B$1240:$B$1254,ROW()-1),'BingoCardGenerator.com'!$B$1240:$B$1254,0))</f>
        <v>1</v>
      </c>
      <c r="MP6" s="130">
        <f ca="1">INDEX('BingoCardGenerator.com'!$C$1240:$C$1254,MATCH(LARGE('BingoCardGenerator.com'!$D$1240:$D$1254,ROW()-1),'BingoCardGenerator.com'!$D$1240:$D$1254,0))</f>
        <v>30</v>
      </c>
      <c r="MQ6" s="130">
        <f ca="1">INDEX('BingoCardGenerator.com'!$E$1240:$E$1254,MATCH(LARGE('BingoCardGenerator.com'!$F$1240:$F$1254,ROW()-1),'BingoCardGenerator.com'!$F$1240:$F$1254,0))</f>
        <v>45</v>
      </c>
      <c r="MR6" s="130">
        <f ca="1">INDEX('BingoCardGenerator.com'!$G$1240:$G$1254,MATCH(LARGE('BingoCardGenerator.com'!$H$1240:$H$1254,ROW()-1),'BingoCardGenerator.com'!$H$1240:$H$1254,0))</f>
        <v>47</v>
      </c>
      <c r="MS6" s="130">
        <f ca="1">INDEX('BingoCardGenerator.com'!$I$1240:$I$1254,MATCH(LARGE('BingoCardGenerator.com'!$J$1240:$J$1254,ROW()-1),'BingoCardGenerator.com'!$J$1240:$J$1254,0))</f>
        <v>73</v>
      </c>
      <c r="MT6" s="131"/>
      <c r="MU6" s="130">
        <f ca="1">INDEX('BingoCardGenerator.com'!$A$1260:$A$1274,MATCH(LARGE('BingoCardGenerator.com'!$B$1260:$B$1274,ROW()-1),'BingoCardGenerator.com'!$B$1260:$B$1274,0))</f>
        <v>8</v>
      </c>
      <c r="MV6" s="130">
        <f ca="1">INDEX('BingoCardGenerator.com'!$C$1260:$C$1274,MATCH(LARGE('BingoCardGenerator.com'!$D$1260:$D$1274,ROW()-1),'BingoCardGenerator.com'!$D$1260:$D$1274,0))</f>
        <v>16</v>
      </c>
      <c r="MW6" s="130">
        <f ca="1">INDEX('BingoCardGenerator.com'!$E$1260:$E$1274,MATCH(LARGE('BingoCardGenerator.com'!$F$1260:$F$1274,ROW()-1),'BingoCardGenerator.com'!$F$1260:$F$1274,0))</f>
        <v>38</v>
      </c>
      <c r="MX6" s="130">
        <f ca="1">INDEX('BingoCardGenerator.com'!$G$1260:$G$1274,MATCH(LARGE('BingoCardGenerator.com'!$H$1260:$H$1274,ROW()-1),'BingoCardGenerator.com'!$H$1260:$H$1274,0))</f>
        <v>54</v>
      </c>
      <c r="MY6" s="130">
        <f ca="1">INDEX('BingoCardGenerator.com'!$I$1260:$I$1274,MATCH(LARGE('BingoCardGenerator.com'!$J$1260:$J$1274,ROW()-1),'BingoCardGenerator.com'!$J$1260:$J$1274,0))</f>
        <v>65</v>
      </c>
      <c r="MZ6" s="130">
        <f ca="1">INDEX('BingoCardGenerator.com'!$A$1280:$A$1294,MATCH(LARGE('BingoCardGenerator.com'!$B$1280:$B$1294,ROW()-1),'BingoCardGenerator.com'!$B$1280:$B$1294,0))</f>
        <v>14</v>
      </c>
      <c r="NA6" s="130">
        <f ca="1">INDEX('BingoCardGenerator.com'!$C$1280:$C$1294,MATCH(LARGE('BingoCardGenerator.com'!$D$1280:$D$1294,ROW()-1),'BingoCardGenerator.com'!$D$1280:$D$1294,0))</f>
        <v>30</v>
      </c>
      <c r="NB6" s="130">
        <f ca="1">INDEX('BingoCardGenerator.com'!$E$1280:$E$1294,MATCH(LARGE('BingoCardGenerator.com'!$F$1280:$F$1294,ROW()-1),'BingoCardGenerator.com'!$F$1280:$F$1294,0))</f>
        <v>41</v>
      </c>
      <c r="NC6" s="130">
        <f ca="1">INDEX('BingoCardGenerator.com'!$G$1280:$G$1294,MATCH(LARGE('BingoCardGenerator.com'!$H$1280:$H$1294,ROW()-1),'BingoCardGenerator.com'!$H$1280:$H$1294,0))</f>
        <v>60</v>
      </c>
      <c r="ND6" s="130">
        <f ca="1">INDEX('BingoCardGenerator.com'!$I$1280:$I$1294,MATCH(LARGE('BingoCardGenerator.com'!$J$1280:$J$1294,ROW()-1),'BingoCardGenerator.com'!$J$1280:$J$1294,0))</f>
        <v>64</v>
      </c>
      <c r="NE6" s="131"/>
      <c r="NF6" s="130">
        <f ca="1">INDEX('BingoCardGenerator.com'!$A$1300:$A$1314,MATCH(LARGE('BingoCardGenerator.com'!$B$1300:$B$1314,ROW()-1),'BingoCardGenerator.com'!$B$1300:$B$1314,0))</f>
        <v>9</v>
      </c>
      <c r="NG6" s="130">
        <f ca="1">INDEX('BingoCardGenerator.com'!$C$1300:$C$1314,MATCH(LARGE('BingoCardGenerator.com'!$D$1300:$D$1314,ROW()-1),'BingoCardGenerator.com'!$D$1300:$D$1314,0))</f>
        <v>27</v>
      </c>
      <c r="NH6" s="130">
        <f ca="1">INDEX('BingoCardGenerator.com'!$E$1300:$E$1314,MATCH(LARGE('BingoCardGenerator.com'!$F$1300:$F$1314,ROW()-1),'BingoCardGenerator.com'!$F$1300:$F$1314,0))</f>
        <v>31</v>
      </c>
      <c r="NI6" s="130">
        <f ca="1">INDEX('BingoCardGenerator.com'!$G$1300:$G$1314,MATCH(LARGE('BingoCardGenerator.com'!$H$1300:$H$1314,ROW()-1),'BingoCardGenerator.com'!$H$1300:$H$1314,0))</f>
        <v>59</v>
      </c>
      <c r="NJ6" s="130">
        <f ca="1">INDEX('BingoCardGenerator.com'!$I$1300:$I$1314,MATCH(LARGE('BingoCardGenerator.com'!$J$1300:$J$1314,ROW()-1),'BingoCardGenerator.com'!$J$1300:$J$1314,0))</f>
        <v>72</v>
      </c>
      <c r="NK6" s="130">
        <f ca="1">INDEX('BingoCardGenerator.com'!$A$1320:$A$1334,MATCH(LARGE('BingoCardGenerator.com'!$B$1320:$B$1334,ROW()-1),'BingoCardGenerator.com'!$B$1320:$B$1334,0))</f>
        <v>11</v>
      </c>
      <c r="NL6" s="130">
        <f ca="1">INDEX('BingoCardGenerator.com'!$C$1320:$C$1334,MATCH(LARGE('BingoCardGenerator.com'!$D$1320:$D$1334,ROW()-1),'BingoCardGenerator.com'!$D$1320:$D$1334,0))</f>
        <v>29</v>
      </c>
      <c r="NM6" s="130">
        <f ca="1">INDEX('BingoCardGenerator.com'!$E$1320:$E$1334,MATCH(LARGE('BingoCardGenerator.com'!$F$1320:$F$1334,ROW()-1),'BingoCardGenerator.com'!$F$1320:$F$1334,0))</f>
        <v>33</v>
      </c>
      <c r="NN6" s="130">
        <f ca="1">INDEX('BingoCardGenerator.com'!$G$1320:$G$1334,MATCH(LARGE('BingoCardGenerator.com'!$H$1320:$H$1334,ROW()-1),'BingoCardGenerator.com'!$H$1320:$H$1334,0))</f>
        <v>50</v>
      </c>
      <c r="NO6" s="130">
        <f ca="1">INDEX('BingoCardGenerator.com'!$I$1320:$I$1334,MATCH(LARGE('BingoCardGenerator.com'!$J$1320:$J$1334,ROW()-1),'BingoCardGenerator.com'!$J$1320:$J$1334,0))</f>
        <v>67</v>
      </c>
      <c r="NP6" s="131"/>
      <c r="NQ6" s="130">
        <f ca="1">INDEX('BingoCardGenerator.com'!$A$1340:$A$1354,MATCH(LARGE('BingoCardGenerator.com'!$B$1340:$B$1354,ROW()-1),'BingoCardGenerator.com'!$B$1340:$B$1354,0))</f>
        <v>1</v>
      </c>
      <c r="NR6" s="130">
        <f ca="1">INDEX('BingoCardGenerator.com'!$C$1340:$C$1354,MATCH(LARGE('BingoCardGenerator.com'!$D$1340:$D$1354,ROW()-1),'BingoCardGenerator.com'!$D$1340:$D$1354,0))</f>
        <v>16</v>
      </c>
      <c r="NS6" s="130">
        <f ca="1">INDEX('BingoCardGenerator.com'!$E$1340:$E$1354,MATCH(LARGE('BingoCardGenerator.com'!$F$1340:$F$1354,ROW()-1),'BingoCardGenerator.com'!$F$1340:$F$1354,0))</f>
        <v>45</v>
      </c>
      <c r="NT6" s="130">
        <f ca="1">INDEX('BingoCardGenerator.com'!$G$1340:$G$1354,MATCH(LARGE('BingoCardGenerator.com'!$H$1340:$H$1354,ROW()-1),'BingoCardGenerator.com'!$H$1340:$H$1354,0))</f>
        <v>52</v>
      </c>
      <c r="NU6" s="130">
        <f ca="1">INDEX('BingoCardGenerator.com'!$I$1340:$I$1354,MATCH(LARGE('BingoCardGenerator.com'!$J$1340:$J$1354,ROW()-1),'BingoCardGenerator.com'!$J$1340:$J$1354,0))</f>
        <v>74</v>
      </c>
      <c r="NV6" s="130">
        <f ca="1">INDEX('BingoCardGenerator.com'!$A$1360:$A$1374,MATCH(LARGE('BingoCardGenerator.com'!$B$1360:$B$1374,ROW()-1),'BingoCardGenerator.com'!$B$1360:$B$1374,0))</f>
        <v>14</v>
      </c>
      <c r="NW6" s="130">
        <f ca="1">INDEX('BingoCardGenerator.com'!$C$1360:$C$1374,MATCH(LARGE('BingoCardGenerator.com'!$D$1360:$D$1374,ROW()-1),'BingoCardGenerator.com'!$D$1360:$D$1374,0))</f>
        <v>17</v>
      </c>
      <c r="NX6" s="130">
        <f ca="1">INDEX('BingoCardGenerator.com'!$E$1360:$E$1374,MATCH(LARGE('BingoCardGenerator.com'!$F$1360:$F$1374,ROW()-1),'BingoCardGenerator.com'!$F$1360:$F$1374,0))</f>
        <v>37</v>
      </c>
      <c r="NY6" s="130">
        <f ca="1">INDEX('BingoCardGenerator.com'!$G$1360:$G$1374,MATCH(LARGE('BingoCardGenerator.com'!$H$1360:$H$1374,ROW()-1),'BingoCardGenerator.com'!$H$1360:$H$1374,0))</f>
        <v>49</v>
      </c>
      <c r="NZ6" s="130">
        <f ca="1">INDEX('BingoCardGenerator.com'!$I$1360:$I$1374,MATCH(LARGE('BingoCardGenerator.com'!$J$1360:$J$1374,ROW()-1),'BingoCardGenerator.com'!$J$1360:$J$1374,0))</f>
        <v>69</v>
      </c>
      <c r="OA6" s="131"/>
      <c r="OB6" s="130">
        <f ca="1">INDEX('BingoCardGenerator.com'!$A$1380:$A$1394,MATCH(LARGE('BingoCardGenerator.com'!$B$1380:$B$1394,ROW()-1),'BingoCardGenerator.com'!$B$1380:$B$1394,0))</f>
        <v>4</v>
      </c>
      <c r="OC6" s="130">
        <f ca="1">INDEX('BingoCardGenerator.com'!$C$1380:$C$1394,MATCH(LARGE('BingoCardGenerator.com'!$D$1380:$D$1394,ROW()-1),'BingoCardGenerator.com'!$D$1380:$D$1394,0))</f>
        <v>19</v>
      </c>
      <c r="OD6" s="130">
        <f ca="1">INDEX('BingoCardGenerator.com'!$E$1380:$E$1394,MATCH(LARGE('BingoCardGenerator.com'!$F$1380:$F$1394,ROW()-1),'BingoCardGenerator.com'!$F$1380:$F$1394,0))</f>
        <v>44</v>
      </c>
      <c r="OE6" s="130">
        <f ca="1">INDEX('BingoCardGenerator.com'!$G$1380:$G$1394,MATCH(LARGE('BingoCardGenerator.com'!$H$1380:$H$1394,ROW()-1),'BingoCardGenerator.com'!$H$1380:$H$1394,0))</f>
        <v>46</v>
      </c>
      <c r="OF6" s="130">
        <f ca="1">INDEX('BingoCardGenerator.com'!$I$1380:$I$1394,MATCH(LARGE('BingoCardGenerator.com'!$J$1380:$J$1394,ROW()-1),'BingoCardGenerator.com'!$J$1380:$J$1394,0))</f>
        <v>67</v>
      </c>
      <c r="OG6" s="130">
        <f ca="1">INDEX('BingoCardGenerator.com'!$A$1400:$A$1414,MATCH(LARGE('BingoCardGenerator.com'!$B$1400:$B$1414,ROW()-1),'BingoCardGenerator.com'!$B$1400:$B$1414,0))</f>
        <v>6</v>
      </c>
      <c r="OH6" s="130">
        <f ca="1">INDEX('BingoCardGenerator.com'!$C$1400:$C$1414,MATCH(LARGE('BingoCardGenerator.com'!$D$1400:$D$1414,ROW()-1),'BingoCardGenerator.com'!$D$1400:$D$1414,0))</f>
        <v>24</v>
      </c>
      <c r="OI6" s="130">
        <f ca="1">INDEX('BingoCardGenerator.com'!$E$1400:$E$1414,MATCH(LARGE('BingoCardGenerator.com'!$F$1400:$F$1414,ROW()-1),'BingoCardGenerator.com'!$F$1400:$F$1414,0))</f>
        <v>41</v>
      </c>
      <c r="OJ6" s="130">
        <f ca="1">INDEX('BingoCardGenerator.com'!$G$1400:$G$1414,MATCH(LARGE('BingoCardGenerator.com'!$H$1400:$H$1414,ROW()-1),'BingoCardGenerator.com'!$H$1400:$H$1414,0))</f>
        <v>58</v>
      </c>
      <c r="OK6" s="130">
        <f ca="1">INDEX('BingoCardGenerator.com'!$I$1400:$I$1414,MATCH(LARGE('BingoCardGenerator.com'!$J$1400:$J$1414,ROW()-1),'BingoCardGenerator.com'!$J$1400:$J$1414,0))</f>
        <v>62</v>
      </c>
      <c r="OL6" s="131"/>
      <c r="OM6" s="130">
        <f ca="1">INDEX('BingoCardGenerator.com'!$A$1420:$A$1434,MATCH(LARGE('BingoCardGenerator.com'!$B$1420:$B$1434,ROW()-1),'BingoCardGenerator.com'!$B$1420:$B$1434,0))</f>
        <v>15</v>
      </c>
      <c r="ON6" s="130">
        <f ca="1">INDEX('BingoCardGenerator.com'!$C$1420:$C$1434,MATCH(LARGE('BingoCardGenerator.com'!$D$1420:$D$1434,ROW()-1),'BingoCardGenerator.com'!$D$1420:$D$1434,0))</f>
        <v>30</v>
      </c>
      <c r="OO6" s="130">
        <f ca="1">INDEX('BingoCardGenerator.com'!$E$1420:$E$1434,MATCH(LARGE('BingoCardGenerator.com'!$F$1420:$F$1434,ROW()-1),'BingoCardGenerator.com'!$F$1420:$F$1434,0))</f>
        <v>32</v>
      </c>
      <c r="OP6" s="130">
        <f ca="1">INDEX('BingoCardGenerator.com'!$G$1420:$G$1434,MATCH(LARGE('BingoCardGenerator.com'!$H$1420:$H$1434,ROW()-1),'BingoCardGenerator.com'!$H$1420:$H$1434,0))</f>
        <v>47</v>
      </c>
      <c r="OQ6" s="130">
        <f ca="1">INDEX('BingoCardGenerator.com'!$I$1420:$I$1434,MATCH(LARGE('BingoCardGenerator.com'!$J$1420:$J$1434,ROW()-1),'BingoCardGenerator.com'!$J$1420:$J$1434,0))</f>
        <v>75</v>
      </c>
      <c r="OR6" s="130">
        <f ca="1">INDEX('BingoCardGenerator.com'!$A$1440:$A$1454,MATCH(LARGE('BingoCardGenerator.com'!$B$1440:$B$1454,ROW()-1),'BingoCardGenerator.com'!$B$1440:$B$1454,0))</f>
        <v>12</v>
      </c>
      <c r="OS6" s="130">
        <f ca="1">INDEX('BingoCardGenerator.com'!$C$1440:$C$1454,MATCH(LARGE('BingoCardGenerator.com'!$D$1440:$D$1454,ROW()-1),'BingoCardGenerator.com'!$D$1440:$D$1454,0))</f>
        <v>16</v>
      </c>
      <c r="OT6" s="130">
        <f ca="1">INDEX('BingoCardGenerator.com'!$E$1440:$E$1454,MATCH(LARGE('BingoCardGenerator.com'!$F$1440:$F$1454,ROW()-1),'BingoCardGenerator.com'!$F$1440:$F$1454,0))</f>
        <v>45</v>
      </c>
      <c r="OU6" s="130">
        <f ca="1">INDEX('BingoCardGenerator.com'!$G$1440:$G$1454,MATCH(LARGE('BingoCardGenerator.com'!$H$1440:$H$1454,ROW()-1),'BingoCardGenerator.com'!$H$1440:$H$1454,0))</f>
        <v>59</v>
      </c>
      <c r="OV6" s="130">
        <f ca="1">INDEX('BingoCardGenerator.com'!$I$1440:$I$1454,MATCH(LARGE('BingoCardGenerator.com'!$J$1440:$J$1454,ROW()-1),'BingoCardGenerator.com'!$J$1440:$J$1454,0))</f>
        <v>63</v>
      </c>
      <c r="OW6" s="131"/>
      <c r="OX6" s="131">
        <f ca="1">INDEX('BingoCardGenerator.com'!$A$1460:$A$1474,MATCH(LARGE('BingoCardGenerator.com'!$B$1460:$B$1474,ROW()-1),'BingoCardGenerator.com'!$B$1460:$B$1474,0))</f>
        <v>9</v>
      </c>
      <c r="OY6" s="131">
        <f ca="1">INDEX('BingoCardGenerator.com'!$C$1460:$C$1474,MATCH(LARGE('BingoCardGenerator.com'!$D$1460:$D$1474,ROW()-1),'BingoCardGenerator.com'!$D$1460:$D$1474,0))</f>
        <v>22</v>
      </c>
      <c r="OZ6" s="131">
        <f ca="1">INDEX('BingoCardGenerator.com'!$E$1460:$E$1474,MATCH(LARGE('BingoCardGenerator.com'!$F$1460:$F$1474,ROW()-1),'BingoCardGenerator.com'!$F$1460:$F$1474,0))</f>
        <v>40</v>
      </c>
      <c r="PA6" s="131">
        <f ca="1">INDEX('BingoCardGenerator.com'!$G$1460:$G$1474,MATCH(LARGE('BingoCardGenerator.com'!$H$1460:$H$1474,ROW()-1),'BingoCardGenerator.com'!$H$1460:$H$1474,0))</f>
        <v>51</v>
      </c>
      <c r="PB6" s="131">
        <f ca="1">INDEX('BingoCardGenerator.com'!$I$1460:$I$1474,MATCH(LARGE('BingoCardGenerator.com'!$J$1460:$J$1474,ROW()-1),'BingoCardGenerator.com'!$J$1460:$J$1474,0))</f>
        <v>64</v>
      </c>
      <c r="PC6" s="131">
        <f ca="1">INDEX('BingoCardGenerator.com'!$A$1480:$A$1494,MATCH(LARGE('BingoCardGenerator.com'!$B$1480:$B$1494,ROW()-1),'BingoCardGenerator.com'!$B$1480:$B$1494,0))</f>
        <v>8</v>
      </c>
      <c r="PD6" s="131">
        <f ca="1">INDEX('BingoCardGenerator.com'!$C$1480:$C$1494,MATCH(LARGE('BingoCardGenerator.com'!$D$1480:$D$1494,ROW()-1),'BingoCardGenerator.com'!$D$1480:$D$1494,0))</f>
        <v>26</v>
      </c>
      <c r="PE6" s="131">
        <f ca="1">INDEX('BingoCardGenerator.com'!$E$1480:$E$1494,MATCH(LARGE('BingoCardGenerator.com'!$F$1480:$F$1494,ROW()-1),'BingoCardGenerator.com'!$F$1480:$F$1494,0))</f>
        <v>42</v>
      </c>
      <c r="PF6" s="131">
        <f ca="1">INDEX('BingoCardGenerator.com'!$G$1480:$G$1494,MATCH(LARGE('BingoCardGenerator.com'!$H$1480:$H$1494,ROW()-1),'BingoCardGenerator.com'!$H$1480:$H$1494,0))</f>
        <v>55</v>
      </c>
      <c r="PG6" s="131">
        <f ca="1">INDEX('BingoCardGenerator.com'!$I$1480:$I$1494,MATCH(LARGE('BingoCardGenerator.com'!$J$1480:$J$1494,ROW()-1),'BingoCardGenerator.com'!$J$1480:$J$1494,0))</f>
        <v>74</v>
      </c>
      <c r="PH6" s="131"/>
      <c r="PI6" s="131">
        <f ca="1">INDEX('BingoCardGenerator.com'!$A$1500:$A$1514,MATCH(LARGE('BingoCardGenerator.com'!$B$1500:$B$1514,ROW()-1),'BingoCardGenerator.com'!$B$1500:$B$1514,0))</f>
        <v>3</v>
      </c>
      <c r="PJ6" s="131">
        <f ca="1">INDEX('BingoCardGenerator.com'!$C$1500:$C$1514,MATCH(LARGE('BingoCardGenerator.com'!$D$1500:$D$1514,ROW()-1),'BingoCardGenerator.com'!$D$1500:$D$1514,0))</f>
        <v>27</v>
      </c>
      <c r="PK6" s="131">
        <f ca="1">INDEX('BingoCardGenerator.com'!$E$1500:$E$1514,MATCH(LARGE('BingoCardGenerator.com'!$F$1500:$F$1514,ROW()-1),'BingoCardGenerator.com'!$F$1500:$F$1514,0))</f>
        <v>38</v>
      </c>
      <c r="PL6" s="131">
        <f ca="1">INDEX('BingoCardGenerator.com'!$G$1500:$G$1514,MATCH(LARGE('BingoCardGenerator.com'!$H$1500:$H$1514,ROW()-1),'BingoCardGenerator.com'!$H$1500:$H$1514,0))</f>
        <v>50</v>
      </c>
      <c r="PM6" s="131">
        <f ca="1">INDEX('BingoCardGenerator.com'!$I$1500:$I$1514,MATCH(LARGE('BingoCardGenerator.com'!$J$1500:$J$1514,ROW()-1),'BingoCardGenerator.com'!$J$1500:$J$1514,0))</f>
        <v>74</v>
      </c>
      <c r="PN6" s="131">
        <f ca="1">INDEX('BingoCardGenerator.com'!$A$1520:$A$1534,MATCH(LARGE('BingoCardGenerator.com'!$B$1520:$B$1534,ROW()-1),'BingoCardGenerator.com'!$B$1520:$B$1534,0))</f>
        <v>9</v>
      </c>
      <c r="PO6" s="131">
        <f ca="1">INDEX('BingoCardGenerator.com'!$C$1520:$C$1534,MATCH(LARGE('BingoCardGenerator.com'!$D$1520:$D$1534,ROW()-1),'BingoCardGenerator.com'!$D$1520:$D$1534,0))</f>
        <v>24</v>
      </c>
      <c r="PP6" s="131">
        <f ca="1">INDEX('BingoCardGenerator.com'!$E$1520:$E$1534,MATCH(LARGE('BingoCardGenerator.com'!$F$1520:$F$1534,ROW()-1),'BingoCardGenerator.com'!$F$1520:$F$1534,0))</f>
        <v>39</v>
      </c>
      <c r="PQ6" s="131">
        <f ca="1">INDEX('BingoCardGenerator.com'!$G$1520:$G$1534,MATCH(LARGE('BingoCardGenerator.com'!$H$1520:$H$1534,ROW()-1),'BingoCardGenerator.com'!$H$1520:$H$1534,0))</f>
        <v>59</v>
      </c>
      <c r="PR6" s="131">
        <f ca="1">INDEX('BingoCardGenerator.com'!$I$1520:$I$1534,MATCH(LARGE('BingoCardGenerator.com'!$J$1520:$J$1534,ROW()-1),'BingoCardGenerator.com'!$J$1520:$J$1534,0))</f>
        <v>61</v>
      </c>
      <c r="PS6" s="131"/>
      <c r="PT6" s="131">
        <f ca="1">INDEX('BingoCardGenerator.com'!$A$1540:$A$1554,MATCH(LARGE('BingoCardGenerator.com'!$B$1540:$B$1554,ROW()-1),'BingoCardGenerator.com'!$B$1540:$B$1554,0))</f>
        <v>10</v>
      </c>
      <c r="PU6" s="131">
        <f ca="1">INDEX('BingoCardGenerator.com'!$C$1540:$C$1554,MATCH(LARGE('BingoCardGenerator.com'!$D$1540:$D$1554,ROW()-1),'BingoCardGenerator.com'!$D$1540:$D$1554,0))</f>
        <v>26</v>
      </c>
      <c r="PV6" s="131">
        <f ca="1">INDEX('BingoCardGenerator.com'!$E$1540:$E$1554,MATCH(LARGE('BingoCardGenerator.com'!$F$1540:$F$1554,ROW()-1),'BingoCardGenerator.com'!$F$1540:$F$1554,0))</f>
        <v>42</v>
      </c>
      <c r="PW6" s="131">
        <f ca="1">INDEX('BingoCardGenerator.com'!$G$1540:$G$1554,MATCH(LARGE('BingoCardGenerator.com'!$H$1540:$H$1554,ROW()-1),'BingoCardGenerator.com'!$H$1540:$H$1554,0))</f>
        <v>49</v>
      </c>
      <c r="PX6" s="131">
        <f ca="1">INDEX('BingoCardGenerator.com'!$I$1540:$I$1554,MATCH(LARGE('BingoCardGenerator.com'!$J$1540:$J$1554,ROW()-1),'BingoCardGenerator.com'!$J$1540:$J$1554,0))</f>
        <v>67</v>
      </c>
      <c r="PY6" s="131">
        <f ca="1">INDEX('BingoCardGenerator.com'!$A$1560:$A$1574,MATCH(LARGE('BingoCardGenerator.com'!$B$1560:$B$1574,ROW()-1),'BingoCardGenerator.com'!$B$1560:$B$1574,0))</f>
        <v>5</v>
      </c>
      <c r="PZ6" s="131">
        <f ca="1">INDEX('BingoCardGenerator.com'!$C$1560:$C$1574,MATCH(LARGE('BingoCardGenerator.com'!$D$1560:$D$1574,ROW()-1),'BingoCardGenerator.com'!$D$1560:$D$1574,0))</f>
        <v>18</v>
      </c>
      <c r="QA6" s="131">
        <f ca="1">INDEX('BingoCardGenerator.com'!$E$1560:$E$1574,MATCH(LARGE('BingoCardGenerator.com'!$F$1560:$F$1574,ROW()-1),'BingoCardGenerator.com'!$F$1560:$F$1574,0))</f>
        <v>33</v>
      </c>
      <c r="QB6" s="131">
        <f ca="1">INDEX('BingoCardGenerator.com'!$G$1560:$G$1574,MATCH(LARGE('BingoCardGenerator.com'!$H$1560:$H$1574,ROW()-1),'BingoCardGenerator.com'!$H$1560:$H$1574,0))</f>
        <v>55</v>
      </c>
      <c r="QC6" s="131">
        <f ca="1">INDEX('BingoCardGenerator.com'!$I$1560:$I$1574,MATCH(LARGE('BingoCardGenerator.com'!$J$1560:$J$1574,ROW()-1),'BingoCardGenerator.com'!$J$1560:$J$1574,0))</f>
        <v>63</v>
      </c>
      <c r="QD6" s="131"/>
      <c r="QE6" s="131">
        <f ca="1">INDEX('BingoCardGenerator.com'!$A$1580:$A$1594,MATCH(LARGE('BingoCardGenerator.com'!$B$1580:$B$1594,ROW()-1),'BingoCardGenerator.com'!$B$1580:$B$1594,0))</f>
        <v>13</v>
      </c>
      <c r="QF6" s="131">
        <f ca="1">INDEX('BingoCardGenerator.com'!$C$1580:$C$1594,MATCH(LARGE('BingoCardGenerator.com'!$D$1580:$D$1594,ROW()-1),'BingoCardGenerator.com'!$D$1580:$D$1594,0))</f>
        <v>24</v>
      </c>
      <c r="QG6" s="131">
        <f ca="1">INDEX('BingoCardGenerator.com'!$E$1580:$E$1594,MATCH(LARGE('BingoCardGenerator.com'!$F$1580:$F$1594,ROW()-1),'BingoCardGenerator.com'!$F$1580:$F$1594,0))</f>
        <v>32</v>
      </c>
      <c r="QH6" s="131">
        <f ca="1">INDEX('BingoCardGenerator.com'!$G$1580:$G$1594,MATCH(LARGE('BingoCardGenerator.com'!$H$1580:$H$1594,ROW()-1),'BingoCardGenerator.com'!$H$1580:$H$1594,0))</f>
        <v>57</v>
      </c>
      <c r="QI6" s="131">
        <f ca="1">INDEX('BingoCardGenerator.com'!$I$1580:$I$1594,MATCH(LARGE('BingoCardGenerator.com'!$J$1580:$J$1594,ROW()-1),'BingoCardGenerator.com'!$J$1580:$J$1594,0))</f>
        <v>67</v>
      </c>
      <c r="QJ6" s="131">
        <f ca="1">INDEX('BingoCardGenerator.com'!$A$1600:$A$1614,MATCH(LARGE('BingoCardGenerator.com'!$B$1600:$B$1614,ROW()-1),'BingoCardGenerator.com'!$B$1600:$B$1614,0))</f>
        <v>2</v>
      </c>
      <c r="QK6" s="131">
        <f ca="1">INDEX('BingoCardGenerator.com'!$C$1600:$C$1614,MATCH(LARGE('BingoCardGenerator.com'!$D$1600:$D$1614,ROW()-1),'BingoCardGenerator.com'!$D$1600:$D$1614,0))</f>
        <v>29</v>
      </c>
      <c r="QL6" s="131">
        <f ca="1">INDEX('BingoCardGenerator.com'!$E$1600:$E$1614,MATCH(LARGE('BingoCardGenerator.com'!$F$1600:$F$1614,ROW()-1),'BingoCardGenerator.com'!$F$1600:$F$1614,0))</f>
        <v>44</v>
      </c>
      <c r="QM6" s="131">
        <f ca="1">INDEX('BingoCardGenerator.com'!$G$1600:$G$1614,MATCH(LARGE('BingoCardGenerator.com'!$H$1600:$H$1614,ROW()-1),'BingoCardGenerator.com'!$H$1600:$H$1614,0))</f>
        <v>50</v>
      </c>
      <c r="QN6" s="131">
        <f ca="1">INDEX('BingoCardGenerator.com'!$I$1600:$I$1614,MATCH(LARGE('BingoCardGenerator.com'!$J$1600:$J$1614,ROW()-1),'BingoCardGenerator.com'!$J$1600:$J$1614,0))</f>
        <v>68</v>
      </c>
      <c r="QO6" s="131"/>
      <c r="QP6" s="131">
        <f ca="1">INDEX('BingoCardGenerator.com'!$A$1620:$A$1634,MATCH(LARGE('BingoCardGenerator.com'!$B$1620:$B$1634,ROW()-1),'BingoCardGenerator.com'!$B$1620:$B$1634,0))</f>
        <v>15</v>
      </c>
      <c r="QQ6" s="131">
        <f ca="1">INDEX('BingoCardGenerator.com'!$C$1620:$C$1634,MATCH(LARGE('BingoCardGenerator.com'!$D$1620:$D$1634,ROW()-1),'BingoCardGenerator.com'!$D$1620:$D$1634,0))</f>
        <v>17</v>
      </c>
      <c r="QR6" s="131">
        <f ca="1">INDEX('BingoCardGenerator.com'!$E$1620:$E$1634,MATCH(LARGE('BingoCardGenerator.com'!$F$1620:$F$1634,ROW()-1),'BingoCardGenerator.com'!$F$1620:$F$1634,0))</f>
        <v>44</v>
      </c>
      <c r="QS6" s="131">
        <f ca="1">INDEX('BingoCardGenerator.com'!$G$1620:$G$1634,MATCH(LARGE('BingoCardGenerator.com'!$H$1620:$H$1634,ROW()-1),'BingoCardGenerator.com'!$H$1620:$H$1634,0))</f>
        <v>53</v>
      </c>
      <c r="QT6" s="131">
        <f ca="1">INDEX('BingoCardGenerator.com'!$I$1620:$I$1634,MATCH(LARGE('BingoCardGenerator.com'!$J$1620:$J$1634,ROW()-1),'BingoCardGenerator.com'!$J$1620:$J$1634,0))</f>
        <v>61</v>
      </c>
      <c r="QU6" s="131">
        <f ca="1">INDEX('BingoCardGenerator.com'!$A$1640:$A$1654,MATCH(LARGE('BingoCardGenerator.com'!$B$1640:$B$1654,ROW()-1),'BingoCardGenerator.com'!$B$1640:$B$1654,0))</f>
        <v>9</v>
      </c>
      <c r="QV6" s="131">
        <f ca="1">INDEX('BingoCardGenerator.com'!$C$1640:$C$1654,MATCH(LARGE('BingoCardGenerator.com'!$D$1640:$D$1654,ROW()-1),'BingoCardGenerator.com'!$D$1640:$D$1654,0))</f>
        <v>20</v>
      </c>
      <c r="QW6" s="131">
        <f ca="1">INDEX('BingoCardGenerator.com'!$E$1640:$E$1654,MATCH(LARGE('BingoCardGenerator.com'!$F$1640:$F$1654,ROW()-1),'BingoCardGenerator.com'!$F$1640:$F$1654,0))</f>
        <v>37</v>
      </c>
      <c r="QX6" s="131">
        <f ca="1">INDEX('BingoCardGenerator.com'!$G$1640:$G$1654,MATCH(LARGE('BingoCardGenerator.com'!$H$1640:$H$1654,ROW()-1),'BingoCardGenerator.com'!$H$1640:$H$1654,0))</f>
        <v>55</v>
      </c>
      <c r="QY6" s="131">
        <f ca="1">INDEX('BingoCardGenerator.com'!$I$1640:$I$1654,MATCH(LARGE('BingoCardGenerator.com'!$J$1640:$J$1654,ROW()-1),'BingoCardGenerator.com'!$J$1640:$J$1654,0))</f>
        <v>73</v>
      </c>
      <c r="QZ6" s="131"/>
      <c r="RA6" s="131">
        <f ca="1">INDEX('BingoCardGenerator.com'!$A$1660:$A$1674,MATCH(LARGE('BingoCardGenerator.com'!$B$1660:$B$1674,ROW()-1),'BingoCardGenerator.com'!$B$1660:$B$1674,0))</f>
        <v>5</v>
      </c>
      <c r="RB6" s="131">
        <f ca="1">INDEX('BingoCardGenerator.com'!$C$1660:$C$1674,MATCH(LARGE('BingoCardGenerator.com'!$D$1660:$D$1674,ROW()-1),'BingoCardGenerator.com'!$D$1660:$D$1674,0))</f>
        <v>23</v>
      </c>
      <c r="RC6" s="131">
        <f ca="1">INDEX('BingoCardGenerator.com'!$E$1660:$E$1674,MATCH(LARGE('BingoCardGenerator.com'!$F$1660:$F$1674,ROW()-1),'BingoCardGenerator.com'!$F$1660:$F$1674,0))</f>
        <v>36</v>
      </c>
      <c r="RD6" s="131">
        <f ca="1">INDEX('BingoCardGenerator.com'!$G$1660:$G$1674,MATCH(LARGE('BingoCardGenerator.com'!$H$1660:$H$1674,ROW()-1),'BingoCardGenerator.com'!$H$1660:$H$1674,0))</f>
        <v>49</v>
      </c>
      <c r="RE6" s="131">
        <f ca="1">INDEX('BingoCardGenerator.com'!$I$1660:$I$1674,MATCH(LARGE('BingoCardGenerator.com'!$J$1660:$J$1674,ROW()-1),'BingoCardGenerator.com'!$J$1660:$J$1674,0))</f>
        <v>66</v>
      </c>
      <c r="RF6" s="131">
        <f ca="1">INDEX('BingoCardGenerator.com'!$A$1680:$A$1694,MATCH(LARGE('BingoCardGenerator.com'!$B$1680:$B$1694,ROW()-1),'BingoCardGenerator.com'!$B$1680:$B$1694,0))</f>
        <v>1</v>
      </c>
      <c r="RG6" s="131">
        <f ca="1">INDEX('BingoCardGenerator.com'!$C$1680:$C$1694,MATCH(LARGE('BingoCardGenerator.com'!$D$1680:$D$1694,ROW()-1),'BingoCardGenerator.com'!$D$1680:$D$1694,0))</f>
        <v>22</v>
      </c>
      <c r="RH6" s="131">
        <f ca="1">INDEX('BingoCardGenerator.com'!$E$1680:$E$1694,MATCH(LARGE('BingoCardGenerator.com'!$F$1680:$F$1694,ROW()-1),'BingoCardGenerator.com'!$F$1680:$F$1694,0))</f>
        <v>31</v>
      </c>
      <c r="RI6" s="131">
        <f ca="1">INDEX('BingoCardGenerator.com'!$G$1680:$G$1694,MATCH(LARGE('BingoCardGenerator.com'!$H$1680:$H$1694,ROW()-1),'BingoCardGenerator.com'!$H$1680:$H$1694,0))</f>
        <v>48</v>
      </c>
      <c r="RJ6" s="131">
        <f ca="1">INDEX('BingoCardGenerator.com'!$I$1680:$I$1694,MATCH(LARGE('BingoCardGenerator.com'!$J$1680:$J$1694,ROW()-1),'BingoCardGenerator.com'!$J$1680:$J$1694,0))</f>
        <v>73</v>
      </c>
      <c r="RK6" s="131"/>
      <c r="RL6" s="131">
        <f ca="1">INDEX('BingoCardGenerator.com'!$A$1700:$A$1714,MATCH(LARGE('BingoCardGenerator.com'!$B$1700:$B$1714,ROW()-1),'BingoCardGenerator.com'!$B$1700:$B$1714,0))</f>
        <v>9</v>
      </c>
      <c r="RM6" s="131">
        <f ca="1">INDEX('BingoCardGenerator.com'!$C$1700:$C$1714,MATCH(LARGE('BingoCardGenerator.com'!$D$1700:$D$1714,ROW()-1),'BingoCardGenerator.com'!$D$1700:$D$1714,0))</f>
        <v>16</v>
      </c>
      <c r="RN6" s="131">
        <f ca="1">INDEX('BingoCardGenerator.com'!$E$1700:$E$1714,MATCH(LARGE('BingoCardGenerator.com'!$F$1700:$F$1714,ROW()-1),'BingoCardGenerator.com'!$F$1700:$F$1714,0))</f>
        <v>37</v>
      </c>
      <c r="RO6" s="131">
        <f ca="1">INDEX('BingoCardGenerator.com'!$G$1700:$G$1714,MATCH(LARGE('BingoCardGenerator.com'!$H$1700:$H$1714,ROW()-1),'BingoCardGenerator.com'!$H$1700:$H$1714,0))</f>
        <v>54</v>
      </c>
      <c r="RP6" s="131">
        <f ca="1">INDEX('BingoCardGenerator.com'!$I$1700:$I$1714,MATCH(LARGE('BingoCardGenerator.com'!$J$1700:$J$1714,ROW()-1),'BingoCardGenerator.com'!$J$1700:$J$1714,0))</f>
        <v>67</v>
      </c>
      <c r="RQ6" s="131">
        <f ca="1">INDEX('BingoCardGenerator.com'!$A$1720:$A$1734,MATCH(LARGE('BingoCardGenerator.com'!$B$1720:$B$1734,ROW()-1),'BingoCardGenerator.com'!$B$1720:$B$1734,0))</f>
        <v>12</v>
      </c>
      <c r="RR6" s="131">
        <f ca="1">INDEX('BingoCardGenerator.com'!$C$1720:$C$1734,MATCH(LARGE('BingoCardGenerator.com'!$D$1720:$D$1734,ROW()-1),'BingoCardGenerator.com'!$D$1720:$D$1734,0))</f>
        <v>30</v>
      </c>
      <c r="RS6" s="131">
        <f ca="1">INDEX('BingoCardGenerator.com'!$E$1720:$E$1734,MATCH(LARGE('BingoCardGenerator.com'!$F$1720:$F$1734,ROW()-1),'BingoCardGenerator.com'!$F$1720:$F$1734,0))</f>
        <v>31</v>
      </c>
      <c r="RT6" s="131">
        <f ca="1">INDEX('BingoCardGenerator.com'!$G$1720:$G$1734,MATCH(LARGE('BingoCardGenerator.com'!$H$1720:$H$1734,ROW()-1),'BingoCardGenerator.com'!$H$1720:$H$1734,0))</f>
        <v>59</v>
      </c>
      <c r="RU6" s="131">
        <f ca="1">INDEX('BingoCardGenerator.com'!$I$1720:$I$1734,MATCH(LARGE('BingoCardGenerator.com'!$J$1720:$J$1734,ROW()-1),'BingoCardGenerator.com'!$J$1720:$J$1734,0))</f>
        <v>71</v>
      </c>
      <c r="RV6" s="131"/>
      <c r="RW6" s="131">
        <f ca="1">INDEX('BingoCardGenerator.com'!$A$1740:$A$1754,MATCH(LARGE('BingoCardGenerator.com'!$B$1740:$B$1754,ROW()-1),'BingoCardGenerator.com'!$B$1740:$B$1754,0))</f>
        <v>10</v>
      </c>
      <c r="RX6" s="131">
        <f ca="1">INDEX('BingoCardGenerator.com'!$C$1740:$C$1754,MATCH(LARGE('BingoCardGenerator.com'!$D$1740:$D$1754,ROW()-1),'BingoCardGenerator.com'!$D$1740:$D$1754,0))</f>
        <v>29</v>
      </c>
      <c r="RY6" s="131">
        <f ca="1">INDEX('BingoCardGenerator.com'!$E$1740:$E$1754,MATCH(LARGE('BingoCardGenerator.com'!$F$1740:$F$1754,ROW()-1),'BingoCardGenerator.com'!$F$1740:$F$1754,0))</f>
        <v>40</v>
      </c>
      <c r="RZ6" s="131">
        <f ca="1">INDEX('BingoCardGenerator.com'!$G$1740:$G$1754,MATCH(LARGE('BingoCardGenerator.com'!$H$1740:$H$1754,ROW()-1),'BingoCardGenerator.com'!$H$1740:$H$1754,0))</f>
        <v>57</v>
      </c>
      <c r="SA6" s="131">
        <f ca="1">INDEX('BingoCardGenerator.com'!$I$1740:$I$1754,MATCH(LARGE('BingoCardGenerator.com'!$J$1740:$J$1754,ROW()-1),'BingoCardGenerator.com'!$J$1740:$J$1754,0))</f>
        <v>62</v>
      </c>
      <c r="SB6" s="131">
        <f ca="1">INDEX('BingoCardGenerator.com'!$A$1760:$A$1774,MATCH(LARGE('BingoCardGenerator.com'!$B$1760:$B$1774,ROW()-1),'BingoCardGenerator.com'!$B$1760:$B$1774,0))</f>
        <v>2</v>
      </c>
      <c r="SC6" s="131">
        <f ca="1">INDEX('BingoCardGenerator.com'!$C$1760:$C$1774,MATCH(LARGE('BingoCardGenerator.com'!$D$1760:$D$1774,ROW()-1),'BingoCardGenerator.com'!$D$1760:$D$1774,0))</f>
        <v>23</v>
      </c>
      <c r="SD6" s="131">
        <f ca="1">INDEX('BingoCardGenerator.com'!$E$1760:$E$1774,MATCH(LARGE('BingoCardGenerator.com'!$F$1760:$F$1774,ROW()-1),'BingoCardGenerator.com'!$F$1760:$F$1774,0))</f>
        <v>41</v>
      </c>
      <c r="SE6" s="131">
        <f ca="1">INDEX('BingoCardGenerator.com'!$G$1760:$G$1774,MATCH(LARGE('BingoCardGenerator.com'!$H$1760:$H$1774,ROW()-1),'BingoCardGenerator.com'!$H$1760:$H$1774,0))</f>
        <v>50</v>
      </c>
      <c r="SF6" s="131">
        <f ca="1">INDEX('BingoCardGenerator.com'!$I$1760:$I$1774,MATCH(LARGE('BingoCardGenerator.com'!$J$1760:$J$1774,ROW()-1),'BingoCardGenerator.com'!$J$1760:$J$1774,0))</f>
        <v>74</v>
      </c>
      <c r="SG6" s="131"/>
      <c r="SH6" s="131">
        <f ca="1">INDEX('BingoCardGenerator.com'!$A$1780:$A$1794,MATCH(LARGE('BingoCardGenerator.com'!$B$1780:$B$1794,ROW()-1),'BingoCardGenerator.com'!$B$1780:$B$1794,0))</f>
        <v>3</v>
      </c>
      <c r="SI6" s="131">
        <f ca="1">INDEX('BingoCardGenerator.com'!$C$1780:$C$1794,MATCH(LARGE('BingoCardGenerator.com'!$D$1780:$D$1794,ROW()-1),'BingoCardGenerator.com'!$D$1780:$D$1794,0))</f>
        <v>24</v>
      </c>
      <c r="SJ6" s="131">
        <f ca="1">INDEX('BingoCardGenerator.com'!$E$1780:$E$1794,MATCH(LARGE('BingoCardGenerator.com'!$F$1780:$F$1794,ROW()-1),'BingoCardGenerator.com'!$F$1780:$F$1794,0))</f>
        <v>31</v>
      </c>
      <c r="SK6" s="131">
        <f ca="1">INDEX('BingoCardGenerator.com'!$G$1780:$G$1794,MATCH(LARGE('BingoCardGenerator.com'!$H$1780:$H$1794,ROW()-1),'BingoCardGenerator.com'!$H$1780:$H$1794,0))</f>
        <v>46</v>
      </c>
      <c r="SL6" s="131">
        <f ca="1">INDEX('BingoCardGenerator.com'!$I$1780:$I$1794,MATCH(LARGE('BingoCardGenerator.com'!$J$1780:$J$1794,ROW()-1),'BingoCardGenerator.com'!$J$1780:$J$1794,0))</f>
        <v>69</v>
      </c>
    </row>
    <row r="7" spans="1:506" s="129" customFormat="1" ht="16.5">
      <c r="A7" s="129">
        <v>7</v>
      </c>
      <c r="B7" s="129">
        <f ca="1" t="shared" si="0"/>
        <v>0.35271831035154133</v>
      </c>
      <c r="C7" s="129">
        <v>22</v>
      </c>
      <c r="D7" s="129">
        <f ca="1" t="shared" si="1"/>
        <v>0.47080325927384115</v>
      </c>
      <c r="E7" s="129">
        <v>37</v>
      </c>
      <c r="F7" s="129">
        <f ca="1" t="shared" si="2"/>
        <v>0.797669524757546</v>
      </c>
      <c r="G7" s="129">
        <v>52</v>
      </c>
      <c r="H7" s="129">
        <f ca="1" t="shared" si="3"/>
        <v>0.3114558187515809</v>
      </c>
      <c r="I7" s="129">
        <v>67</v>
      </c>
      <c r="J7" s="129">
        <f ca="1" t="shared" si="3"/>
        <v>0.9571049700992613</v>
      </c>
      <c r="L7" s="132"/>
      <c r="M7" s="132"/>
      <c r="N7" s="132"/>
      <c r="O7" s="132"/>
      <c r="P7" s="132"/>
      <c r="Q7" s="131"/>
      <c r="R7" s="132"/>
      <c r="S7" s="132"/>
      <c r="T7" s="132"/>
      <c r="U7" s="132"/>
      <c r="V7" s="132"/>
      <c r="W7" s="132"/>
      <c r="X7" s="132"/>
      <c r="Y7" s="132"/>
      <c r="Z7" s="132"/>
      <c r="AA7" s="132"/>
      <c r="AB7" s="131"/>
      <c r="AC7" s="132"/>
      <c r="AD7" s="132"/>
      <c r="AE7" s="132"/>
      <c r="AF7" s="132"/>
      <c r="AG7" s="132"/>
      <c r="AH7" s="132"/>
      <c r="AI7" s="132"/>
      <c r="AJ7" s="132"/>
      <c r="AK7" s="132"/>
      <c r="AL7" s="132"/>
      <c r="AM7" s="131"/>
      <c r="AN7" s="132"/>
      <c r="AO7" s="132"/>
      <c r="AP7" s="132"/>
      <c r="AQ7" s="132"/>
      <c r="AR7" s="132"/>
      <c r="AS7" s="132"/>
      <c r="AT7" s="132"/>
      <c r="AU7" s="132"/>
      <c r="AV7" s="132"/>
      <c r="AW7" s="132"/>
      <c r="AX7" s="131"/>
      <c r="AY7" s="132"/>
      <c r="AZ7" s="132"/>
      <c r="BA7" s="132"/>
      <c r="BB7" s="132"/>
      <c r="BC7" s="132"/>
      <c r="BD7" s="132"/>
      <c r="BE7" s="132"/>
      <c r="BF7" s="132"/>
      <c r="BG7" s="132"/>
      <c r="BH7" s="132"/>
      <c r="BI7" s="131"/>
      <c r="BJ7" s="132"/>
      <c r="BK7" s="132"/>
      <c r="BL7" s="132"/>
      <c r="BM7" s="132"/>
      <c r="BN7" s="132"/>
      <c r="BO7" s="132"/>
      <c r="BP7" s="132"/>
      <c r="BQ7" s="132"/>
      <c r="BR7" s="132"/>
      <c r="BS7" s="132"/>
      <c r="BT7" s="131"/>
      <c r="BU7" s="132"/>
      <c r="BV7" s="132"/>
      <c r="BW7" s="132"/>
      <c r="BX7" s="132"/>
      <c r="BY7" s="132"/>
      <c r="BZ7" s="132"/>
      <c r="CA7" s="132"/>
      <c r="CB7" s="132"/>
      <c r="CC7" s="132"/>
      <c r="CD7" s="132"/>
      <c r="CE7" s="131"/>
      <c r="CF7" s="132"/>
      <c r="CG7" s="132"/>
      <c r="CH7" s="132"/>
      <c r="CI7" s="132"/>
      <c r="CJ7" s="132"/>
      <c r="CK7" s="132"/>
      <c r="CL7" s="132"/>
      <c r="CM7" s="132"/>
      <c r="CN7" s="132"/>
      <c r="CO7" s="132"/>
      <c r="CP7" s="131"/>
      <c r="CQ7" s="132"/>
      <c r="CR7" s="132"/>
      <c r="CS7" s="132"/>
      <c r="CT7" s="132"/>
      <c r="CU7" s="132"/>
      <c r="CV7" s="132"/>
      <c r="CW7" s="132"/>
      <c r="CX7" s="132"/>
      <c r="CY7" s="132"/>
      <c r="CZ7" s="132"/>
      <c r="DA7" s="131"/>
      <c r="DB7" s="132"/>
      <c r="DC7" s="132"/>
      <c r="DD7" s="132"/>
      <c r="DE7" s="132"/>
      <c r="DF7" s="132"/>
      <c r="DG7" s="132"/>
      <c r="DH7" s="132"/>
      <c r="DI7" s="132"/>
      <c r="DJ7" s="132"/>
      <c r="DK7" s="132"/>
      <c r="DL7" s="131"/>
      <c r="DM7" s="132"/>
      <c r="DN7" s="132"/>
      <c r="DO7" s="132"/>
      <c r="DP7" s="132"/>
      <c r="DQ7" s="132"/>
      <c r="DR7" s="132"/>
      <c r="DS7" s="132"/>
      <c r="DT7" s="132"/>
      <c r="DU7" s="132"/>
      <c r="DV7" s="132"/>
      <c r="DW7" s="131"/>
      <c r="DX7" s="132"/>
      <c r="DY7" s="132"/>
      <c r="DZ7" s="132"/>
      <c r="EA7" s="132"/>
      <c r="EB7" s="132"/>
      <c r="EC7" s="132"/>
      <c r="ED7" s="132"/>
      <c r="EE7" s="132"/>
      <c r="EF7" s="132"/>
      <c r="EG7" s="132"/>
      <c r="EH7" s="131"/>
      <c r="EI7" s="132"/>
      <c r="EJ7" s="132"/>
      <c r="EK7" s="132"/>
      <c r="EL7" s="132"/>
      <c r="EM7" s="132"/>
      <c r="EN7" s="132"/>
      <c r="EO7" s="132"/>
      <c r="EP7" s="132"/>
      <c r="EQ7" s="132"/>
      <c r="ER7" s="132"/>
      <c r="ES7" s="131"/>
      <c r="ET7" s="132"/>
      <c r="EU7" s="132"/>
      <c r="EV7" s="132"/>
      <c r="EW7" s="132"/>
      <c r="EX7" s="132"/>
      <c r="EY7" s="132"/>
      <c r="EZ7" s="132"/>
      <c r="FA7" s="132"/>
      <c r="FB7" s="132"/>
      <c r="FC7" s="132"/>
      <c r="FD7" s="131"/>
      <c r="FE7" s="132"/>
      <c r="FF7" s="132"/>
      <c r="FG7" s="132"/>
      <c r="FH7" s="132"/>
      <c r="FI7" s="132"/>
      <c r="FJ7" s="132"/>
      <c r="FK7" s="132"/>
      <c r="FL7" s="132"/>
      <c r="FM7" s="132"/>
      <c r="FN7" s="132"/>
      <c r="FO7" s="131"/>
      <c r="FP7" s="132"/>
      <c r="FQ7" s="132"/>
      <c r="FR7" s="132"/>
      <c r="FS7" s="132"/>
      <c r="FT7" s="132"/>
      <c r="FU7" s="132"/>
      <c r="FV7" s="132"/>
      <c r="FW7" s="132"/>
      <c r="FX7" s="132"/>
      <c r="FY7" s="132"/>
      <c r="FZ7" s="131"/>
      <c r="GA7" s="132"/>
      <c r="GB7" s="132"/>
      <c r="GC7" s="132"/>
      <c r="GD7" s="132"/>
      <c r="GE7" s="132"/>
      <c r="GF7" s="132"/>
      <c r="GG7" s="132"/>
      <c r="GH7" s="132"/>
      <c r="GI7" s="132"/>
      <c r="GJ7" s="132"/>
      <c r="GK7" s="131"/>
      <c r="GL7" s="132"/>
      <c r="GM7" s="132"/>
      <c r="GN7" s="132"/>
      <c r="GO7" s="132"/>
      <c r="GP7" s="132"/>
      <c r="GQ7" s="132"/>
      <c r="GR7" s="132"/>
      <c r="GS7" s="132"/>
      <c r="GT7" s="132"/>
      <c r="GU7" s="132"/>
      <c r="GV7" s="131"/>
      <c r="GW7" s="132"/>
      <c r="GX7" s="132"/>
      <c r="GY7" s="132"/>
      <c r="GZ7" s="132"/>
      <c r="HA7" s="132"/>
      <c r="HB7" s="132"/>
      <c r="HC7" s="132"/>
      <c r="HD7" s="132"/>
      <c r="HE7" s="132"/>
      <c r="HF7" s="132"/>
      <c r="HG7" s="131"/>
      <c r="HH7" s="132"/>
      <c r="HI7" s="132"/>
      <c r="HJ7" s="132"/>
      <c r="HK7" s="132"/>
      <c r="HL7" s="132"/>
      <c r="HM7" s="132"/>
      <c r="HN7" s="132"/>
      <c r="HO7" s="132"/>
      <c r="HP7" s="132"/>
      <c r="HQ7" s="132"/>
      <c r="HR7" s="131"/>
      <c r="HS7" s="132"/>
      <c r="HT7" s="132"/>
      <c r="HU7" s="132"/>
      <c r="HV7" s="132"/>
      <c r="HW7" s="132"/>
      <c r="HX7" s="132"/>
      <c r="HY7" s="132"/>
      <c r="HZ7" s="132"/>
      <c r="IA7" s="132"/>
      <c r="IB7" s="132"/>
      <c r="IC7" s="131"/>
      <c r="ID7" s="132"/>
      <c r="IE7" s="132"/>
      <c r="IF7" s="132"/>
      <c r="IG7" s="132"/>
      <c r="IH7" s="132"/>
      <c r="II7" s="132"/>
      <c r="IJ7" s="132"/>
      <c r="IK7" s="132"/>
      <c r="IL7" s="132"/>
      <c r="IM7" s="132"/>
      <c r="IN7" s="131"/>
      <c r="IO7" s="132"/>
      <c r="IP7" s="132"/>
      <c r="IQ7" s="132"/>
      <c r="IR7" s="132"/>
      <c r="IS7" s="132"/>
      <c r="IT7" s="132"/>
      <c r="IU7" s="132"/>
      <c r="IV7" s="132"/>
      <c r="IW7" s="132"/>
      <c r="IX7" s="132"/>
      <c r="IY7" s="131"/>
      <c r="IZ7" s="132"/>
      <c r="JA7" s="132"/>
      <c r="JB7" s="132"/>
      <c r="JC7" s="132"/>
      <c r="JD7" s="132"/>
      <c r="JE7" s="132"/>
      <c r="JF7" s="132"/>
      <c r="JG7" s="132"/>
      <c r="JH7" s="132"/>
      <c r="JI7" s="132"/>
      <c r="JJ7" s="131"/>
      <c r="JK7" s="132"/>
      <c r="JL7" s="132"/>
      <c r="JM7" s="132"/>
      <c r="JN7" s="132"/>
      <c r="JO7" s="132"/>
      <c r="JP7" s="132"/>
      <c r="JQ7" s="132"/>
      <c r="JR7" s="132"/>
      <c r="JS7" s="132"/>
      <c r="JT7" s="132"/>
      <c r="JU7" s="131"/>
      <c r="JV7" s="132"/>
      <c r="JW7" s="132"/>
      <c r="JX7" s="132"/>
      <c r="JY7" s="132"/>
      <c r="JZ7" s="132"/>
      <c r="KA7" s="132"/>
      <c r="KB7" s="132"/>
      <c r="KC7" s="132"/>
      <c r="KD7" s="132"/>
      <c r="KE7" s="132"/>
      <c r="KF7" s="131"/>
      <c r="KG7" s="132"/>
      <c r="KH7" s="132"/>
      <c r="KI7" s="132"/>
      <c r="KJ7" s="132"/>
      <c r="KK7" s="132"/>
      <c r="KL7" s="132"/>
      <c r="KM7" s="132"/>
      <c r="KN7" s="132"/>
      <c r="KO7" s="132"/>
      <c r="KP7" s="132"/>
      <c r="KQ7" s="131"/>
      <c r="KR7" s="132"/>
      <c r="KS7" s="132"/>
      <c r="KT7" s="132"/>
      <c r="KU7" s="132"/>
      <c r="KV7" s="132"/>
      <c r="KW7" s="132"/>
      <c r="KX7" s="132"/>
      <c r="KY7" s="132"/>
      <c r="KZ7" s="132"/>
      <c r="LA7" s="132"/>
      <c r="LB7" s="131"/>
      <c r="LC7" s="132"/>
      <c r="LD7" s="132"/>
      <c r="LE7" s="132"/>
      <c r="LF7" s="132"/>
      <c r="LG7" s="132"/>
      <c r="LH7" s="132"/>
      <c r="LI7" s="132"/>
      <c r="LJ7" s="132"/>
      <c r="LK7" s="132"/>
      <c r="LL7" s="132"/>
      <c r="LM7" s="131"/>
      <c r="LN7" s="132"/>
      <c r="LO7" s="132"/>
      <c r="LP7" s="132"/>
      <c r="LQ7" s="132"/>
      <c r="LR7" s="132"/>
      <c r="LS7" s="132"/>
      <c r="LT7" s="132"/>
      <c r="LU7" s="132"/>
      <c r="LV7" s="132"/>
      <c r="LW7" s="132"/>
      <c r="LX7" s="131"/>
      <c r="LY7" s="132"/>
      <c r="LZ7" s="132"/>
      <c r="MA7" s="132"/>
      <c r="MB7" s="132"/>
      <c r="MC7" s="132"/>
      <c r="MD7" s="132"/>
      <c r="ME7" s="132"/>
      <c r="MF7" s="132"/>
      <c r="MG7" s="132"/>
      <c r="MH7" s="132"/>
      <c r="MI7" s="131"/>
      <c r="MJ7" s="132"/>
      <c r="MK7" s="132"/>
      <c r="ML7" s="132"/>
      <c r="MM7" s="132"/>
      <c r="MN7" s="132"/>
      <c r="MO7" s="132"/>
      <c r="MP7" s="132"/>
      <c r="MQ7" s="132"/>
      <c r="MR7" s="132"/>
      <c r="MS7" s="132"/>
      <c r="MT7" s="131"/>
      <c r="MU7" s="132"/>
      <c r="MV7" s="132"/>
      <c r="MW7" s="132"/>
      <c r="MX7" s="132"/>
      <c r="MY7" s="132"/>
      <c r="MZ7" s="132"/>
      <c r="NA7" s="132"/>
      <c r="NB7" s="132"/>
      <c r="NC7" s="132"/>
      <c r="ND7" s="132"/>
      <c r="NE7" s="131"/>
      <c r="NF7" s="132"/>
      <c r="NG7" s="132"/>
      <c r="NH7" s="132"/>
      <c r="NI7" s="132"/>
      <c r="NJ7" s="132"/>
      <c r="NK7" s="132"/>
      <c r="NL7" s="132"/>
      <c r="NM7" s="132"/>
      <c r="NN7" s="132"/>
      <c r="NO7" s="132"/>
      <c r="NP7" s="131"/>
      <c r="NQ7" s="132"/>
      <c r="NR7" s="132"/>
      <c r="NS7" s="132"/>
      <c r="NT7" s="132"/>
      <c r="NU7" s="132"/>
      <c r="NV7" s="132"/>
      <c r="NW7" s="132"/>
      <c r="NX7" s="132"/>
      <c r="NY7" s="132"/>
      <c r="NZ7" s="132"/>
      <c r="OA7" s="131"/>
      <c r="OB7" s="132"/>
      <c r="OC7" s="132"/>
      <c r="OD7" s="132"/>
      <c r="OE7" s="132"/>
      <c r="OF7" s="132"/>
      <c r="OG7" s="132"/>
      <c r="OH7" s="132"/>
      <c r="OI7" s="132"/>
      <c r="OJ7" s="132"/>
      <c r="OK7" s="132"/>
      <c r="OL7" s="131"/>
      <c r="OM7" s="132"/>
      <c r="ON7" s="132"/>
      <c r="OO7" s="132"/>
      <c r="OP7" s="132"/>
      <c r="OQ7" s="132"/>
      <c r="OR7" s="132"/>
      <c r="OS7" s="132"/>
      <c r="OT7" s="132"/>
      <c r="OU7" s="132"/>
      <c r="OV7" s="132"/>
      <c r="OW7" s="131"/>
      <c r="OX7" s="132"/>
      <c r="OY7" s="132"/>
      <c r="OZ7" s="132"/>
      <c r="PA7" s="132"/>
      <c r="PB7" s="132"/>
      <c r="PC7" s="132"/>
      <c r="PD7" s="132"/>
      <c r="PE7" s="132"/>
      <c r="PF7" s="132"/>
      <c r="PG7" s="132"/>
      <c r="PH7" s="131"/>
      <c r="PI7" s="132"/>
      <c r="PJ7" s="132"/>
      <c r="PK7" s="132"/>
      <c r="PL7" s="132"/>
      <c r="PM7" s="132"/>
      <c r="PN7" s="132"/>
      <c r="PO7" s="132"/>
      <c r="PP7" s="132"/>
      <c r="PQ7" s="132"/>
      <c r="PR7" s="132"/>
      <c r="PS7" s="131"/>
      <c r="PT7" s="132"/>
      <c r="PU7" s="132"/>
      <c r="PV7" s="132"/>
      <c r="PW7" s="132"/>
      <c r="PX7" s="132"/>
      <c r="PY7" s="132"/>
      <c r="PZ7" s="132"/>
      <c r="QA7" s="132"/>
      <c r="QB7" s="132"/>
      <c r="QC7" s="132"/>
      <c r="QD7" s="131"/>
      <c r="QE7" s="132"/>
      <c r="QF7" s="132"/>
      <c r="QG7" s="132"/>
      <c r="QH7" s="132"/>
      <c r="QI7" s="132"/>
      <c r="QJ7" s="132"/>
      <c r="QK7" s="132"/>
      <c r="QL7" s="132"/>
      <c r="QM7" s="132"/>
      <c r="QN7" s="132"/>
      <c r="QO7" s="131"/>
      <c r="QP7" s="132"/>
      <c r="QQ7" s="132"/>
      <c r="QR7" s="132"/>
      <c r="QS7" s="132"/>
      <c r="QT7" s="132"/>
      <c r="QU7" s="132"/>
      <c r="QV7" s="132"/>
      <c r="QW7" s="132"/>
      <c r="QX7" s="132"/>
      <c r="QY7" s="132"/>
      <c r="QZ7" s="131"/>
      <c r="RA7" s="132"/>
      <c r="RB7" s="132"/>
      <c r="RC7" s="132"/>
      <c r="RD7" s="132"/>
      <c r="RE7" s="132"/>
      <c r="RF7" s="132"/>
      <c r="RG7" s="132"/>
      <c r="RH7" s="132"/>
      <c r="RI7" s="132"/>
      <c r="RJ7" s="132"/>
      <c r="RK7" s="131"/>
      <c r="RL7" s="132"/>
      <c r="RM7" s="132"/>
      <c r="RN7" s="132"/>
      <c r="RO7" s="132"/>
      <c r="RP7" s="132"/>
      <c r="RQ7" s="132"/>
      <c r="RR7" s="132"/>
      <c r="RS7" s="132"/>
      <c r="RT7" s="132"/>
      <c r="RU7" s="132"/>
      <c r="RV7" s="131"/>
      <c r="RW7" s="132"/>
      <c r="RX7" s="132"/>
      <c r="RY7" s="132"/>
      <c r="RZ7" s="132"/>
      <c r="SA7" s="132"/>
      <c r="SB7" s="132"/>
      <c r="SC7" s="132"/>
      <c r="SD7" s="132"/>
      <c r="SE7" s="132"/>
      <c r="SF7" s="132"/>
      <c r="SG7" s="131"/>
      <c r="SH7" s="132"/>
      <c r="SI7" s="132"/>
      <c r="SJ7" s="132"/>
      <c r="SK7" s="132"/>
      <c r="SL7" s="132"/>
    </row>
    <row r="8" spans="1:506" s="129" customFormat="1" ht="16.5">
      <c r="A8" s="129">
        <v>8</v>
      </c>
      <c r="B8" s="129">
        <f ca="1" t="shared" si="0"/>
        <v>0.35306200505531105</v>
      </c>
      <c r="C8" s="129">
        <v>23</v>
      </c>
      <c r="D8" s="129">
        <f ca="1" t="shared" si="1"/>
        <v>0.7151958418966511</v>
      </c>
      <c r="E8" s="129">
        <v>38</v>
      </c>
      <c r="F8" s="129">
        <f ca="1" t="shared" si="2"/>
        <v>0.8697949854907099</v>
      </c>
      <c r="G8" s="129">
        <v>53</v>
      </c>
      <c r="H8" s="129">
        <f ca="1" t="shared" si="3"/>
        <v>0.06574546827752559</v>
      </c>
      <c r="I8" s="129">
        <v>68</v>
      </c>
      <c r="J8" s="129">
        <f ca="1" t="shared" si="3"/>
        <v>0.3171332466157304</v>
      </c>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30"/>
      <c r="LK8" s="130"/>
      <c r="LL8" s="130"/>
      <c r="LM8" s="130"/>
      <c r="LN8" s="130"/>
      <c r="LO8" s="130"/>
      <c r="LP8" s="130"/>
      <c r="LQ8" s="130"/>
      <c r="LR8" s="130"/>
      <c r="LS8" s="130"/>
      <c r="LT8" s="130"/>
      <c r="LU8" s="130"/>
      <c r="LV8" s="130"/>
      <c r="LW8" s="130"/>
      <c r="LX8" s="130"/>
      <c r="LY8" s="130"/>
      <c r="LZ8" s="130"/>
      <c r="MA8" s="130"/>
      <c r="MB8" s="130"/>
      <c r="MC8" s="130"/>
      <c r="MD8" s="130"/>
      <c r="ME8" s="130"/>
      <c r="MF8" s="130"/>
      <c r="MG8" s="130"/>
      <c r="MH8" s="130"/>
      <c r="MI8" s="130"/>
      <c r="MJ8" s="130"/>
      <c r="MK8" s="130"/>
      <c r="ML8" s="130"/>
      <c r="MM8" s="130"/>
      <c r="MN8" s="130"/>
      <c r="MO8" s="130"/>
      <c r="MP8" s="130"/>
      <c r="MQ8" s="130"/>
      <c r="MR8" s="130"/>
      <c r="MS8" s="130"/>
      <c r="MT8" s="130"/>
      <c r="MU8" s="130"/>
      <c r="MV8" s="130"/>
      <c r="MW8" s="130"/>
      <c r="MX8" s="130"/>
      <c r="MY8" s="130"/>
      <c r="MZ8" s="130"/>
      <c r="NA8" s="130"/>
      <c r="NB8" s="130"/>
      <c r="NC8" s="130"/>
      <c r="ND8" s="130"/>
      <c r="NE8" s="130"/>
      <c r="NF8" s="130"/>
      <c r="NG8" s="130"/>
      <c r="NH8" s="130"/>
      <c r="NI8" s="130"/>
      <c r="NJ8" s="130"/>
      <c r="NK8" s="130"/>
      <c r="NL8" s="130"/>
      <c r="NM8" s="130"/>
      <c r="NN8" s="130"/>
      <c r="NO8" s="130"/>
      <c r="NP8" s="130"/>
      <c r="NQ8" s="130"/>
      <c r="NR8" s="130"/>
      <c r="NS8" s="130"/>
      <c r="NT8" s="130"/>
      <c r="NU8" s="130"/>
      <c r="NV8" s="130"/>
      <c r="NW8" s="130"/>
      <c r="NX8" s="130"/>
      <c r="NY8" s="130"/>
      <c r="NZ8" s="130"/>
      <c r="OA8" s="130"/>
      <c r="OB8" s="130"/>
      <c r="OC8" s="130"/>
      <c r="OD8" s="130"/>
      <c r="OE8" s="130"/>
      <c r="OF8" s="130"/>
      <c r="OG8" s="130"/>
      <c r="OH8" s="130"/>
      <c r="OI8" s="130"/>
      <c r="OJ8" s="130"/>
      <c r="OK8" s="130"/>
      <c r="OL8" s="130"/>
      <c r="OM8" s="130"/>
      <c r="ON8" s="130"/>
      <c r="OO8" s="130"/>
      <c r="OP8" s="130"/>
      <c r="OQ8" s="130"/>
      <c r="OR8" s="130"/>
      <c r="OS8" s="130"/>
      <c r="OT8" s="130"/>
      <c r="OU8" s="130"/>
      <c r="OV8" s="130"/>
      <c r="OW8" s="130"/>
      <c r="OX8" s="130"/>
      <c r="OY8" s="130"/>
      <c r="OZ8" s="130"/>
      <c r="PA8" s="130"/>
      <c r="PB8" s="130"/>
      <c r="PC8" s="130"/>
      <c r="PD8" s="130"/>
      <c r="PE8" s="130"/>
      <c r="PF8" s="130"/>
      <c r="PG8" s="130"/>
      <c r="PH8" s="130"/>
      <c r="PI8" s="130"/>
      <c r="PJ8" s="130"/>
      <c r="PK8" s="130"/>
      <c r="PL8" s="130"/>
      <c r="PM8" s="130"/>
      <c r="PN8" s="130"/>
      <c r="PO8" s="130"/>
      <c r="PP8" s="130"/>
      <c r="PQ8" s="130"/>
      <c r="PR8" s="130"/>
      <c r="PS8" s="130"/>
      <c r="PT8" s="130"/>
      <c r="PU8" s="130"/>
      <c r="PV8" s="130"/>
      <c r="PW8" s="130"/>
      <c r="PX8" s="130"/>
      <c r="PY8" s="130"/>
      <c r="PZ8" s="130"/>
      <c r="QA8" s="130"/>
      <c r="QB8" s="130"/>
      <c r="QC8" s="130"/>
      <c r="QD8" s="130"/>
      <c r="QE8" s="130"/>
      <c r="QF8" s="130"/>
      <c r="QG8" s="130"/>
      <c r="QH8" s="130"/>
      <c r="QI8" s="130"/>
      <c r="QJ8" s="130"/>
      <c r="QK8" s="130"/>
      <c r="QL8" s="130"/>
      <c r="QM8" s="130"/>
      <c r="QN8" s="130"/>
      <c r="QO8" s="130"/>
      <c r="QP8" s="130"/>
      <c r="QQ8" s="130"/>
      <c r="QR8" s="130"/>
      <c r="QS8" s="130"/>
      <c r="QT8" s="130"/>
      <c r="QU8" s="130"/>
      <c r="QV8" s="130"/>
      <c r="QW8" s="130"/>
      <c r="QX8" s="130"/>
      <c r="QY8" s="130"/>
      <c r="QZ8" s="130"/>
      <c r="RA8" s="130"/>
      <c r="RB8" s="130"/>
      <c r="RC8" s="130"/>
      <c r="RD8" s="130"/>
      <c r="RE8" s="130"/>
      <c r="RF8" s="130"/>
      <c r="RG8" s="130"/>
      <c r="RH8" s="130"/>
      <c r="RI8" s="130"/>
      <c r="RJ8" s="130"/>
      <c r="RK8" s="130"/>
      <c r="RL8" s="130"/>
      <c r="RM8" s="130"/>
      <c r="RN8" s="130"/>
      <c r="RO8" s="130"/>
      <c r="RP8" s="130"/>
      <c r="RQ8" s="130"/>
      <c r="RR8" s="130"/>
      <c r="RS8" s="130"/>
      <c r="RT8" s="130"/>
      <c r="RU8" s="130"/>
      <c r="RV8" s="130"/>
      <c r="RW8" s="130"/>
      <c r="RX8" s="130"/>
      <c r="RY8" s="130"/>
      <c r="RZ8" s="130"/>
      <c r="SA8" s="130"/>
      <c r="SB8" s="130"/>
      <c r="SC8" s="130"/>
      <c r="SD8" s="130"/>
      <c r="SE8" s="130"/>
      <c r="SF8" s="130"/>
      <c r="SG8" s="130"/>
      <c r="SH8" s="130"/>
      <c r="SI8" s="130"/>
      <c r="SJ8" s="130"/>
      <c r="SK8" s="130"/>
      <c r="SL8" s="130"/>
    </row>
    <row r="9" spans="1:506" s="129" customFormat="1" ht="16.5">
      <c r="A9" s="129">
        <v>9</v>
      </c>
      <c r="B9" s="129">
        <f ca="1" t="shared" si="0"/>
        <v>0.7216989906372978</v>
      </c>
      <c r="C9" s="129">
        <v>24</v>
      </c>
      <c r="D9" s="129">
        <f ca="1" t="shared" si="1"/>
        <v>0.5531556806791171</v>
      </c>
      <c r="E9" s="129">
        <v>39</v>
      </c>
      <c r="F9" s="129">
        <f ca="1" t="shared" si="2"/>
        <v>0.17972921317404178</v>
      </c>
      <c r="G9" s="129">
        <v>54</v>
      </c>
      <c r="H9" s="129">
        <f ca="1" t="shared" si="3"/>
        <v>0.5412935452166587</v>
      </c>
      <c r="I9" s="129">
        <v>69</v>
      </c>
      <c r="J9" s="129">
        <f ca="1" t="shared" si="3"/>
        <v>0.9596309773244132</v>
      </c>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0"/>
      <c r="NI9" s="130"/>
      <c r="NJ9" s="130"/>
      <c r="NK9" s="130"/>
      <c r="NL9" s="130"/>
      <c r="NM9" s="130"/>
      <c r="NN9" s="130"/>
      <c r="NO9" s="130"/>
      <c r="NP9" s="130"/>
      <c r="NQ9" s="130"/>
      <c r="NR9" s="130"/>
      <c r="NS9" s="130"/>
      <c r="NT9" s="130"/>
      <c r="NU9" s="130"/>
      <c r="NV9" s="130"/>
      <c r="NW9" s="130"/>
      <c r="NX9" s="130"/>
      <c r="NY9" s="130"/>
      <c r="NZ9" s="130"/>
      <c r="OA9" s="130"/>
      <c r="OB9" s="130"/>
      <c r="OC9" s="130"/>
      <c r="OD9" s="130"/>
      <c r="OE9" s="130"/>
      <c r="OF9" s="130"/>
      <c r="OG9" s="130"/>
      <c r="OH9" s="130"/>
      <c r="OI9" s="130"/>
      <c r="OJ9" s="130"/>
      <c r="OK9" s="130"/>
      <c r="OL9" s="130"/>
      <c r="OM9" s="130"/>
      <c r="ON9" s="130"/>
      <c r="OO9" s="130"/>
      <c r="OP9" s="130"/>
      <c r="OQ9" s="130"/>
      <c r="OR9" s="130"/>
      <c r="OS9" s="130"/>
      <c r="OT9" s="130"/>
      <c r="OU9" s="130"/>
      <c r="OV9" s="130"/>
      <c r="OW9" s="130"/>
      <c r="OX9" s="130"/>
      <c r="OY9" s="130"/>
      <c r="OZ9" s="130"/>
      <c r="PA9" s="130"/>
      <c r="PB9" s="130"/>
      <c r="PC9" s="130"/>
      <c r="PD9" s="130"/>
      <c r="PE9" s="130"/>
      <c r="PF9" s="130"/>
      <c r="PG9" s="130"/>
      <c r="PH9" s="130"/>
      <c r="PI9" s="130"/>
      <c r="PJ9" s="130"/>
      <c r="PK9" s="130"/>
      <c r="PL9" s="130"/>
      <c r="PM9" s="130"/>
      <c r="PN9" s="130"/>
      <c r="PO9" s="130"/>
      <c r="PP9" s="130"/>
      <c r="PQ9" s="130"/>
      <c r="PR9" s="130"/>
      <c r="PS9" s="130"/>
      <c r="PT9" s="130"/>
      <c r="PU9" s="130"/>
      <c r="PV9" s="130"/>
      <c r="PW9" s="130"/>
      <c r="PX9" s="130"/>
      <c r="PY9" s="130"/>
      <c r="PZ9" s="130"/>
      <c r="QA9" s="130"/>
      <c r="QB9" s="130"/>
      <c r="QC9" s="130"/>
      <c r="QD9" s="130"/>
      <c r="QE9" s="130"/>
      <c r="QF9" s="130"/>
      <c r="QG9" s="130"/>
      <c r="QH9" s="130"/>
      <c r="QI9" s="130"/>
      <c r="QJ9" s="130"/>
      <c r="QK9" s="130"/>
      <c r="QL9" s="130"/>
      <c r="QM9" s="130"/>
      <c r="QN9" s="130"/>
      <c r="QO9" s="130"/>
      <c r="QP9" s="130"/>
      <c r="QQ9" s="130"/>
      <c r="QR9" s="130"/>
      <c r="QS9" s="130"/>
      <c r="QT9" s="130"/>
      <c r="QU9" s="130"/>
      <c r="QV9" s="130"/>
      <c r="QW9" s="130"/>
      <c r="QX9" s="130"/>
      <c r="QY9" s="130"/>
      <c r="QZ9" s="130"/>
      <c r="RA9" s="130"/>
      <c r="RB9" s="130"/>
      <c r="RC9" s="130"/>
      <c r="RD9" s="130"/>
      <c r="RE9" s="130"/>
      <c r="RF9" s="130"/>
      <c r="RG9" s="130"/>
      <c r="RH9" s="130"/>
      <c r="RI9" s="130"/>
      <c r="RJ9" s="130"/>
      <c r="RK9" s="130"/>
      <c r="RL9" s="130"/>
      <c r="RM9" s="130"/>
      <c r="RN9" s="130"/>
      <c r="RO9" s="130"/>
      <c r="RP9" s="130"/>
      <c r="RQ9" s="130"/>
      <c r="RR9" s="130"/>
      <c r="RS9" s="130"/>
      <c r="RT9" s="130"/>
      <c r="RU9" s="130"/>
      <c r="RV9" s="130"/>
      <c r="RW9" s="130"/>
      <c r="RX9" s="130"/>
      <c r="RY9" s="130"/>
      <c r="RZ9" s="130"/>
      <c r="SA9" s="130"/>
      <c r="SB9" s="130"/>
      <c r="SC9" s="130"/>
      <c r="SD9" s="130"/>
      <c r="SE9" s="130"/>
      <c r="SF9" s="130"/>
      <c r="SG9" s="130"/>
      <c r="SH9" s="130"/>
      <c r="SI9" s="130"/>
      <c r="SJ9" s="130"/>
      <c r="SK9" s="130"/>
      <c r="SL9" s="130"/>
    </row>
    <row r="10" spans="1:506" s="129" customFormat="1" ht="16.5">
      <c r="A10" s="129">
        <v>10</v>
      </c>
      <c r="B10" s="129">
        <f ca="1" t="shared" si="0"/>
        <v>0.5360265028229704</v>
      </c>
      <c r="C10" s="129">
        <v>25</v>
      </c>
      <c r="D10" s="129">
        <f aca="true" t="shared" si="4" ref="D10:D15">RAND()</f>
        <v>0.974838256596882</v>
      </c>
      <c r="E10" s="129">
        <v>40</v>
      </c>
      <c r="F10" s="129">
        <f ca="1" t="shared" si="2"/>
        <v>0.061483419402359796</v>
      </c>
      <c r="G10" s="129">
        <v>55</v>
      </c>
      <c r="H10" s="129">
        <f ca="1" t="shared" si="3"/>
        <v>0.7520590848380643</v>
      </c>
      <c r="I10" s="129">
        <v>70</v>
      </c>
      <c r="J10" s="129">
        <f ca="1" t="shared" si="3"/>
        <v>0.970986165465632</v>
      </c>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0"/>
      <c r="JW10" s="130"/>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0"/>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130"/>
      <c r="ND10" s="130"/>
      <c r="NE10" s="130"/>
      <c r="NF10" s="130"/>
      <c r="NG10" s="130"/>
      <c r="NH10" s="130"/>
      <c r="NI10" s="130"/>
      <c r="NJ10" s="130"/>
      <c r="NK10" s="130"/>
      <c r="NL10" s="130"/>
      <c r="NM10" s="130"/>
      <c r="NN10" s="130"/>
      <c r="NO10" s="130"/>
      <c r="NP10" s="130"/>
      <c r="NQ10" s="130"/>
      <c r="NR10" s="130"/>
      <c r="NS10" s="130"/>
      <c r="NT10" s="130"/>
      <c r="NU10" s="130"/>
      <c r="NV10" s="130"/>
      <c r="NW10" s="130"/>
      <c r="NX10" s="130"/>
      <c r="NY10" s="130"/>
      <c r="NZ10" s="130"/>
      <c r="OA10" s="130"/>
      <c r="OB10" s="130"/>
      <c r="OC10" s="130"/>
      <c r="OD10" s="130"/>
      <c r="OE10" s="130"/>
      <c r="OF10" s="130"/>
      <c r="OG10" s="130"/>
      <c r="OH10" s="130"/>
      <c r="OI10" s="130"/>
      <c r="OJ10" s="130"/>
      <c r="OK10" s="130"/>
      <c r="OL10" s="130"/>
      <c r="OM10" s="130"/>
      <c r="ON10" s="130"/>
      <c r="OO10" s="130"/>
      <c r="OP10" s="130"/>
      <c r="OQ10" s="130"/>
      <c r="OR10" s="130"/>
      <c r="OS10" s="130"/>
      <c r="OT10" s="130"/>
      <c r="OU10" s="130"/>
      <c r="OV10" s="130"/>
      <c r="OW10" s="130"/>
      <c r="OX10" s="130"/>
      <c r="OY10" s="130"/>
      <c r="OZ10" s="130"/>
      <c r="PA10" s="130"/>
      <c r="PB10" s="130"/>
      <c r="PC10" s="130"/>
      <c r="PD10" s="130"/>
      <c r="PE10" s="130"/>
      <c r="PF10" s="130"/>
      <c r="PG10" s="130"/>
      <c r="PH10" s="130"/>
      <c r="PI10" s="130"/>
      <c r="PJ10" s="130"/>
      <c r="PK10" s="130"/>
      <c r="PL10" s="130"/>
      <c r="PM10" s="130"/>
      <c r="PN10" s="130"/>
      <c r="PO10" s="130"/>
      <c r="PP10" s="130"/>
      <c r="PQ10" s="130"/>
      <c r="PR10" s="130"/>
      <c r="PS10" s="130"/>
      <c r="PT10" s="130"/>
      <c r="PU10" s="130"/>
      <c r="PV10" s="130"/>
      <c r="PW10" s="130"/>
      <c r="PX10" s="130"/>
      <c r="PY10" s="130"/>
      <c r="PZ10" s="130"/>
      <c r="QA10" s="130"/>
      <c r="QB10" s="130"/>
      <c r="QC10" s="130"/>
      <c r="QD10" s="130"/>
      <c r="QE10" s="130"/>
      <c r="QF10" s="130"/>
      <c r="QG10" s="130"/>
      <c r="QH10" s="130"/>
      <c r="QI10" s="130"/>
      <c r="QJ10" s="130"/>
      <c r="QK10" s="130"/>
      <c r="QL10" s="130"/>
      <c r="QM10" s="130"/>
      <c r="QN10" s="130"/>
      <c r="QO10" s="130"/>
      <c r="QP10" s="130"/>
      <c r="QQ10" s="130"/>
      <c r="QR10" s="130"/>
      <c r="QS10" s="130"/>
      <c r="QT10" s="130"/>
      <c r="QU10" s="130"/>
      <c r="QV10" s="130"/>
      <c r="QW10" s="130"/>
      <c r="QX10" s="130"/>
      <c r="QY10" s="130"/>
      <c r="QZ10" s="130"/>
      <c r="RA10" s="130"/>
      <c r="RB10" s="130"/>
      <c r="RC10" s="130"/>
      <c r="RD10" s="130"/>
      <c r="RE10" s="130"/>
      <c r="RF10" s="130"/>
      <c r="RG10" s="130"/>
      <c r="RH10" s="130"/>
      <c r="RI10" s="130"/>
      <c r="RJ10" s="130"/>
      <c r="RK10" s="130"/>
      <c r="RL10" s="130"/>
      <c r="RM10" s="130"/>
      <c r="RN10" s="130"/>
      <c r="RO10" s="130"/>
      <c r="RP10" s="130"/>
      <c r="RQ10" s="130"/>
      <c r="RR10" s="130"/>
      <c r="RS10" s="130"/>
      <c r="RT10" s="130"/>
      <c r="RU10" s="130"/>
      <c r="RV10" s="130"/>
      <c r="RW10" s="130"/>
      <c r="RX10" s="130"/>
      <c r="RY10" s="130"/>
      <c r="RZ10" s="130"/>
      <c r="SA10" s="130"/>
      <c r="SB10" s="130"/>
      <c r="SC10" s="130"/>
      <c r="SD10" s="130"/>
      <c r="SE10" s="130"/>
      <c r="SF10" s="130"/>
      <c r="SG10" s="130"/>
      <c r="SH10" s="130"/>
      <c r="SI10" s="130"/>
      <c r="SJ10" s="130"/>
      <c r="SK10" s="130"/>
      <c r="SL10" s="130"/>
    </row>
    <row r="11" spans="1:506" ht="16.5">
      <c r="A11" s="129">
        <v>11</v>
      </c>
      <c r="B11" s="129">
        <f ca="1" t="shared" si="0"/>
        <v>0.6444196481420691</v>
      </c>
      <c r="C11" s="129">
        <v>26</v>
      </c>
      <c r="D11" s="129">
        <f ca="1" t="shared" si="4"/>
        <v>0.27436791147732786</v>
      </c>
      <c r="E11" s="129">
        <v>41</v>
      </c>
      <c r="F11" s="129">
        <f ca="1" t="shared" si="2"/>
        <v>0.38893576678707165</v>
      </c>
      <c r="G11" s="129">
        <v>56</v>
      </c>
      <c r="H11" s="129">
        <f ca="1" t="shared" si="3"/>
        <v>0.8468964510238381</v>
      </c>
      <c r="I11" s="129">
        <v>71</v>
      </c>
      <c r="J11" s="129">
        <f ca="1" t="shared" si="3"/>
        <v>0.4298378739142804</v>
      </c>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0"/>
      <c r="JW11" s="130"/>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0"/>
      <c r="LP11" s="130"/>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0"/>
      <c r="NI11" s="130"/>
      <c r="NJ11" s="130"/>
      <c r="NK11" s="130"/>
      <c r="NL11" s="130"/>
      <c r="NM11" s="130"/>
      <c r="NN11" s="130"/>
      <c r="NO11" s="130"/>
      <c r="NP11" s="130"/>
      <c r="NQ11" s="130"/>
      <c r="NR11" s="130"/>
      <c r="NS11" s="130"/>
      <c r="NT11" s="130"/>
      <c r="NU11" s="130"/>
      <c r="NV11" s="130"/>
      <c r="NW11" s="130"/>
      <c r="NX11" s="130"/>
      <c r="NY11" s="130"/>
      <c r="NZ11" s="130"/>
      <c r="OA11" s="130"/>
      <c r="OB11" s="130"/>
      <c r="OC11" s="130"/>
      <c r="OD11" s="130"/>
      <c r="OE11" s="130"/>
      <c r="OF11" s="130"/>
      <c r="OG11" s="130"/>
      <c r="OH11" s="130"/>
      <c r="OI11" s="130"/>
      <c r="OJ11" s="130"/>
      <c r="OK11" s="130"/>
      <c r="OL11" s="130"/>
      <c r="OM11" s="130"/>
      <c r="ON11" s="130"/>
      <c r="OO11" s="130"/>
      <c r="OP11" s="130"/>
      <c r="OQ11" s="130"/>
      <c r="OR11" s="130"/>
      <c r="OS11" s="130"/>
      <c r="OT11" s="130"/>
      <c r="OU11" s="130"/>
      <c r="OV11" s="130"/>
      <c r="OW11" s="130"/>
      <c r="OX11" s="130"/>
      <c r="OY11" s="130"/>
      <c r="OZ11" s="130"/>
      <c r="PA11" s="130"/>
      <c r="PB11" s="130"/>
      <c r="PC11" s="130"/>
      <c r="PD11" s="130"/>
      <c r="PE11" s="130"/>
      <c r="PF11" s="130"/>
      <c r="PG11" s="130"/>
      <c r="PH11" s="130"/>
      <c r="PI11" s="130"/>
      <c r="PJ11" s="130"/>
      <c r="PK11" s="130"/>
      <c r="PL11" s="130"/>
      <c r="PM11" s="130"/>
      <c r="PN11" s="130"/>
      <c r="PO11" s="130"/>
      <c r="PP11" s="130"/>
      <c r="PQ11" s="130"/>
      <c r="PR11" s="130"/>
      <c r="PS11" s="130"/>
      <c r="PT11" s="130"/>
      <c r="PU11" s="130"/>
      <c r="PV11" s="130"/>
      <c r="PW11" s="130"/>
      <c r="PX11" s="130"/>
      <c r="PY11" s="130"/>
      <c r="PZ11" s="130"/>
      <c r="QA11" s="130"/>
      <c r="QB11" s="130"/>
      <c r="QC11" s="130"/>
      <c r="QD11" s="130"/>
      <c r="QE11" s="130"/>
      <c r="QF11" s="130"/>
      <c r="QG11" s="130"/>
      <c r="QH11" s="130"/>
      <c r="QI11" s="130"/>
      <c r="QJ11" s="130"/>
      <c r="QK11" s="130"/>
      <c r="QL11" s="130"/>
      <c r="QM11" s="130"/>
      <c r="QN11" s="130"/>
      <c r="QO11" s="130"/>
      <c r="QP11" s="130"/>
      <c r="QQ11" s="130"/>
      <c r="QR11" s="130"/>
      <c r="QS11" s="130"/>
      <c r="QT11" s="130"/>
      <c r="QU11" s="130"/>
      <c r="QV11" s="130"/>
      <c r="QW11" s="130"/>
      <c r="QX11" s="130"/>
      <c r="QY11" s="130"/>
      <c r="QZ11" s="130"/>
      <c r="RA11" s="130"/>
      <c r="RB11" s="130"/>
      <c r="RC11" s="130"/>
      <c r="RD11" s="130"/>
      <c r="RE11" s="130"/>
      <c r="RF11" s="130"/>
      <c r="RG11" s="130"/>
      <c r="RH11" s="130"/>
      <c r="RI11" s="130"/>
      <c r="RJ11" s="130"/>
      <c r="RK11" s="130"/>
      <c r="RL11" s="130"/>
      <c r="RM11" s="130"/>
      <c r="RN11" s="130"/>
      <c r="RO11" s="130"/>
      <c r="RP11" s="130"/>
      <c r="RQ11" s="130"/>
      <c r="RR11" s="130"/>
      <c r="RS11" s="130"/>
      <c r="RT11" s="130"/>
      <c r="RU11" s="130"/>
      <c r="RV11" s="130"/>
      <c r="RW11" s="130"/>
      <c r="RX11" s="130"/>
      <c r="RY11" s="130"/>
      <c r="RZ11" s="130"/>
      <c r="SA11" s="130"/>
      <c r="SB11" s="130"/>
      <c r="SC11" s="130"/>
      <c r="SD11" s="130"/>
      <c r="SE11" s="130"/>
      <c r="SF11" s="130"/>
      <c r="SG11" s="130"/>
      <c r="SH11" s="130"/>
      <c r="SI11" s="130"/>
      <c r="SJ11" s="130"/>
      <c r="SK11" s="130"/>
      <c r="SL11" s="130"/>
    </row>
    <row r="12" spans="1:506" ht="16.5">
      <c r="A12" s="129">
        <v>12</v>
      </c>
      <c r="B12" s="129">
        <f ca="1" t="shared" si="0"/>
        <v>0.35576512327462895</v>
      </c>
      <c r="C12" s="129">
        <v>27</v>
      </c>
      <c r="D12" s="129">
        <f ca="1" t="shared" si="4"/>
        <v>0.8509110128752457</v>
      </c>
      <c r="E12" s="129">
        <v>42</v>
      </c>
      <c r="F12" s="129">
        <f ca="1" t="shared" si="2"/>
        <v>0.9385057075578704</v>
      </c>
      <c r="G12" s="129">
        <v>57</v>
      </c>
      <c r="H12" s="129">
        <f ca="1" t="shared" si="3"/>
        <v>0.594675999393614</v>
      </c>
      <c r="I12" s="129">
        <v>72</v>
      </c>
      <c r="J12" s="129">
        <f ca="1" t="shared" si="3"/>
        <v>0.6263585863005975</v>
      </c>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c r="IG12" s="130"/>
      <c r="IH12" s="130"/>
      <c r="II12" s="130"/>
      <c r="IJ12" s="130"/>
      <c r="IK12" s="130"/>
      <c r="IL12" s="130"/>
      <c r="IM12" s="130"/>
      <c r="IN12" s="130"/>
      <c r="IO12" s="130"/>
      <c r="IP12" s="130"/>
      <c r="IQ12" s="130"/>
      <c r="IR12" s="130"/>
      <c r="IS12" s="130"/>
      <c r="IT12" s="130"/>
      <c r="IU12" s="130"/>
      <c r="IV12" s="130"/>
      <c r="IW12" s="130"/>
      <c r="IX12" s="130"/>
      <c r="IY12" s="130"/>
      <c r="IZ12" s="130"/>
      <c r="JA12" s="130"/>
      <c r="JB12" s="130"/>
      <c r="JC12" s="130"/>
      <c r="JD12" s="130"/>
      <c r="JE12" s="130"/>
      <c r="JF12" s="130"/>
      <c r="JG12" s="130"/>
      <c r="JH12" s="130"/>
      <c r="JI12" s="130"/>
      <c r="JJ12" s="130"/>
      <c r="JK12" s="130"/>
      <c r="JL12" s="130"/>
      <c r="JM12" s="130"/>
      <c r="JN12" s="130"/>
      <c r="JO12" s="130"/>
      <c r="JP12" s="130"/>
      <c r="JQ12" s="130"/>
      <c r="JR12" s="130"/>
      <c r="JS12" s="130"/>
      <c r="JT12" s="130"/>
      <c r="JU12" s="130"/>
      <c r="JV12" s="130"/>
      <c r="JW12" s="130"/>
      <c r="JX12" s="130"/>
      <c r="JY12" s="130"/>
      <c r="JZ12" s="130"/>
      <c r="KA12" s="130"/>
      <c r="KB12" s="130"/>
      <c r="KC12" s="130"/>
      <c r="KD12" s="130"/>
      <c r="KE12" s="130"/>
      <c r="KF12" s="130"/>
      <c r="KG12" s="130"/>
      <c r="KH12" s="130"/>
      <c r="KI12" s="130"/>
      <c r="KJ12" s="130"/>
      <c r="KK12" s="130"/>
      <c r="KL12" s="130"/>
      <c r="KM12" s="130"/>
      <c r="KN12" s="130"/>
      <c r="KO12" s="130"/>
      <c r="KP12" s="130"/>
      <c r="KQ12" s="130"/>
      <c r="KR12" s="130"/>
      <c r="KS12" s="130"/>
      <c r="KT12" s="130"/>
      <c r="KU12" s="130"/>
      <c r="KV12" s="130"/>
      <c r="KW12" s="130"/>
      <c r="KX12" s="130"/>
      <c r="KY12" s="130"/>
      <c r="KZ12" s="130"/>
      <c r="LA12" s="130"/>
      <c r="LB12" s="130"/>
      <c r="LC12" s="130"/>
      <c r="LD12" s="130"/>
      <c r="LE12" s="130"/>
      <c r="LF12" s="130"/>
      <c r="LG12" s="130"/>
      <c r="LH12" s="130"/>
      <c r="LI12" s="130"/>
      <c r="LJ12" s="130"/>
      <c r="LK12" s="130"/>
      <c r="LL12" s="130"/>
      <c r="LM12" s="130"/>
      <c r="LN12" s="130"/>
      <c r="LO12" s="130"/>
      <c r="LP12" s="130"/>
      <c r="LQ12" s="130"/>
      <c r="LR12" s="130"/>
      <c r="LS12" s="130"/>
      <c r="LT12" s="130"/>
      <c r="LU12" s="130"/>
      <c r="LV12" s="130"/>
      <c r="LW12" s="130"/>
      <c r="LX12" s="130"/>
      <c r="LY12" s="130"/>
      <c r="LZ12" s="130"/>
      <c r="MA12" s="130"/>
      <c r="MB12" s="130"/>
      <c r="MC12" s="130"/>
      <c r="MD12" s="130"/>
      <c r="ME12" s="130"/>
      <c r="MF12" s="130"/>
      <c r="MG12" s="130"/>
      <c r="MH12" s="130"/>
      <c r="MI12" s="130"/>
      <c r="MJ12" s="130"/>
      <c r="MK12" s="130"/>
      <c r="ML12" s="130"/>
      <c r="MM12" s="130"/>
      <c r="MN12" s="130"/>
      <c r="MO12" s="130"/>
      <c r="MP12" s="130"/>
      <c r="MQ12" s="130"/>
      <c r="MR12" s="130"/>
      <c r="MS12" s="130"/>
      <c r="MT12" s="130"/>
      <c r="MU12" s="130"/>
      <c r="MV12" s="130"/>
      <c r="MW12" s="130"/>
      <c r="MX12" s="130"/>
      <c r="MY12" s="130"/>
      <c r="MZ12" s="130"/>
      <c r="NA12" s="130"/>
      <c r="NB12" s="130"/>
      <c r="NC12" s="130"/>
      <c r="ND12" s="130"/>
      <c r="NE12" s="130"/>
      <c r="NF12" s="130"/>
      <c r="NG12" s="130"/>
      <c r="NH12" s="130"/>
      <c r="NI12" s="130"/>
      <c r="NJ12" s="130"/>
      <c r="NK12" s="130"/>
      <c r="NL12" s="130"/>
      <c r="NM12" s="130"/>
      <c r="NN12" s="130"/>
      <c r="NO12" s="130"/>
      <c r="NP12" s="130"/>
      <c r="NQ12" s="130"/>
      <c r="NR12" s="130"/>
      <c r="NS12" s="130"/>
      <c r="NT12" s="130"/>
      <c r="NU12" s="130"/>
      <c r="NV12" s="130"/>
      <c r="NW12" s="130"/>
      <c r="NX12" s="130"/>
      <c r="NY12" s="130"/>
      <c r="NZ12" s="130"/>
      <c r="OA12" s="130"/>
      <c r="OB12" s="130"/>
      <c r="OC12" s="130"/>
      <c r="OD12" s="130"/>
      <c r="OE12" s="130"/>
      <c r="OF12" s="130"/>
      <c r="OG12" s="130"/>
      <c r="OH12" s="130"/>
      <c r="OI12" s="130"/>
      <c r="OJ12" s="130"/>
      <c r="OK12" s="130"/>
      <c r="OL12" s="130"/>
      <c r="OM12" s="130"/>
      <c r="ON12" s="130"/>
      <c r="OO12" s="130"/>
      <c r="OP12" s="130"/>
      <c r="OQ12" s="130"/>
      <c r="OR12" s="130"/>
      <c r="OS12" s="130"/>
      <c r="OT12" s="130"/>
      <c r="OU12" s="130"/>
      <c r="OV12" s="130"/>
      <c r="OW12" s="130"/>
      <c r="OX12" s="130"/>
      <c r="OY12" s="130"/>
      <c r="OZ12" s="130"/>
      <c r="PA12" s="130"/>
      <c r="PB12" s="130"/>
      <c r="PC12" s="130"/>
      <c r="PD12" s="130"/>
      <c r="PE12" s="130"/>
      <c r="PF12" s="130"/>
      <c r="PG12" s="130"/>
      <c r="PH12" s="130"/>
      <c r="PI12" s="130"/>
      <c r="PJ12" s="130"/>
      <c r="PK12" s="130"/>
      <c r="PL12" s="130"/>
      <c r="PM12" s="130"/>
      <c r="PN12" s="130"/>
      <c r="PO12" s="130"/>
      <c r="PP12" s="130"/>
      <c r="PQ12" s="130"/>
      <c r="PR12" s="130"/>
      <c r="PS12" s="130"/>
      <c r="PT12" s="130"/>
      <c r="PU12" s="130"/>
      <c r="PV12" s="130"/>
      <c r="PW12" s="130"/>
      <c r="PX12" s="130"/>
      <c r="PY12" s="130"/>
      <c r="PZ12" s="130"/>
      <c r="QA12" s="130"/>
      <c r="QB12" s="130"/>
      <c r="QC12" s="130"/>
      <c r="QD12" s="130"/>
      <c r="QE12" s="130"/>
      <c r="QF12" s="130"/>
      <c r="QG12" s="130"/>
      <c r="QH12" s="130"/>
      <c r="QI12" s="130"/>
      <c r="QJ12" s="130"/>
      <c r="QK12" s="130"/>
      <c r="QL12" s="130"/>
      <c r="QM12" s="130"/>
      <c r="QN12" s="130"/>
      <c r="QO12" s="130"/>
      <c r="QP12" s="130"/>
      <c r="QQ12" s="130"/>
      <c r="QR12" s="130"/>
      <c r="QS12" s="130"/>
      <c r="QT12" s="130"/>
      <c r="QU12" s="130"/>
      <c r="QV12" s="130"/>
      <c r="QW12" s="130"/>
      <c r="QX12" s="130"/>
      <c r="QY12" s="130"/>
      <c r="QZ12" s="130"/>
      <c r="RA12" s="130"/>
      <c r="RB12" s="130"/>
      <c r="RC12" s="130"/>
      <c r="RD12" s="130"/>
      <c r="RE12" s="130"/>
      <c r="RF12" s="130"/>
      <c r="RG12" s="130"/>
      <c r="RH12" s="130"/>
      <c r="RI12" s="130"/>
      <c r="RJ12" s="130"/>
      <c r="RK12" s="130"/>
      <c r="RL12" s="130"/>
      <c r="RM12" s="130"/>
      <c r="RN12" s="130"/>
      <c r="RO12" s="130"/>
      <c r="RP12" s="130"/>
      <c r="RQ12" s="130"/>
      <c r="RR12" s="130"/>
      <c r="RS12" s="130"/>
      <c r="RT12" s="130"/>
      <c r="RU12" s="130"/>
      <c r="RV12" s="130"/>
      <c r="RW12" s="130"/>
      <c r="RX12" s="130"/>
      <c r="RY12" s="130"/>
      <c r="RZ12" s="130"/>
      <c r="SA12" s="130"/>
      <c r="SB12" s="130"/>
      <c r="SC12" s="130"/>
      <c r="SD12" s="130"/>
      <c r="SE12" s="130"/>
      <c r="SF12" s="130"/>
      <c r="SG12" s="130"/>
      <c r="SH12" s="130"/>
      <c r="SI12" s="130"/>
      <c r="SJ12" s="130"/>
      <c r="SK12" s="130"/>
      <c r="SL12" s="130"/>
    </row>
    <row r="13" spans="1:283" ht="16.5">
      <c r="A13" s="129">
        <v>13</v>
      </c>
      <c r="B13" s="129">
        <f ca="1" t="shared" si="0"/>
        <v>0.8051561617117939</v>
      </c>
      <c r="C13" s="129">
        <v>28</v>
      </c>
      <c r="D13" s="129">
        <f ca="1" t="shared" si="4"/>
        <v>0.41127724139722355</v>
      </c>
      <c r="E13" s="129">
        <v>43</v>
      </c>
      <c r="F13" s="129">
        <f ca="1">RAND()</f>
        <v>0.011450710662890273</v>
      </c>
      <c r="G13" s="129">
        <v>58</v>
      </c>
      <c r="H13" s="129">
        <f ca="1" t="shared" si="3"/>
        <v>0.7004164488545029</v>
      </c>
      <c r="I13" s="129">
        <v>73</v>
      </c>
      <c r="J13" s="129">
        <f ca="1" t="shared" si="3"/>
        <v>0.2994051980513891</v>
      </c>
      <c r="L13" s="131"/>
      <c r="M13" s="131"/>
      <c r="N13" s="131"/>
      <c r="O13" s="131"/>
      <c r="P13" s="131"/>
      <c r="Q13" s="131"/>
      <c r="R13" s="131"/>
      <c r="S13" s="131"/>
      <c r="T13" s="131"/>
      <c r="U13" s="134"/>
      <c r="V13" s="134"/>
      <c r="W13" s="134"/>
      <c r="X13" s="134"/>
      <c r="Y13" s="134"/>
      <c r="Z13" s="134"/>
      <c r="AA13" s="134"/>
      <c r="AB13" s="134"/>
      <c r="AC13" s="134"/>
      <c r="AD13" s="134"/>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c r="IR13" s="135"/>
      <c r="IS13" s="135"/>
      <c r="IT13" s="135"/>
      <c r="IU13" s="135"/>
      <c r="IV13" s="135"/>
      <c r="IW13" s="135"/>
      <c r="IX13" s="135"/>
      <c r="IY13" s="135"/>
      <c r="IZ13" s="135"/>
      <c r="JA13" s="135"/>
      <c r="JB13" s="135"/>
      <c r="JC13" s="135"/>
      <c r="JD13" s="135"/>
      <c r="JE13" s="135"/>
      <c r="JF13" s="135"/>
      <c r="JG13" s="135"/>
      <c r="JH13" s="135"/>
      <c r="JI13" s="135"/>
      <c r="JJ13" s="135"/>
      <c r="JK13" s="135"/>
      <c r="JL13" s="135"/>
      <c r="JM13" s="135"/>
      <c r="JN13" s="135"/>
      <c r="JO13" s="135"/>
      <c r="JP13" s="135"/>
      <c r="JQ13" s="135"/>
      <c r="JR13" s="135"/>
      <c r="JS13" s="135"/>
      <c r="JT13" s="135"/>
      <c r="JU13" s="135"/>
      <c r="JV13" s="135"/>
      <c r="JW13" s="135"/>
    </row>
    <row r="14" spans="1:10" ht="16.5">
      <c r="A14" s="129">
        <v>14</v>
      </c>
      <c r="B14" s="129">
        <f ca="1" t="shared" si="0"/>
        <v>0.24244586780633182</v>
      </c>
      <c r="C14" s="129">
        <v>29</v>
      </c>
      <c r="D14" s="129">
        <f ca="1" t="shared" si="4"/>
        <v>0.4092536581776143</v>
      </c>
      <c r="E14" s="129">
        <v>44</v>
      </c>
      <c r="F14" s="129">
        <f ca="1">RAND()</f>
        <v>0.5041503715109096</v>
      </c>
      <c r="G14" s="129">
        <v>59</v>
      </c>
      <c r="H14" s="129">
        <f ca="1" t="shared" si="3"/>
        <v>0.3942186550136384</v>
      </c>
      <c r="I14" s="129">
        <v>74</v>
      </c>
      <c r="J14" s="129">
        <f ca="1" t="shared" si="3"/>
        <v>0.8547112365833646</v>
      </c>
    </row>
    <row r="15" spans="1:10" ht="16.5">
      <c r="A15" s="129">
        <v>15</v>
      </c>
      <c r="B15" s="129">
        <f ca="1" t="shared" si="0"/>
        <v>0.7866546662373091</v>
      </c>
      <c r="C15" s="129">
        <v>30</v>
      </c>
      <c r="D15" s="129">
        <f ca="1" t="shared" si="4"/>
        <v>0.26106766230748746</v>
      </c>
      <c r="E15" s="129">
        <v>45</v>
      </c>
      <c r="F15" s="129">
        <f ca="1">RAND()</f>
        <v>0.5117586830727602</v>
      </c>
      <c r="G15" s="129">
        <v>60</v>
      </c>
      <c r="H15" s="129">
        <f ca="1" t="shared" si="3"/>
        <v>0.6507380373018907</v>
      </c>
      <c r="I15" s="129">
        <v>75</v>
      </c>
      <c r="J15" s="129">
        <f ca="1" t="shared" si="3"/>
        <v>0.7073869405945941</v>
      </c>
    </row>
    <row r="16" spans="1:11" ht="16">
      <c r="A16" s="75" t="s">
        <v>84</v>
      </c>
      <c r="K16" s="129">
        <v>1</v>
      </c>
    </row>
    <row r="18" spans="13:17" ht="16.5">
      <c r="M18" s="167" t="s">
        <v>84</v>
      </c>
      <c r="N18" s="167"/>
      <c r="O18" s="167"/>
      <c r="P18" s="167"/>
      <c r="Q18" s="167"/>
    </row>
    <row r="20" spans="1:21" ht="16.5">
      <c r="A20" s="129">
        <v>1</v>
      </c>
      <c r="B20" s="129">
        <f aca="true" t="shared" si="5" ref="B20:B34">RAND()</f>
        <v>0.4947362797701942</v>
      </c>
      <c r="C20" s="129">
        <v>16</v>
      </c>
      <c r="D20" s="129">
        <f aca="true" t="shared" si="6" ref="D20:D28">RAND()</f>
        <v>0.37486143343247713</v>
      </c>
      <c r="E20" s="129">
        <v>31</v>
      </c>
      <c r="F20" s="129">
        <f aca="true" t="shared" si="7" ref="F20:F34">RAND()</f>
        <v>0.7067360754944212</v>
      </c>
      <c r="G20" s="129">
        <v>46</v>
      </c>
      <c r="H20" s="129">
        <f aca="true" t="shared" si="8" ref="H20:J34">RAND()</f>
        <v>0.8516542271989144</v>
      </c>
      <c r="I20" s="129">
        <v>61</v>
      </c>
      <c r="J20" s="129">
        <f ca="1" t="shared" si="8"/>
        <v>0.5364209355178836</v>
      </c>
      <c r="K20" s="133"/>
      <c r="L20" s="133"/>
      <c r="M20" s="133"/>
      <c r="N20" s="133"/>
      <c r="O20" s="133"/>
      <c r="P20" s="133"/>
      <c r="Q20" s="133"/>
      <c r="R20" s="133"/>
      <c r="S20" s="133"/>
      <c r="T20" s="133"/>
      <c r="U20" s="133"/>
    </row>
    <row r="21" spans="1:21" ht="16.5">
      <c r="A21" s="129">
        <v>2</v>
      </c>
      <c r="B21" s="129">
        <f ca="1" t="shared" si="5"/>
        <v>0.49737986482902274</v>
      </c>
      <c r="C21" s="129">
        <v>17</v>
      </c>
      <c r="D21" s="129">
        <f ca="1" t="shared" si="6"/>
        <v>0.9244724148699632</v>
      </c>
      <c r="E21" s="129">
        <v>32</v>
      </c>
      <c r="F21" s="129">
        <f ca="1" t="shared" si="7"/>
        <v>0.7136884154037387</v>
      </c>
      <c r="G21" s="129">
        <v>47</v>
      </c>
      <c r="H21" s="129">
        <f ca="1" t="shared" si="8"/>
        <v>0.1177248708864912</v>
      </c>
      <c r="I21" s="129">
        <v>62</v>
      </c>
      <c r="J21" s="129">
        <f ca="1" t="shared" si="8"/>
        <v>0.5547472802890783</v>
      </c>
      <c r="K21" s="133"/>
      <c r="L21" s="133"/>
      <c r="M21" s="133"/>
      <c r="N21" s="133"/>
      <c r="O21" s="133"/>
      <c r="P21" s="133"/>
      <c r="Q21" s="133"/>
      <c r="R21" s="133"/>
      <c r="S21" s="133"/>
      <c r="T21" s="133"/>
      <c r="U21" s="133"/>
    </row>
    <row r="22" spans="1:21" ht="16.5">
      <c r="A22" s="129">
        <v>3</v>
      </c>
      <c r="B22" s="129">
        <f ca="1" t="shared" si="5"/>
        <v>0.803472633982752</v>
      </c>
      <c r="C22" s="129">
        <v>18</v>
      </c>
      <c r="D22" s="129">
        <f ca="1" t="shared" si="6"/>
        <v>0.8627127417449411</v>
      </c>
      <c r="E22" s="129">
        <v>33</v>
      </c>
      <c r="F22" s="129">
        <f ca="1" t="shared" si="7"/>
        <v>0.8771635331475778</v>
      </c>
      <c r="G22" s="129">
        <v>48</v>
      </c>
      <c r="H22" s="129">
        <f ca="1" t="shared" si="8"/>
        <v>0.9151277946092623</v>
      </c>
      <c r="I22" s="129">
        <v>63</v>
      </c>
      <c r="J22" s="129">
        <f ca="1" t="shared" si="8"/>
        <v>0.01125635529288005</v>
      </c>
      <c r="K22" s="133"/>
      <c r="L22" s="133"/>
      <c r="M22" s="133"/>
      <c r="N22" s="133"/>
      <c r="O22" s="133"/>
      <c r="P22" s="133"/>
      <c r="Q22" s="133"/>
      <c r="R22" s="133"/>
      <c r="S22" s="133"/>
      <c r="T22" s="133"/>
      <c r="U22" s="133"/>
    </row>
    <row r="23" spans="1:21" ht="16.5">
      <c r="A23" s="129">
        <v>4</v>
      </c>
      <c r="B23" s="129">
        <f ca="1" t="shared" si="5"/>
        <v>0.14291055327243896</v>
      </c>
      <c r="C23" s="129">
        <v>19</v>
      </c>
      <c r="D23" s="129">
        <f ca="1" t="shared" si="6"/>
        <v>0.09247953866723346</v>
      </c>
      <c r="E23" s="129">
        <v>34</v>
      </c>
      <c r="F23" s="129">
        <f ca="1" t="shared" si="7"/>
        <v>0.3224492981049115</v>
      </c>
      <c r="G23" s="129">
        <v>49</v>
      </c>
      <c r="H23" s="129">
        <f ca="1" t="shared" si="8"/>
        <v>0.8140054749184327</v>
      </c>
      <c r="I23" s="129">
        <v>64</v>
      </c>
      <c r="J23" s="129">
        <f ca="1" t="shared" si="8"/>
        <v>0.05555831339863426</v>
      </c>
      <c r="K23" s="133"/>
      <c r="L23" s="133"/>
      <c r="M23" s="133"/>
      <c r="N23" s="133"/>
      <c r="O23" s="133"/>
      <c r="P23" s="133"/>
      <c r="Q23" s="133"/>
      <c r="R23" s="133"/>
      <c r="S23" s="133"/>
      <c r="T23" s="133"/>
      <c r="U23" s="133"/>
    </row>
    <row r="24" spans="1:21" ht="16.5">
      <c r="A24" s="129">
        <v>5</v>
      </c>
      <c r="B24" s="129">
        <f ca="1" t="shared" si="5"/>
        <v>0.6682387630327827</v>
      </c>
      <c r="C24" s="129">
        <v>20</v>
      </c>
      <c r="D24" s="129">
        <f ca="1" t="shared" si="6"/>
        <v>0.16617389258247806</v>
      </c>
      <c r="E24" s="129">
        <v>35</v>
      </c>
      <c r="F24" s="129">
        <f ca="1" t="shared" si="7"/>
        <v>0.04967850053498202</v>
      </c>
      <c r="G24" s="129">
        <v>50</v>
      </c>
      <c r="H24" s="129">
        <f ca="1" t="shared" si="8"/>
        <v>0.4095008005999805</v>
      </c>
      <c r="I24" s="129">
        <v>65</v>
      </c>
      <c r="J24" s="129">
        <f ca="1" t="shared" si="8"/>
        <v>0.5325492826954766</v>
      </c>
      <c r="K24" s="133"/>
      <c r="L24" s="133"/>
      <c r="M24" s="133"/>
      <c r="N24" s="133"/>
      <c r="O24" s="133"/>
      <c r="P24" s="133"/>
      <c r="Q24" s="133"/>
      <c r="R24" s="133"/>
      <c r="S24" s="133"/>
      <c r="T24" s="133"/>
      <c r="U24" s="133"/>
    </row>
    <row r="25" spans="1:21" ht="16.5">
      <c r="A25" s="129">
        <v>6</v>
      </c>
      <c r="B25" s="129">
        <f ca="1" t="shared" si="5"/>
        <v>0.5285032696873957</v>
      </c>
      <c r="C25" s="129">
        <v>21</v>
      </c>
      <c r="D25" s="129">
        <f ca="1" t="shared" si="6"/>
        <v>0.15269786970913435</v>
      </c>
      <c r="E25" s="129">
        <v>36</v>
      </c>
      <c r="F25" s="129">
        <f ca="1" t="shared" si="7"/>
        <v>0.6693683643614506</v>
      </c>
      <c r="G25" s="129">
        <v>51</v>
      </c>
      <c r="H25" s="129">
        <f ca="1" t="shared" si="8"/>
        <v>0.044920109180010215</v>
      </c>
      <c r="I25" s="129">
        <v>66</v>
      </c>
      <c r="J25" s="129">
        <f ca="1" t="shared" si="8"/>
        <v>0.6494110036139614</v>
      </c>
      <c r="K25" s="133"/>
      <c r="L25" s="133"/>
      <c r="M25" s="133"/>
      <c r="N25" s="133"/>
      <c r="O25" s="133"/>
      <c r="P25" s="133"/>
      <c r="Q25" s="133"/>
      <c r="R25" s="133"/>
      <c r="S25" s="133"/>
      <c r="T25" s="133"/>
      <c r="U25" s="133"/>
    </row>
    <row r="26" spans="1:21" ht="16.5">
      <c r="A26" s="129">
        <v>7</v>
      </c>
      <c r="B26" s="129">
        <f ca="1" t="shared" si="5"/>
        <v>0.33178468446937004</v>
      </c>
      <c r="C26" s="129">
        <v>22</v>
      </c>
      <c r="D26" s="129">
        <f ca="1" t="shared" si="6"/>
        <v>0.806223691442471</v>
      </c>
      <c r="E26" s="129">
        <v>37</v>
      </c>
      <c r="F26" s="129">
        <f ca="1" t="shared" si="7"/>
        <v>0.04879009175005833</v>
      </c>
      <c r="G26" s="129">
        <v>52</v>
      </c>
      <c r="H26" s="129">
        <f ca="1" t="shared" si="8"/>
        <v>0.5606983259583641</v>
      </c>
      <c r="I26" s="129">
        <v>67</v>
      </c>
      <c r="J26" s="129">
        <f ca="1" t="shared" si="8"/>
        <v>0.4791706021498061</v>
      </c>
      <c r="K26" s="133"/>
      <c r="L26" s="133"/>
      <c r="M26" s="133"/>
      <c r="N26" s="133"/>
      <c r="O26" s="133"/>
      <c r="P26" s="133"/>
      <c r="Q26" s="133"/>
      <c r="R26" s="133"/>
      <c r="S26" s="133"/>
      <c r="T26" s="133"/>
      <c r="U26" s="133"/>
    </row>
    <row r="27" spans="1:21" ht="16.5">
      <c r="A27" s="129">
        <v>8</v>
      </c>
      <c r="B27" s="129">
        <f ca="1" t="shared" si="5"/>
        <v>0.4174638561080516</v>
      </c>
      <c r="C27" s="129">
        <v>23</v>
      </c>
      <c r="D27" s="129">
        <f ca="1" t="shared" si="6"/>
        <v>0.7295704812947909</v>
      </c>
      <c r="E27" s="129">
        <v>38</v>
      </c>
      <c r="F27" s="129">
        <f ca="1" t="shared" si="7"/>
        <v>0.21132636063546728</v>
      </c>
      <c r="G27" s="129">
        <v>53</v>
      </c>
      <c r="H27" s="129">
        <f ca="1" t="shared" si="8"/>
        <v>0.5947639523573968</v>
      </c>
      <c r="I27" s="129">
        <v>68</v>
      </c>
      <c r="J27" s="129">
        <f ca="1" t="shared" si="8"/>
        <v>0.45162687296941095</v>
      </c>
      <c r="K27" s="133"/>
      <c r="L27" s="133"/>
      <c r="M27" s="133"/>
      <c r="N27" s="133"/>
      <c r="O27" s="133"/>
      <c r="P27" s="133"/>
      <c r="Q27" s="133"/>
      <c r="R27" s="133"/>
      <c r="S27" s="133"/>
      <c r="T27" s="133"/>
      <c r="U27" s="133"/>
    </row>
    <row r="28" spans="1:21" ht="16.5">
      <c r="A28" s="129">
        <v>9</v>
      </c>
      <c r="B28" s="129">
        <f ca="1" t="shared" si="5"/>
        <v>0.4125061242709661</v>
      </c>
      <c r="C28" s="129">
        <v>24</v>
      </c>
      <c r="D28" s="129">
        <f ca="1" t="shared" si="6"/>
        <v>0.42205155150540163</v>
      </c>
      <c r="E28" s="129">
        <v>39</v>
      </c>
      <c r="F28" s="129">
        <f ca="1" t="shared" si="7"/>
        <v>0.3626132144546098</v>
      </c>
      <c r="G28" s="129">
        <v>54</v>
      </c>
      <c r="H28" s="129">
        <f ca="1" t="shared" si="8"/>
        <v>0.10113922343741732</v>
      </c>
      <c r="I28" s="129">
        <v>69</v>
      </c>
      <c r="J28" s="129">
        <f ca="1" t="shared" si="8"/>
        <v>0.9752057616295571</v>
      </c>
      <c r="K28" s="133"/>
      <c r="L28" s="133"/>
      <c r="M28" s="133"/>
      <c r="N28" s="133"/>
      <c r="O28" s="133"/>
      <c r="P28" s="133"/>
      <c r="Q28" s="133"/>
      <c r="R28" s="133"/>
      <c r="S28" s="133"/>
      <c r="T28" s="133"/>
      <c r="U28" s="133"/>
    </row>
    <row r="29" spans="1:21" ht="16.5">
      <c r="A29" s="129">
        <v>10</v>
      </c>
      <c r="B29" s="129">
        <f ca="1" t="shared" si="5"/>
        <v>0.03658007141397568</v>
      </c>
      <c r="C29" s="129">
        <v>25</v>
      </c>
      <c r="D29" s="129">
        <f aca="true" t="shared" si="9" ref="D29:D34">RAND()</f>
        <v>0.5831854572345776</v>
      </c>
      <c r="E29" s="129">
        <v>40</v>
      </c>
      <c r="F29" s="129">
        <f ca="1" t="shared" si="7"/>
        <v>0.7371401490948055</v>
      </c>
      <c r="G29" s="129">
        <v>55</v>
      </c>
      <c r="H29" s="129">
        <f ca="1" t="shared" si="8"/>
        <v>0.5372248635518688</v>
      </c>
      <c r="I29" s="129">
        <v>70</v>
      </c>
      <c r="J29" s="129">
        <f ca="1" t="shared" si="8"/>
        <v>0.9557569451195989</v>
      </c>
      <c r="K29" s="133"/>
      <c r="L29" s="133"/>
      <c r="M29" s="133"/>
      <c r="N29" s="133"/>
      <c r="O29" s="133"/>
      <c r="P29" s="133"/>
      <c r="Q29" s="133"/>
      <c r="R29" s="133"/>
      <c r="S29" s="133"/>
      <c r="T29" s="133"/>
      <c r="U29" s="133"/>
    </row>
    <row r="30" spans="1:21" ht="16.5">
      <c r="A30" s="129">
        <v>11</v>
      </c>
      <c r="B30" s="129">
        <f ca="1" t="shared" si="5"/>
        <v>0.19831268859437512</v>
      </c>
      <c r="C30" s="129">
        <v>26</v>
      </c>
      <c r="D30" s="129">
        <f ca="1" t="shared" si="9"/>
        <v>0.2979343170920037</v>
      </c>
      <c r="E30" s="129">
        <v>41</v>
      </c>
      <c r="F30" s="129">
        <f ca="1" t="shared" si="7"/>
        <v>0.9539242146515605</v>
      </c>
      <c r="G30" s="129">
        <v>56</v>
      </c>
      <c r="H30" s="129">
        <f ca="1" t="shared" si="8"/>
        <v>0.8466557541214274</v>
      </c>
      <c r="I30" s="129">
        <v>71</v>
      </c>
      <c r="J30" s="129">
        <f ca="1" t="shared" si="8"/>
        <v>0.7255463941390761</v>
      </c>
      <c r="K30" s="133"/>
      <c r="L30" s="133"/>
      <c r="M30" s="133"/>
      <c r="N30" s="133"/>
      <c r="O30" s="133"/>
      <c r="P30" s="133"/>
      <c r="Q30" s="133"/>
      <c r="R30" s="133"/>
      <c r="S30" s="133"/>
      <c r="T30" s="133"/>
      <c r="U30" s="133"/>
    </row>
    <row r="31" spans="1:21" ht="16.5">
      <c r="A31" s="129">
        <v>12</v>
      </c>
      <c r="B31" s="129">
        <f ca="1" t="shared" si="5"/>
        <v>0.5577729426769695</v>
      </c>
      <c r="C31" s="129">
        <v>27</v>
      </c>
      <c r="D31" s="129">
        <f ca="1" t="shared" si="9"/>
        <v>0.8871865350401867</v>
      </c>
      <c r="E31" s="129">
        <v>42</v>
      </c>
      <c r="F31" s="129">
        <f ca="1" t="shared" si="7"/>
        <v>0.5430916889227441</v>
      </c>
      <c r="G31" s="129">
        <v>57</v>
      </c>
      <c r="H31" s="129">
        <f ca="1" t="shared" si="8"/>
        <v>0.9020192781556072</v>
      </c>
      <c r="I31" s="129">
        <v>72</v>
      </c>
      <c r="J31" s="129">
        <f ca="1" t="shared" si="8"/>
        <v>0.1170743503143653</v>
      </c>
      <c r="K31" s="133"/>
      <c r="L31" s="133"/>
      <c r="M31" s="133"/>
      <c r="N31" s="133"/>
      <c r="O31" s="133"/>
      <c r="P31" s="133"/>
      <c r="Q31" s="133"/>
      <c r="R31" s="133"/>
      <c r="S31" s="133"/>
      <c r="T31" s="133"/>
      <c r="U31" s="133"/>
    </row>
    <row r="32" spans="1:21" ht="16.5">
      <c r="A32" s="129">
        <v>13</v>
      </c>
      <c r="B32" s="129">
        <f ca="1" t="shared" si="5"/>
        <v>0.4564599888245001</v>
      </c>
      <c r="C32" s="129">
        <v>28</v>
      </c>
      <c r="D32" s="129">
        <f ca="1" t="shared" si="9"/>
        <v>0.0529288989954414</v>
      </c>
      <c r="E32" s="129">
        <v>43</v>
      </c>
      <c r="F32" s="129">
        <f ca="1" t="shared" si="7"/>
        <v>0.17245444556720024</v>
      </c>
      <c r="G32" s="129">
        <v>58</v>
      </c>
      <c r="H32" s="129">
        <f ca="1" t="shared" si="8"/>
        <v>0.13895418680459404</v>
      </c>
      <c r="I32" s="129">
        <v>73</v>
      </c>
      <c r="J32" s="129">
        <f ca="1" t="shared" si="8"/>
        <v>0.7256033608320034</v>
      </c>
      <c r="K32" s="133"/>
      <c r="L32" s="133"/>
      <c r="M32" s="133"/>
      <c r="N32" s="133"/>
      <c r="O32" s="133"/>
      <c r="P32" s="133"/>
      <c r="Q32" s="133"/>
      <c r="R32" s="133"/>
      <c r="S32" s="133"/>
      <c r="T32" s="133"/>
      <c r="U32" s="133"/>
    </row>
    <row r="33" spans="1:21" ht="16.5">
      <c r="A33" s="129">
        <v>14</v>
      </c>
      <c r="B33" s="129">
        <f ca="1" t="shared" si="5"/>
        <v>0.11783367191215299</v>
      </c>
      <c r="C33" s="129">
        <v>29</v>
      </c>
      <c r="D33" s="129">
        <f ca="1" t="shared" si="9"/>
        <v>0.48562346479303886</v>
      </c>
      <c r="E33" s="129">
        <v>44</v>
      </c>
      <c r="F33" s="129">
        <f ca="1" t="shared" si="7"/>
        <v>0.9573841104499641</v>
      </c>
      <c r="G33" s="129">
        <v>59</v>
      </c>
      <c r="H33" s="129">
        <f ca="1" t="shared" si="8"/>
        <v>0.2888895314902966</v>
      </c>
      <c r="I33" s="129">
        <v>74</v>
      </c>
      <c r="J33" s="129">
        <f ca="1" t="shared" si="8"/>
        <v>0.041795734266209195</v>
      </c>
      <c r="L33" s="133"/>
      <c r="M33" s="133"/>
      <c r="N33" s="133"/>
      <c r="O33" s="133"/>
      <c r="P33" s="133"/>
      <c r="Q33" s="133"/>
      <c r="R33" s="133"/>
      <c r="S33" s="133"/>
      <c r="T33" s="133"/>
      <c r="U33" s="133"/>
    </row>
    <row r="34" spans="1:21" ht="16.5">
      <c r="A34" s="129">
        <v>15</v>
      </c>
      <c r="B34" s="129">
        <f ca="1" t="shared" si="5"/>
        <v>0.39179103389909</v>
      </c>
      <c r="C34" s="129">
        <v>30</v>
      </c>
      <c r="D34" s="129">
        <f ca="1" t="shared" si="9"/>
        <v>0.7906010299074054</v>
      </c>
      <c r="E34" s="129">
        <v>45</v>
      </c>
      <c r="F34" s="129">
        <f ca="1" t="shared" si="7"/>
        <v>0.5834240071424035</v>
      </c>
      <c r="G34" s="129">
        <v>60</v>
      </c>
      <c r="H34" s="129">
        <f ca="1" t="shared" si="8"/>
        <v>0.2628902205315018</v>
      </c>
      <c r="I34" s="129">
        <v>75</v>
      </c>
      <c r="J34" s="129">
        <f ca="1" t="shared" si="8"/>
        <v>0.9322846772944239</v>
      </c>
      <c r="L34" s="133"/>
      <c r="M34" s="133"/>
      <c r="N34" s="133"/>
      <c r="O34" s="133"/>
      <c r="P34" s="133"/>
      <c r="Q34" s="133"/>
      <c r="R34" s="133"/>
      <c r="S34" s="133"/>
      <c r="T34" s="133"/>
      <c r="U34" s="133"/>
    </row>
    <row r="35" spans="11:21" ht="16.5">
      <c r="K35" s="129">
        <v>2</v>
      </c>
      <c r="L35" s="133"/>
      <c r="M35" s="133"/>
      <c r="N35" s="133"/>
      <c r="O35" s="133"/>
      <c r="P35" s="133"/>
      <c r="Q35" s="133"/>
      <c r="R35" s="133"/>
      <c r="S35" s="133"/>
      <c r="T35" s="133"/>
      <c r="U35" s="133"/>
    </row>
    <row r="37" spans="1:504" s="137" customFormat="1" ht="16" customHeight="1">
      <c r="A37" s="129"/>
      <c r="C37" s="138">
        <f>Instructions!$F$17+0</f>
        <v>1</v>
      </c>
      <c r="E37" s="129"/>
      <c r="G37" s="129"/>
      <c r="I37" s="138">
        <f>Instructions!$F$17+1</f>
        <v>2</v>
      </c>
      <c r="K37" s="129"/>
      <c r="N37" s="138">
        <f>Instructions!$F$17+2</f>
        <v>3</v>
      </c>
      <c r="T37" s="138">
        <f>Instructions!$F$17+3</f>
        <v>4</v>
      </c>
      <c r="Y37" s="138">
        <f>Instructions!$F$17+4</f>
        <v>5</v>
      </c>
      <c r="AE37" s="138">
        <f>Instructions!$F$17+5</f>
        <v>6</v>
      </c>
      <c r="AJ37" s="138">
        <f>Instructions!$F$17+6</f>
        <v>7</v>
      </c>
      <c r="AP37" s="138">
        <f>Instructions!$F$17+7</f>
        <v>8</v>
      </c>
      <c r="AU37" s="138">
        <f>Instructions!$F$17+8</f>
        <v>9</v>
      </c>
      <c r="BA37" s="138">
        <f>Instructions!$F$17+9</f>
        <v>10</v>
      </c>
      <c r="BF37" s="138">
        <f>Instructions!$F$17+10</f>
        <v>11</v>
      </c>
      <c r="BL37" s="138">
        <f>Instructions!$F$17+11</f>
        <v>12</v>
      </c>
      <c r="BQ37" s="138">
        <f>Instructions!$F$17+12</f>
        <v>13</v>
      </c>
      <c r="BW37" s="138">
        <f>Instructions!$F$17+13</f>
        <v>14</v>
      </c>
      <c r="CB37" s="138">
        <f>Instructions!$F$17+14</f>
        <v>15</v>
      </c>
      <c r="CH37" s="138">
        <f>Instructions!$F$17+15</f>
        <v>16</v>
      </c>
      <c r="CM37" s="138">
        <f>Instructions!$F$17+16</f>
        <v>17</v>
      </c>
      <c r="CS37" s="138">
        <f>Instructions!$F$17+17</f>
        <v>18</v>
      </c>
      <c r="CX37" s="138">
        <f>Instructions!$F$17+18</f>
        <v>19</v>
      </c>
      <c r="DD37" s="138">
        <f>Instructions!$F$17+19</f>
        <v>20</v>
      </c>
      <c r="DI37" s="138">
        <f>Instructions!$F$17+20</f>
        <v>21</v>
      </c>
      <c r="DO37" s="138">
        <f>Instructions!$F$17+21</f>
        <v>22</v>
      </c>
      <c r="DT37" s="138">
        <f>Instructions!$F$17+22</f>
        <v>23</v>
      </c>
      <c r="DZ37" s="138">
        <f>Instructions!$F$17+23</f>
        <v>24</v>
      </c>
      <c r="EE37" s="138">
        <f>Instructions!$F$17+24</f>
        <v>25</v>
      </c>
      <c r="EK37" s="138">
        <f>Instructions!$F$17+25</f>
        <v>26</v>
      </c>
      <c r="EP37" s="138">
        <f>Instructions!$F$17+26</f>
        <v>27</v>
      </c>
      <c r="EV37" s="138">
        <f>Instructions!$F$17+27</f>
        <v>28</v>
      </c>
      <c r="FA37" s="138">
        <f>Instructions!$F$17+28</f>
        <v>29</v>
      </c>
      <c r="FG37" s="138">
        <f>Instructions!$F$17+29</f>
        <v>30</v>
      </c>
      <c r="FL37" s="138">
        <f>Instructions!$F$17+30</f>
        <v>31</v>
      </c>
      <c r="FR37" s="138">
        <f>Instructions!$F$17+31</f>
        <v>32</v>
      </c>
      <c r="FW37" s="138">
        <f>Instructions!$F$17+32</f>
        <v>33</v>
      </c>
      <c r="GC37" s="138">
        <f>Instructions!$F$17+33</f>
        <v>34</v>
      </c>
      <c r="GH37" s="138">
        <f>Instructions!$F$17+34</f>
        <v>35</v>
      </c>
      <c r="GN37" s="138">
        <f>Instructions!$F$17+35</f>
        <v>36</v>
      </c>
      <c r="GS37" s="138">
        <f>Instructions!$F$17+36</f>
        <v>37</v>
      </c>
      <c r="GY37" s="138">
        <f>Instructions!$F$17+37</f>
        <v>38</v>
      </c>
      <c r="HD37" s="138">
        <f>Instructions!$F$17+38</f>
        <v>39</v>
      </c>
      <c r="HJ37" s="138">
        <f>Instructions!$F$17+39</f>
        <v>40</v>
      </c>
      <c r="HO37" s="138">
        <f>Instructions!$F$17+40</f>
        <v>41</v>
      </c>
      <c r="HU37" s="138">
        <f>Instructions!$F$17+41</f>
        <v>42</v>
      </c>
      <c r="HZ37" s="138">
        <f>Instructions!$F$17+42</f>
        <v>43</v>
      </c>
      <c r="IF37" s="138">
        <f>Instructions!$F$17+43</f>
        <v>44</v>
      </c>
      <c r="IK37" s="138">
        <f>Instructions!$F$17+44</f>
        <v>45</v>
      </c>
      <c r="IQ37" s="138">
        <f>Instructions!$F$17+45</f>
        <v>46</v>
      </c>
      <c r="IV37" s="138">
        <f>Instructions!$F$17+46</f>
        <v>47</v>
      </c>
      <c r="JB37" s="138">
        <f>Instructions!$F$17+47</f>
        <v>48</v>
      </c>
      <c r="JG37" s="138">
        <f>Instructions!$F$17+48</f>
        <v>49</v>
      </c>
      <c r="JM37" s="138">
        <f>Instructions!$F$17+49</f>
        <v>50</v>
      </c>
      <c r="JR37" s="138">
        <f>Instructions!$F$17+50</f>
        <v>51</v>
      </c>
      <c r="JX37" s="138">
        <f>Instructions!$F$17+51</f>
        <v>52</v>
      </c>
      <c r="KC37" s="138">
        <f>Instructions!$F$17+52</f>
        <v>53</v>
      </c>
      <c r="KI37" s="138">
        <f>Instructions!$F$17+53</f>
        <v>54</v>
      </c>
      <c r="KN37" s="138">
        <f>Instructions!$F$17+54</f>
        <v>55</v>
      </c>
      <c r="KT37" s="138">
        <f>Instructions!$F$17+55</f>
        <v>56</v>
      </c>
      <c r="KY37" s="138">
        <f>Instructions!$F$17+56</f>
        <v>57</v>
      </c>
      <c r="LE37" s="138">
        <f>Instructions!$F$17+57</f>
        <v>58</v>
      </c>
      <c r="LJ37" s="138">
        <f>Instructions!$F$17+58</f>
        <v>59</v>
      </c>
      <c r="LP37" s="138">
        <f>Instructions!$F$17+59</f>
        <v>60</v>
      </c>
      <c r="LU37" s="138">
        <f>Instructions!$F$17+60</f>
        <v>61</v>
      </c>
      <c r="MA37" s="138">
        <f>Instructions!$F$17+61</f>
        <v>62</v>
      </c>
      <c r="MF37" s="138">
        <f>Instructions!$F$17+62</f>
        <v>63</v>
      </c>
      <c r="ML37" s="138">
        <f>Instructions!$F$17+63</f>
        <v>64</v>
      </c>
      <c r="MQ37" s="138">
        <f>Instructions!$F$17+64</f>
        <v>65</v>
      </c>
      <c r="MW37" s="138">
        <f>Instructions!$F$17+65</f>
        <v>66</v>
      </c>
      <c r="NB37" s="138">
        <f>Instructions!$F$17+66</f>
        <v>67</v>
      </c>
      <c r="NH37" s="138">
        <f>Instructions!$F$17+67</f>
        <v>68</v>
      </c>
      <c r="NM37" s="138">
        <f>Instructions!$F$17+68</f>
        <v>69</v>
      </c>
      <c r="NS37" s="138">
        <f>Instructions!$F$17+69</f>
        <v>70</v>
      </c>
      <c r="NX37" s="138">
        <f>Instructions!$F$17+70</f>
        <v>71</v>
      </c>
      <c r="OD37" s="138">
        <f>Instructions!$F$17+71</f>
        <v>72</v>
      </c>
      <c r="OI37" s="138">
        <f>Instructions!$F$17+72</f>
        <v>73</v>
      </c>
      <c r="OO37" s="138">
        <f>Instructions!$F$17+73</f>
        <v>74</v>
      </c>
      <c r="OT37" s="138">
        <f>Instructions!$F$17+74</f>
        <v>75</v>
      </c>
      <c r="OZ37" s="138">
        <f>Instructions!$F$17+75</f>
        <v>76</v>
      </c>
      <c r="PE37" s="138">
        <f>Instructions!$F$17+76</f>
        <v>77</v>
      </c>
      <c r="PK37" s="138">
        <f>Instructions!$F$17+77</f>
        <v>78</v>
      </c>
      <c r="PP37" s="138">
        <f>Instructions!$F$17+78</f>
        <v>79</v>
      </c>
      <c r="PV37" s="138">
        <f>Instructions!$F$17+79</f>
        <v>80</v>
      </c>
      <c r="QA37" s="138">
        <f>Instructions!$F$17+80</f>
        <v>81</v>
      </c>
      <c r="QG37" s="138">
        <f>Instructions!$F$17+81</f>
        <v>82</v>
      </c>
      <c r="QL37" s="138">
        <f>Instructions!$F$17+82</f>
        <v>83</v>
      </c>
      <c r="QR37" s="138">
        <f>Instructions!$F$17+83</f>
        <v>84</v>
      </c>
      <c r="QW37" s="138">
        <f>Instructions!$F$17+84</f>
        <v>85</v>
      </c>
      <c r="RC37" s="138">
        <f>Instructions!$F$17+85</f>
        <v>86</v>
      </c>
      <c r="RH37" s="138">
        <f>Instructions!$F$17+86</f>
        <v>87</v>
      </c>
      <c r="RN37" s="138">
        <f>Instructions!$F$17+87</f>
        <v>88</v>
      </c>
      <c r="RS37" s="138">
        <f>Instructions!$F$17+88</f>
        <v>89</v>
      </c>
      <c r="RY37" s="138">
        <f>Instructions!$F$17+89</f>
        <v>90</v>
      </c>
      <c r="SD37" s="138"/>
      <c r="SJ37" s="138"/>
    </row>
    <row r="40" spans="1:21" ht="16.5">
      <c r="A40" s="129">
        <v>1</v>
      </c>
      <c r="B40" s="129">
        <f aca="true" t="shared" si="10" ref="B40:B54">RAND()</f>
        <v>0.5255687884121897</v>
      </c>
      <c r="C40" s="129">
        <v>16</v>
      </c>
      <c r="D40" s="129">
        <f aca="true" t="shared" si="11" ref="D40:D48">RAND()</f>
        <v>0.023417549152969674</v>
      </c>
      <c r="E40" s="129">
        <v>31</v>
      </c>
      <c r="F40" s="129">
        <f aca="true" t="shared" si="12" ref="F40:F54">RAND()</f>
        <v>0.36740218785602363</v>
      </c>
      <c r="G40" s="129">
        <v>46</v>
      </c>
      <c r="H40" s="129">
        <f aca="true" t="shared" si="13" ref="H40:J54">RAND()</f>
        <v>0.26952404568653954</v>
      </c>
      <c r="I40" s="129">
        <v>61</v>
      </c>
      <c r="J40" s="129">
        <f ca="1" t="shared" si="13"/>
        <v>0.07272411139845991</v>
      </c>
      <c r="L40" s="133"/>
      <c r="M40" s="133"/>
      <c r="N40" s="133"/>
      <c r="O40" s="133"/>
      <c r="P40" s="133"/>
      <c r="Q40" s="133"/>
      <c r="R40" s="133"/>
      <c r="S40" s="133"/>
      <c r="T40" s="133"/>
      <c r="U40" s="133"/>
    </row>
    <row r="41" spans="1:21" ht="16.5">
      <c r="A41" s="129">
        <v>2</v>
      </c>
      <c r="B41" s="129">
        <f ca="1" t="shared" si="10"/>
        <v>0.3643909150655924</v>
      </c>
      <c r="C41" s="129">
        <v>17</v>
      </c>
      <c r="D41" s="129">
        <f ca="1" t="shared" si="11"/>
        <v>0.7652295062670296</v>
      </c>
      <c r="E41" s="129">
        <v>32</v>
      </c>
      <c r="F41" s="129">
        <f ca="1" t="shared" si="12"/>
        <v>0.27667654143245557</v>
      </c>
      <c r="G41" s="129">
        <v>47</v>
      </c>
      <c r="H41" s="129">
        <f ca="1" t="shared" si="13"/>
        <v>0.973030411882305</v>
      </c>
      <c r="I41" s="129">
        <v>62</v>
      </c>
      <c r="J41" s="129">
        <f ca="1" t="shared" si="13"/>
        <v>0.5996722566302488</v>
      </c>
      <c r="L41" s="133"/>
      <c r="M41" s="133"/>
      <c r="N41" s="133"/>
      <c r="O41" s="133"/>
      <c r="P41" s="133"/>
      <c r="Q41" s="133"/>
      <c r="R41" s="133"/>
      <c r="S41" s="133"/>
      <c r="T41" s="133"/>
      <c r="U41" s="133"/>
    </row>
    <row r="42" spans="1:21" ht="16.5">
      <c r="A42" s="129">
        <v>3</v>
      </c>
      <c r="B42" s="129">
        <f ca="1" t="shared" si="10"/>
        <v>0.5635279460389954</v>
      </c>
      <c r="C42" s="129">
        <v>18</v>
      </c>
      <c r="D42" s="129">
        <f ca="1" t="shared" si="11"/>
        <v>0.7511593037256825</v>
      </c>
      <c r="E42" s="129">
        <v>33</v>
      </c>
      <c r="F42" s="129">
        <f ca="1" t="shared" si="12"/>
        <v>0.45008058642607274</v>
      </c>
      <c r="G42" s="129">
        <v>48</v>
      </c>
      <c r="H42" s="129">
        <f ca="1" t="shared" si="13"/>
        <v>0.7154804916952004</v>
      </c>
      <c r="I42" s="129">
        <v>63</v>
      </c>
      <c r="J42" s="129">
        <f ca="1" t="shared" si="13"/>
        <v>0.8727385100895233</v>
      </c>
      <c r="L42" s="133"/>
      <c r="M42" s="133"/>
      <c r="N42" s="133"/>
      <c r="O42" s="133"/>
      <c r="P42" s="133"/>
      <c r="Q42" s="133"/>
      <c r="R42" s="133"/>
      <c r="S42" s="133"/>
      <c r="T42" s="133"/>
      <c r="U42" s="133"/>
    </row>
    <row r="43" spans="1:21" ht="16.5">
      <c r="A43" s="129">
        <v>4</v>
      </c>
      <c r="B43" s="129">
        <f ca="1" t="shared" si="10"/>
        <v>0.25663471084480804</v>
      </c>
      <c r="C43" s="129">
        <v>19</v>
      </c>
      <c r="D43" s="129">
        <f ca="1" t="shared" si="11"/>
        <v>0.7610592883910416</v>
      </c>
      <c r="E43" s="129">
        <v>34</v>
      </c>
      <c r="F43" s="129">
        <f ca="1" t="shared" si="12"/>
        <v>0.16029213657317043</v>
      </c>
      <c r="G43" s="129">
        <v>49</v>
      </c>
      <c r="H43" s="129">
        <f ca="1" t="shared" si="13"/>
        <v>0.21552487970108936</v>
      </c>
      <c r="I43" s="129">
        <v>64</v>
      </c>
      <c r="J43" s="129">
        <f ca="1" t="shared" si="13"/>
        <v>0.23999003255193596</v>
      </c>
      <c r="L43" s="133"/>
      <c r="M43" s="133"/>
      <c r="N43" s="133"/>
      <c r="O43" s="133"/>
      <c r="P43" s="133"/>
      <c r="Q43" s="133"/>
      <c r="R43" s="133"/>
      <c r="S43" s="133"/>
      <c r="T43" s="133"/>
      <c r="U43" s="133"/>
    </row>
    <row r="44" spans="1:21" ht="16.5">
      <c r="A44" s="129">
        <v>5</v>
      </c>
      <c r="B44" s="129">
        <f ca="1" t="shared" si="10"/>
        <v>0.5956919471437107</v>
      </c>
      <c r="C44" s="129">
        <v>20</v>
      </c>
      <c r="D44" s="129">
        <f ca="1" t="shared" si="11"/>
        <v>0.5820791772899572</v>
      </c>
      <c r="E44" s="129">
        <v>35</v>
      </c>
      <c r="F44" s="129">
        <f ca="1" t="shared" si="12"/>
        <v>0.7214534509020254</v>
      </c>
      <c r="G44" s="129">
        <v>50</v>
      </c>
      <c r="H44" s="129">
        <f ca="1" t="shared" si="13"/>
        <v>0.2316864271667628</v>
      </c>
      <c r="I44" s="129">
        <v>65</v>
      </c>
      <c r="J44" s="129">
        <f ca="1" t="shared" si="13"/>
        <v>0.5821736524946565</v>
      </c>
      <c r="L44" s="133"/>
      <c r="M44" s="133"/>
      <c r="N44" s="133"/>
      <c r="O44" s="133"/>
      <c r="P44" s="133"/>
      <c r="Q44" s="133"/>
      <c r="R44" s="133"/>
      <c r="S44" s="133"/>
      <c r="T44" s="133"/>
      <c r="U44" s="133"/>
    </row>
    <row r="45" spans="1:21" ht="16.5">
      <c r="A45" s="129">
        <v>6</v>
      </c>
      <c r="B45" s="129">
        <f ca="1" t="shared" si="10"/>
        <v>0.3283971342427795</v>
      </c>
      <c r="C45" s="129">
        <v>21</v>
      </c>
      <c r="D45" s="129">
        <f ca="1" t="shared" si="11"/>
        <v>0.7303782837353426</v>
      </c>
      <c r="E45" s="129">
        <v>36</v>
      </c>
      <c r="F45" s="129">
        <f ca="1" t="shared" si="12"/>
        <v>0.9495356798282417</v>
      </c>
      <c r="G45" s="129">
        <v>51</v>
      </c>
      <c r="H45" s="129">
        <f ca="1" t="shared" si="13"/>
        <v>0.9062463398417161</v>
      </c>
      <c r="I45" s="129">
        <v>66</v>
      </c>
      <c r="J45" s="129">
        <f ca="1" t="shared" si="13"/>
        <v>0.21796516961635215</v>
      </c>
      <c r="L45" s="133"/>
      <c r="M45" s="133"/>
      <c r="N45" s="133"/>
      <c r="O45" s="133"/>
      <c r="P45" s="133"/>
      <c r="Q45" s="133"/>
      <c r="R45" s="133"/>
      <c r="S45" s="133"/>
      <c r="T45" s="133"/>
      <c r="U45" s="133"/>
    </row>
    <row r="46" spans="1:21" ht="16.5">
      <c r="A46" s="129">
        <v>7</v>
      </c>
      <c r="B46" s="129">
        <f ca="1" t="shared" si="10"/>
        <v>0.7051634958835581</v>
      </c>
      <c r="C46" s="129">
        <v>22</v>
      </c>
      <c r="D46" s="129">
        <f ca="1" t="shared" si="11"/>
        <v>0.2728035522982576</v>
      </c>
      <c r="E46" s="129">
        <v>37</v>
      </c>
      <c r="F46" s="129">
        <f ca="1" t="shared" si="12"/>
        <v>0.1250462413067347</v>
      </c>
      <c r="G46" s="129">
        <v>52</v>
      </c>
      <c r="H46" s="129">
        <f ca="1" t="shared" si="13"/>
        <v>0.5300645386961159</v>
      </c>
      <c r="I46" s="129">
        <v>67</v>
      </c>
      <c r="J46" s="129">
        <f ca="1" t="shared" si="13"/>
        <v>0.744249305162395</v>
      </c>
      <c r="L46" s="133"/>
      <c r="M46" s="133"/>
      <c r="N46" s="133"/>
      <c r="O46" s="133"/>
      <c r="P46" s="133"/>
      <c r="Q46" s="133"/>
      <c r="R46" s="133"/>
      <c r="S46" s="133"/>
      <c r="T46" s="133"/>
      <c r="U46" s="133"/>
    </row>
    <row r="47" spans="1:21" ht="16.5">
      <c r="A47" s="129">
        <v>8</v>
      </c>
      <c r="B47" s="129">
        <f ca="1" t="shared" si="10"/>
        <v>0.7866651649839375</v>
      </c>
      <c r="C47" s="129">
        <v>23</v>
      </c>
      <c r="D47" s="129">
        <f ca="1" t="shared" si="11"/>
        <v>0.9205666257900131</v>
      </c>
      <c r="E47" s="129">
        <v>38</v>
      </c>
      <c r="F47" s="129">
        <f ca="1" t="shared" si="12"/>
        <v>0.7682800779144285</v>
      </c>
      <c r="G47" s="129">
        <v>53</v>
      </c>
      <c r="H47" s="129">
        <f ca="1" t="shared" si="13"/>
        <v>0.04280040774207072</v>
      </c>
      <c r="I47" s="129">
        <v>68</v>
      </c>
      <c r="J47" s="129">
        <f ca="1" t="shared" si="13"/>
        <v>0.798771576640831</v>
      </c>
      <c r="L47" s="133"/>
      <c r="M47" s="133"/>
      <c r="N47" s="133"/>
      <c r="O47" s="133"/>
      <c r="P47" s="133"/>
      <c r="Q47" s="133"/>
      <c r="R47" s="133"/>
      <c r="S47" s="133"/>
      <c r="T47" s="133"/>
      <c r="U47" s="133"/>
    </row>
    <row r="48" spans="1:21" ht="16.5">
      <c r="A48" s="129">
        <v>9</v>
      </c>
      <c r="B48" s="129">
        <f ca="1" t="shared" si="10"/>
        <v>0.49860837520373935</v>
      </c>
      <c r="C48" s="129">
        <v>24</v>
      </c>
      <c r="D48" s="129">
        <f ca="1" t="shared" si="11"/>
        <v>0.5377667239892867</v>
      </c>
      <c r="E48" s="129">
        <v>39</v>
      </c>
      <c r="F48" s="129">
        <f ca="1" t="shared" si="12"/>
        <v>0.3361319020738097</v>
      </c>
      <c r="G48" s="129">
        <v>54</v>
      </c>
      <c r="H48" s="129">
        <f ca="1" t="shared" si="13"/>
        <v>0.3411153727812256</v>
      </c>
      <c r="I48" s="129">
        <v>69</v>
      </c>
      <c r="J48" s="129">
        <f ca="1" t="shared" si="13"/>
        <v>0.38462419343962506</v>
      </c>
      <c r="L48" s="133"/>
      <c r="M48" s="133"/>
      <c r="N48" s="133"/>
      <c r="O48" s="133"/>
      <c r="P48" s="133"/>
      <c r="Q48" s="133"/>
      <c r="R48" s="133"/>
      <c r="S48" s="133"/>
      <c r="T48" s="133"/>
      <c r="U48" s="133"/>
    </row>
    <row r="49" spans="1:21" ht="16.5">
      <c r="A49" s="129">
        <v>10</v>
      </c>
      <c r="B49" s="129">
        <f ca="1" t="shared" si="10"/>
        <v>0.26816862640405703</v>
      </c>
      <c r="C49" s="129">
        <v>25</v>
      </c>
      <c r="D49" s="129">
        <f aca="true" t="shared" si="14" ref="D49:D54">RAND()</f>
        <v>0.7451024914494505</v>
      </c>
      <c r="E49" s="129">
        <v>40</v>
      </c>
      <c r="F49" s="129">
        <f ca="1" t="shared" si="12"/>
        <v>0.1322743691978543</v>
      </c>
      <c r="G49" s="129">
        <v>55</v>
      </c>
      <c r="H49" s="129">
        <f ca="1" t="shared" si="13"/>
        <v>0.023919646986954923</v>
      </c>
      <c r="I49" s="129">
        <v>70</v>
      </c>
      <c r="J49" s="129">
        <f ca="1" t="shared" si="13"/>
        <v>0.39591393656950047</v>
      </c>
      <c r="L49" s="133"/>
      <c r="M49" s="133"/>
      <c r="N49" s="133"/>
      <c r="O49" s="133"/>
      <c r="P49" s="133"/>
      <c r="Q49" s="133"/>
      <c r="R49" s="133"/>
      <c r="S49" s="133"/>
      <c r="T49" s="133"/>
      <c r="U49" s="133"/>
    </row>
    <row r="50" spans="1:21" ht="16.5">
      <c r="A50" s="129">
        <v>11</v>
      </c>
      <c r="B50" s="129">
        <f ca="1" t="shared" si="10"/>
        <v>0.7286186216957975</v>
      </c>
      <c r="C50" s="129">
        <v>26</v>
      </c>
      <c r="D50" s="129">
        <f ca="1" t="shared" si="14"/>
        <v>0.11677269163029569</v>
      </c>
      <c r="E50" s="129">
        <v>41</v>
      </c>
      <c r="F50" s="129">
        <f ca="1" t="shared" si="12"/>
        <v>0.03698245802447475</v>
      </c>
      <c r="G50" s="129">
        <v>56</v>
      </c>
      <c r="H50" s="129">
        <f ca="1" t="shared" si="13"/>
        <v>0.3231186583001169</v>
      </c>
      <c r="I50" s="129">
        <v>71</v>
      </c>
      <c r="J50" s="129">
        <f ca="1" t="shared" si="13"/>
        <v>0.2590738676700335</v>
      </c>
      <c r="L50" s="133"/>
      <c r="M50" s="133"/>
      <c r="N50" s="133"/>
      <c r="O50" s="133"/>
      <c r="P50" s="133"/>
      <c r="Q50" s="133"/>
      <c r="R50" s="133"/>
      <c r="S50" s="133"/>
      <c r="T50" s="133"/>
      <c r="U50" s="133"/>
    </row>
    <row r="51" spans="1:21" ht="16.5">
      <c r="A51" s="129">
        <v>12</v>
      </c>
      <c r="B51" s="129">
        <f ca="1" t="shared" si="10"/>
        <v>0.6789348094252948</v>
      </c>
      <c r="C51" s="129">
        <v>27</v>
      </c>
      <c r="D51" s="129">
        <f ca="1" t="shared" si="14"/>
        <v>0.3290711300211997</v>
      </c>
      <c r="E51" s="129">
        <v>42</v>
      </c>
      <c r="F51" s="129">
        <f ca="1" t="shared" si="12"/>
        <v>0.11566541248245599</v>
      </c>
      <c r="G51" s="129">
        <v>57</v>
      </c>
      <c r="H51" s="129">
        <f ca="1" t="shared" si="13"/>
        <v>0.55628983746057</v>
      </c>
      <c r="I51" s="129">
        <v>72</v>
      </c>
      <c r="J51" s="129">
        <f ca="1" t="shared" si="13"/>
        <v>0.8230534983644368</v>
      </c>
      <c r="L51" s="133"/>
      <c r="M51" s="133"/>
      <c r="N51" s="133"/>
      <c r="O51" s="133"/>
      <c r="P51" s="133"/>
      <c r="Q51" s="133"/>
      <c r="R51" s="133"/>
      <c r="S51" s="133"/>
      <c r="T51" s="133"/>
      <c r="U51" s="133"/>
    </row>
    <row r="52" spans="1:21" ht="16.5">
      <c r="A52" s="129">
        <v>13</v>
      </c>
      <c r="B52" s="129">
        <f ca="1" t="shared" si="10"/>
        <v>0.46415367363947946</v>
      </c>
      <c r="C52" s="129">
        <v>28</v>
      </c>
      <c r="D52" s="129">
        <f ca="1" t="shared" si="14"/>
        <v>0.9566696560828656</v>
      </c>
      <c r="E52" s="129">
        <v>43</v>
      </c>
      <c r="F52" s="129">
        <f ca="1" t="shared" si="12"/>
        <v>0.16385428776099176</v>
      </c>
      <c r="G52" s="129">
        <v>58</v>
      </c>
      <c r="H52" s="129">
        <f ca="1" t="shared" si="13"/>
        <v>0.8824449469363238</v>
      </c>
      <c r="I52" s="129">
        <v>73</v>
      </c>
      <c r="J52" s="129">
        <f ca="1" t="shared" si="13"/>
        <v>0.5211437047234238</v>
      </c>
      <c r="L52" s="133"/>
      <c r="M52" s="133"/>
      <c r="N52" s="133"/>
      <c r="O52" s="133"/>
      <c r="P52" s="133"/>
      <c r="Q52" s="133"/>
      <c r="R52" s="133"/>
      <c r="S52" s="133"/>
      <c r="T52" s="133"/>
      <c r="U52" s="133"/>
    </row>
    <row r="53" spans="1:21" ht="16.5">
      <c r="A53" s="129">
        <v>14</v>
      </c>
      <c r="B53" s="129">
        <f ca="1" t="shared" si="10"/>
        <v>0.7216166478264364</v>
      </c>
      <c r="C53" s="129">
        <v>29</v>
      </c>
      <c r="D53" s="129">
        <f ca="1" t="shared" si="14"/>
        <v>0.6371384027049937</v>
      </c>
      <c r="E53" s="129">
        <v>44</v>
      </c>
      <c r="F53" s="129">
        <f ca="1" t="shared" si="12"/>
        <v>0.95006548901995</v>
      </c>
      <c r="G53" s="129">
        <v>59</v>
      </c>
      <c r="H53" s="129">
        <f ca="1" t="shared" si="13"/>
        <v>0.03991364132738495</v>
      </c>
      <c r="I53" s="129">
        <v>74</v>
      </c>
      <c r="J53" s="129">
        <f ca="1" t="shared" si="13"/>
        <v>0.4241447869874354</v>
      </c>
      <c r="L53" s="133"/>
      <c r="M53" s="133"/>
      <c r="N53" s="133"/>
      <c r="O53" s="133"/>
      <c r="P53" s="133"/>
      <c r="Q53" s="133"/>
      <c r="R53" s="133"/>
      <c r="S53" s="133"/>
      <c r="T53" s="133"/>
      <c r="U53" s="133"/>
    </row>
    <row r="54" spans="1:21" ht="16.5">
      <c r="A54" s="129">
        <v>15</v>
      </c>
      <c r="B54" s="129">
        <f ca="1" t="shared" si="10"/>
        <v>0.46063645881122717</v>
      </c>
      <c r="C54" s="129">
        <v>30</v>
      </c>
      <c r="D54" s="129">
        <f ca="1" t="shared" si="14"/>
        <v>0.03196332252078393</v>
      </c>
      <c r="E54" s="129">
        <v>45</v>
      </c>
      <c r="F54" s="129">
        <f ca="1" t="shared" si="12"/>
        <v>0.861488644149703</v>
      </c>
      <c r="G54" s="129">
        <v>60</v>
      </c>
      <c r="H54" s="129">
        <f ca="1" t="shared" si="13"/>
        <v>0.05642274126596525</v>
      </c>
      <c r="I54" s="129">
        <v>75</v>
      </c>
      <c r="J54" s="129">
        <f ca="1" t="shared" si="13"/>
        <v>0.28819671349123954</v>
      </c>
      <c r="L54" s="133"/>
      <c r="M54" s="133"/>
      <c r="N54" s="133"/>
      <c r="O54" s="133"/>
      <c r="P54" s="133"/>
      <c r="Q54" s="133"/>
      <c r="R54" s="133"/>
      <c r="S54" s="133"/>
      <c r="T54" s="133"/>
      <c r="U54" s="133"/>
    </row>
    <row r="55" spans="11:21" ht="16.5">
      <c r="K55" s="129">
        <v>3</v>
      </c>
      <c r="L55" s="133"/>
      <c r="M55" s="133"/>
      <c r="N55" s="133"/>
      <c r="O55" s="133"/>
      <c r="P55" s="133"/>
      <c r="Q55" s="133"/>
      <c r="R55" s="133"/>
      <c r="S55" s="133"/>
      <c r="T55" s="133"/>
      <c r="U55" s="133"/>
    </row>
    <row r="57" spans="2:6" s="138" customFormat="1" ht="16.5">
      <c r="B57" s="137"/>
      <c r="F57" s="137"/>
    </row>
    <row r="60" spans="1:21" ht="16.5">
      <c r="A60" s="129">
        <v>1</v>
      </c>
      <c r="B60" s="129">
        <f aca="true" t="shared" si="15" ref="B60:B74">RAND()</f>
        <v>0.7702497915986323</v>
      </c>
      <c r="C60" s="129">
        <v>16</v>
      </c>
      <c r="D60" s="129">
        <f aca="true" t="shared" si="16" ref="D60:D68">RAND()</f>
        <v>0.12962506666682716</v>
      </c>
      <c r="E60" s="129">
        <v>31</v>
      </c>
      <c r="F60" s="129">
        <f aca="true" t="shared" si="17" ref="F60:F74">RAND()</f>
        <v>0.6523763257695825</v>
      </c>
      <c r="G60" s="129">
        <v>46</v>
      </c>
      <c r="H60" s="129">
        <f aca="true" t="shared" si="18" ref="H60:J74">RAND()</f>
        <v>0.10010033967060483</v>
      </c>
      <c r="I60" s="129">
        <v>61</v>
      </c>
      <c r="J60" s="129">
        <f ca="1" t="shared" si="18"/>
        <v>0.16061141651336097</v>
      </c>
      <c r="L60" s="133"/>
      <c r="M60" s="133"/>
      <c r="N60" s="133"/>
      <c r="O60" s="133"/>
      <c r="P60" s="133"/>
      <c r="Q60" s="133"/>
      <c r="R60" s="133"/>
      <c r="S60" s="133"/>
      <c r="T60" s="133"/>
      <c r="U60" s="133"/>
    </row>
    <row r="61" spans="1:21" ht="16.5">
      <c r="A61" s="129">
        <v>2</v>
      </c>
      <c r="B61" s="129">
        <f ca="1" t="shared" si="15"/>
        <v>0.2614968859596368</v>
      </c>
      <c r="C61" s="129">
        <v>17</v>
      </c>
      <c r="D61" s="129">
        <f ca="1" t="shared" si="16"/>
        <v>0.9606016850686516</v>
      </c>
      <c r="E61" s="129">
        <v>32</v>
      </c>
      <c r="F61" s="129">
        <f ca="1" t="shared" si="17"/>
        <v>0.7120294551058103</v>
      </c>
      <c r="G61" s="129">
        <v>47</v>
      </c>
      <c r="H61" s="129">
        <f ca="1" t="shared" si="18"/>
        <v>0.03728037096311099</v>
      </c>
      <c r="I61" s="129">
        <v>62</v>
      </c>
      <c r="J61" s="129">
        <f ca="1" t="shared" si="18"/>
        <v>0.8767475719395903</v>
      </c>
      <c r="L61" s="133"/>
      <c r="M61" s="133"/>
      <c r="N61" s="133"/>
      <c r="O61" s="133"/>
      <c r="P61" s="133"/>
      <c r="Q61" s="133"/>
      <c r="R61" s="133"/>
      <c r="S61" s="133"/>
      <c r="T61" s="133"/>
      <c r="U61" s="133"/>
    </row>
    <row r="62" spans="1:21" ht="16.5">
      <c r="A62" s="129">
        <v>3</v>
      </c>
      <c r="B62" s="129">
        <f ca="1" t="shared" si="15"/>
        <v>0.438922574349909</v>
      </c>
      <c r="C62" s="129">
        <v>18</v>
      </c>
      <c r="D62" s="129">
        <f ca="1" t="shared" si="16"/>
        <v>0.1856438670834586</v>
      </c>
      <c r="E62" s="129">
        <v>33</v>
      </c>
      <c r="F62" s="129">
        <f ca="1" t="shared" si="17"/>
        <v>0.005554400359960687</v>
      </c>
      <c r="G62" s="129">
        <v>48</v>
      </c>
      <c r="H62" s="129">
        <f ca="1" t="shared" si="18"/>
        <v>0.6412949911632982</v>
      </c>
      <c r="I62" s="129">
        <v>63</v>
      </c>
      <c r="J62" s="129">
        <f ca="1" t="shared" si="18"/>
        <v>0.18705987074387787</v>
      </c>
      <c r="L62" s="133"/>
      <c r="M62" s="133"/>
      <c r="N62" s="133"/>
      <c r="O62" s="133"/>
      <c r="P62" s="133"/>
      <c r="Q62" s="133"/>
      <c r="R62" s="133"/>
      <c r="S62" s="133"/>
      <c r="T62" s="133"/>
      <c r="U62" s="133"/>
    </row>
    <row r="63" spans="1:21" ht="16.5">
      <c r="A63" s="129">
        <v>4</v>
      </c>
      <c r="B63" s="129">
        <f ca="1" t="shared" si="15"/>
        <v>0.7500876862975971</v>
      </c>
      <c r="C63" s="129">
        <v>19</v>
      </c>
      <c r="D63" s="129">
        <f ca="1" t="shared" si="16"/>
        <v>0.611461815739574</v>
      </c>
      <c r="E63" s="129">
        <v>34</v>
      </c>
      <c r="F63" s="129">
        <f ca="1" t="shared" si="17"/>
        <v>0.3829108016197742</v>
      </c>
      <c r="G63" s="129">
        <v>49</v>
      </c>
      <c r="H63" s="129">
        <f ca="1" t="shared" si="18"/>
        <v>0.3637508009964675</v>
      </c>
      <c r="I63" s="129">
        <v>64</v>
      </c>
      <c r="J63" s="129">
        <f ca="1" t="shared" si="18"/>
        <v>0.47978399997543697</v>
      </c>
      <c r="L63" s="133"/>
      <c r="M63" s="133"/>
      <c r="N63" s="133"/>
      <c r="O63" s="133"/>
      <c r="P63" s="133"/>
      <c r="Q63" s="133"/>
      <c r="R63" s="133"/>
      <c r="S63" s="133"/>
      <c r="T63" s="133"/>
      <c r="U63" s="133"/>
    </row>
    <row r="64" spans="1:21" ht="16.5">
      <c r="A64" s="129">
        <v>5</v>
      </c>
      <c r="B64" s="129">
        <f ca="1" t="shared" si="15"/>
        <v>0.3494109216360928</v>
      </c>
      <c r="C64" s="129">
        <v>20</v>
      </c>
      <c r="D64" s="129">
        <f ca="1" t="shared" si="16"/>
        <v>0.46238435658817933</v>
      </c>
      <c r="E64" s="129">
        <v>35</v>
      </c>
      <c r="F64" s="129">
        <f ca="1" t="shared" si="17"/>
        <v>0.29219134163406013</v>
      </c>
      <c r="G64" s="129">
        <v>50</v>
      </c>
      <c r="H64" s="129">
        <f ca="1" t="shared" si="18"/>
        <v>0.7689893177438913</v>
      </c>
      <c r="I64" s="129">
        <v>65</v>
      </c>
      <c r="J64" s="129">
        <f ca="1" t="shared" si="18"/>
        <v>0.2677678405491206</v>
      </c>
      <c r="L64" s="133"/>
      <c r="M64" s="133"/>
      <c r="N64" s="133"/>
      <c r="O64" s="133"/>
      <c r="P64" s="133"/>
      <c r="Q64" s="133"/>
      <c r="R64" s="133"/>
      <c r="S64" s="133"/>
      <c r="T64" s="133"/>
      <c r="U64" s="133"/>
    </row>
    <row r="65" spans="1:21" ht="16.5">
      <c r="A65" s="129">
        <v>6</v>
      </c>
      <c r="B65" s="129">
        <f ca="1" t="shared" si="15"/>
        <v>0.21426299856071407</v>
      </c>
      <c r="C65" s="129">
        <v>21</v>
      </c>
      <c r="D65" s="129">
        <f ca="1" t="shared" si="16"/>
        <v>0.5956270588567765</v>
      </c>
      <c r="E65" s="129">
        <v>36</v>
      </c>
      <c r="F65" s="129">
        <f ca="1" t="shared" si="17"/>
        <v>0.023349181088699322</v>
      </c>
      <c r="G65" s="129">
        <v>51</v>
      </c>
      <c r="H65" s="129">
        <f ca="1" t="shared" si="18"/>
        <v>0.6731657621035296</v>
      </c>
      <c r="I65" s="129">
        <v>66</v>
      </c>
      <c r="J65" s="129">
        <f ca="1" t="shared" si="18"/>
        <v>0.6644134876854936</v>
      </c>
      <c r="L65" s="133"/>
      <c r="M65" s="133"/>
      <c r="N65" s="133"/>
      <c r="O65" s="133"/>
      <c r="P65" s="133"/>
      <c r="Q65" s="133"/>
      <c r="R65" s="133"/>
      <c r="S65" s="133"/>
      <c r="T65" s="133"/>
      <c r="U65" s="133"/>
    </row>
    <row r="66" spans="1:21" ht="16.5">
      <c r="A66" s="129">
        <v>7</v>
      </c>
      <c r="B66" s="129">
        <f ca="1" t="shared" si="15"/>
        <v>0.7125795133362645</v>
      </c>
      <c r="C66" s="129">
        <v>22</v>
      </c>
      <c r="D66" s="129">
        <f ca="1" t="shared" si="16"/>
        <v>0.9587665685320016</v>
      </c>
      <c r="E66" s="129">
        <v>37</v>
      </c>
      <c r="F66" s="129">
        <f ca="1" t="shared" si="17"/>
        <v>0.39368146360658673</v>
      </c>
      <c r="G66" s="129">
        <v>52</v>
      </c>
      <c r="H66" s="129">
        <f ca="1" t="shared" si="18"/>
        <v>0.509578902055473</v>
      </c>
      <c r="I66" s="129">
        <v>67</v>
      </c>
      <c r="J66" s="129">
        <f ca="1" t="shared" si="18"/>
        <v>0.49431697857539125</v>
      </c>
      <c r="L66" s="133"/>
      <c r="M66" s="133"/>
      <c r="N66" s="133"/>
      <c r="O66" s="133"/>
      <c r="P66" s="133"/>
      <c r="Q66" s="133"/>
      <c r="R66" s="133"/>
      <c r="S66" s="133"/>
      <c r="T66" s="133"/>
      <c r="U66" s="133"/>
    </row>
    <row r="67" spans="1:21" ht="16.5">
      <c r="A67" s="129">
        <v>8</v>
      </c>
      <c r="B67" s="129">
        <f ca="1" t="shared" si="15"/>
        <v>0.31831337328676235</v>
      </c>
      <c r="C67" s="129">
        <v>23</v>
      </c>
      <c r="D67" s="129">
        <f ca="1" t="shared" si="16"/>
        <v>0.9121078801730704</v>
      </c>
      <c r="E67" s="129">
        <v>38</v>
      </c>
      <c r="F67" s="129">
        <f ca="1" t="shared" si="17"/>
        <v>0.8282156290721556</v>
      </c>
      <c r="G67" s="129">
        <v>53</v>
      </c>
      <c r="H67" s="129">
        <f ca="1" t="shared" si="18"/>
        <v>0.8439725396941208</v>
      </c>
      <c r="I67" s="129">
        <v>68</v>
      </c>
      <c r="J67" s="129">
        <f ca="1" t="shared" si="18"/>
        <v>0.6104083353563486</v>
      </c>
      <c r="L67" s="133"/>
      <c r="M67" s="133"/>
      <c r="N67" s="133"/>
      <c r="O67" s="133"/>
      <c r="P67" s="133"/>
      <c r="Q67" s="133"/>
      <c r="R67" s="133"/>
      <c r="S67" s="133"/>
      <c r="T67" s="133"/>
      <c r="U67" s="133"/>
    </row>
    <row r="68" spans="1:21" ht="16.5">
      <c r="A68" s="129">
        <v>9</v>
      </c>
      <c r="B68" s="129">
        <f ca="1" t="shared" si="15"/>
        <v>0.36645931488599714</v>
      </c>
      <c r="C68" s="129">
        <v>24</v>
      </c>
      <c r="D68" s="129">
        <f ca="1" t="shared" si="16"/>
        <v>0.5985019183190388</v>
      </c>
      <c r="E68" s="129">
        <v>39</v>
      </c>
      <c r="F68" s="129">
        <f ca="1" t="shared" si="17"/>
        <v>0.20005584964267364</v>
      </c>
      <c r="G68" s="129">
        <v>54</v>
      </c>
      <c r="H68" s="129">
        <f ca="1" t="shared" si="18"/>
        <v>0.31319122516010556</v>
      </c>
      <c r="I68" s="129">
        <v>69</v>
      </c>
      <c r="J68" s="129">
        <f ca="1" t="shared" si="18"/>
        <v>0.4841374469655384</v>
      </c>
      <c r="L68" s="133"/>
      <c r="M68" s="133"/>
      <c r="N68" s="133"/>
      <c r="O68" s="133"/>
      <c r="P68" s="133"/>
      <c r="Q68" s="133"/>
      <c r="R68" s="133"/>
      <c r="S68" s="133"/>
      <c r="T68" s="133"/>
      <c r="U68" s="133"/>
    </row>
    <row r="69" spans="1:21" ht="16.5">
      <c r="A69" s="129">
        <v>10</v>
      </c>
      <c r="B69" s="129">
        <f ca="1" t="shared" si="15"/>
        <v>0.7463991856912683</v>
      </c>
      <c r="C69" s="129">
        <v>25</v>
      </c>
      <c r="D69" s="129">
        <f aca="true" t="shared" si="19" ref="D69:D74">RAND()</f>
        <v>0.6311892712045765</v>
      </c>
      <c r="E69" s="129">
        <v>40</v>
      </c>
      <c r="F69" s="129">
        <f ca="1" t="shared" si="17"/>
        <v>0.3399334439937626</v>
      </c>
      <c r="G69" s="129">
        <v>55</v>
      </c>
      <c r="H69" s="129">
        <f ca="1" t="shared" si="18"/>
        <v>0.4664294709738631</v>
      </c>
      <c r="I69" s="129">
        <v>70</v>
      </c>
      <c r="J69" s="129">
        <f ca="1" t="shared" si="18"/>
        <v>0.35816086556017857</v>
      </c>
      <c r="L69" s="133"/>
      <c r="M69" s="133"/>
      <c r="N69" s="133"/>
      <c r="O69" s="133"/>
      <c r="P69" s="133"/>
      <c r="Q69" s="133"/>
      <c r="R69" s="133"/>
      <c r="S69" s="133"/>
      <c r="T69" s="133"/>
      <c r="U69" s="133"/>
    </row>
    <row r="70" spans="1:21" ht="16.5">
      <c r="A70" s="129">
        <v>11</v>
      </c>
      <c r="B70" s="129">
        <f ca="1" t="shared" si="15"/>
        <v>0.9523199820462613</v>
      </c>
      <c r="C70" s="129">
        <v>26</v>
      </c>
      <c r="D70" s="129">
        <f ca="1" t="shared" si="19"/>
        <v>0.705882387235443</v>
      </c>
      <c r="E70" s="129">
        <v>41</v>
      </c>
      <c r="F70" s="129">
        <f ca="1" t="shared" si="17"/>
        <v>0.4303136319046369</v>
      </c>
      <c r="G70" s="129">
        <v>56</v>
      </c>
      <c r="H70" s="129">
        <f ca="1" t="shared" si="18"/>
        <v>0.7521412995743847</v>
      </c>
      <c r="I70" s="129">
        <v>71</v>
      </c>
      <c r="J70" s="129">
        <f ca="1" t="shared" si="18"/>
        <v>0.19501656173179205</v>
      </c>
      <c r="L70" s="133"/>
      <c r="M70" s="133"/>
      <c r="N70" s="133"/>
      <c r="O70" s="133"/>
      <c r="P70" s="133"/>
      <c r="Q70" s="133"/>
      <c r="R70" s="133"/>
      <c r="S70" s="133"/>
      <c r="T70" s="133"/>
      <c r="U70" s="133"/>
    </row>
    <row r="71" spans="1:21" ht="16.5">
      <c r="A71" s="129">
        <v>12</v>
      </c>
      <c r="B71" s="129">
        <f ca="1" t="shared" si="15"/>
        <v>0.5339481376401825</v>
      </c>
      <c r="C71" s="129">
        <v>27</v>
      </c>
      <c r="D71" s="129">
        <f ca="1" t="shared" si="19"/>
        <v>0.21365089929631953</v>
      </c>
      <c r="E71" s="129">
        <v>42</v>
      </c>
      <c r="F71" s="129">
        <f ca="1" t="shared" si="17"/>
        <v>0.33022127500428944</v>
      </c>
      <c r="G71" s="129">
        <v>57</v>
      </c>
      <c r="H71" s="129">
        <f ca="1" t="shared" si="18"/>
        <v>0.07371251764158271</v>
      </c>
      <c r="I71" s="129">
        <v>72</v>
      </c>
      <c r="J71" s="129">
        <f ca="1" t="shared" si="18"/>
        <v>0.02783926482631971</v>
      </c>
      <c r="L71" s="133"/>
      <c r="M71" s="133"/>
      <c r="N71" s="133"/>
      <c r="O71" s="133"/>
      <c r="P71" s="133"/>
      <c r="Q71" s="133"/>
      <c r="R71" s="133"/>
      <c r="S71" s="133"/>
      <c r="T71" s="133"/>
      <c r="U71" s="133"/>
    </row>
    <row r="72" spans="1:21" ht="16.5">
      <c r="A72" s="129">
        <v>13</v>
      </c>
      <c r="B72" s="129">
        <f ca="1" t="shared" si="15"/>
        <v>0.6907211470040056</v>
      </c>
      <c r="C72" s="129">
        <v>28</v>
      </c>
      <c r="D72" s="129">
        <f ca="1" t="shared" si="19"/>
        <v>0.5695207538089359</v>
      </c>
      <c r="E72" s="129">
        <v>43</v>
      </c>
      <c r="F72" s="129">
        <f ca="1" t="shared" si="17"/>
        <v>0.1355034239754095</v>
      </c>
      <c r="G72" s="129">
        <v>58</v>
      </c>
      <c r="H72" s="129">
        <f ca="1" t="shared" si="18"/>
        <v>0.1895557746945895</v>
      </c>
      <c r="I72" s="129">
        <v>73</v>
      </c>
      <c r="J72" s="129">
        <f ca="1" t="shared" si="18"/>
        <v>0.8349065026070294</v>
      </c>
      <c r="L72" s="133"/>
      <c r="M72" s="133"/>
      <c r="N72" s="133"/>
      <c r="O72" s="133"/>
      <c r="P72" s="133"/>
      <c r="Q72" s="133"/>
      <c r="R72" s="133"/>
      <c r="S72" s="133"/>
      <c r="T72" s="133"/>
      <c r="U72" s="133"/>
    </row>
    <row r="73" spans="1:21" ht="16.5">
      <c r="A73" s="129">
        <v>14</v>
      </c>
      <c r="B73" s="129">
        <f ca="1" t="shared" si="15"/>
        <v>0.2338350231642713</v>
      </c>
      <c r="C73" s="129">
        <v>29</v>
      </c>
      <c r="D73" s="129">
        <f ca="1" t="shared" si="19"/>
        <v>0.37737479143059205</v>
      </c>
      <c r="E73" s="129">
        <v>44</v>
      </c>
      <c r="F73" s="129">
        <f ca="1" t="shared" si="17"/>
        <v>0.23327125029226725</v>
      </c>
      <c r="G73" s="129">
        <v>59</v>
      </c>
      <c r="H73" s="129">
        <f ca="1" t="shared" si="18"/>
        <v>0.5528195380388387</v>
      </c>
      <c r="I73" s="129">
        <v>74</v>
      </c>
      <c r="J73" s="129">
        <f ca="1" t="shared" si="18"/>
        <v>0.5816570287474463</v>
      </c>
      <c r="L73" s="133"/>
      <c r="M73" s="133"/>
      <c r="N73" s="133"/>
      <c r="O73" s="133"/>
      <c r="P73" s="133"/>
      <c r="Q73" s="133"/>
      <c r="R73" s="133"/>
      <c r="S73" s="133"/>
      <c r="T73" s="133"/>
      <c r="U73" s="133"/>
    </row>
    <row r="74" spans="1:21" ht="16.5">
      <c r="A74" s="129">
        <v>15</v>
      </c>
      <c r="B74" s="129">
        <f ca="1" t="shared" si="15"/>
        <v>0.6658872729615198</v>
      </c>
      <c r="C74" s="129">
        <v>30</v>
      </c>
      <c r="D74" s="129">
        <f ca="1" t="shared" si="19"/>
        <v>0.061349347864309456</v>
      </c>
      <c r="E74" s="129">
        <v>45</v>
      </c>
      <c r="F74" s="129">
        <f ca="1" t="shared" si="17"/>
        <v>0.412738731542586</v>
      </c>
      <c r="G74" s="129">
        <v>60</v>
      </c>
      <c r="H74" s="129">
        <f ca="1" t="shared" si="18"/>
        <v>0.3098176586117485</v>
      </c>
      <c r="I74" s="129">
        <v>75</v>
      </c>
      <c r="J74" s="129">
        <f ca="1" t="shared" si="18"/>
        <v>0.06160214779176332</v>
      </c>
      <c r="L74" s="133"/>
      <c r="M74" s="133"/>
      <c r="N74" s="133"/>
      <c r="O74" s="133"/>
      <c r="P74" s="133"/>
      <c r="Q74" s="133"/>
      <c r="R74" s="133"/>
      <c r="S74" s="133"/>
      <c r="T74" s="133"/>
      <c r="U74" s="133"/>
    </row>
    <row r="75" spans="11:21" ht="16.5">
      <c r="K75" s="129">
        <v>4</v>
      </c>
      <c r="L75" s="133"/>
      <c r="M75" s="133"/>
      <c r="N75" s="133"/>
      <c r="O75" s="133"/>
      <c r="P75" s="133"/>
      <c r="Q75" s="133"/>
      <c r="R75" s="133"/>
      <c r="S75" s="133"/>
      <c r="T75" s="133"/>
      <c r="U75" s="133"/>
    </row>
    <row r="77" spans="3:498" s="139" customFormat="1" ht="16.5">
      <c r="C77" s="140">
        <f>Instructions!$F$17+0</f>
        <v>1</v>
      </c>
      <c r="H77" s="140">
        <f>Instructions!$F$17+1</f>
        <v>2</v>
      </c>
      <c r="M77" s="140">
        <f>Instructions!$F$17+2</f>
        <v>3</v>
      </c>
      <c r="R77" s="140">
        <f>Instructions!$F$17+3</f>
        <v>4</v>
      </c>
      <c r="W77" s="140">
        <f>Instructions!$F$17+4</f>
        <v>5</v>
      </c>
      <c r="AB77" s="140">
        <f>Instructions!$F$17+5</f>
        <v>6</v>
      </c>
      <c r="AG77" s="140">
        <f>Instructions!$F$17+6</f>
        <v>7</v>
      </c>
      <c r="AL77" s="140">
        <f>Instructions!$F$17+7</f>
        <v>8</v>
      </c>
      <c r="AQ77" s="140">
        <f>Instructions!$F$17+8</f>
        <v>9</v>
      </c>
      <c r="AV77" s="140">
        <f>Instructions!$F$17+9</f>
        <v>10</v>
      </c>
      <c r="BA77" s="140">
        <f>Instructions!$F$17+10</f>
        <v>11</v>
      </c>
      <c r="BF77" s="140">
        <f>Instructions!$F$17+11</f>
        <v>12</v>
      </c>
      <c r="BK77" s="140">
        <f>Instructions!$F$17+12</f>
        <v>13</v>
      </c>
      <c r="BP77" s="140">
        <f>Instructions!$F$17+13</f>
        <v>14</v>
      </c>
      <c r="BU77" s="140">
        <f>Instructions!$F$17+14</f>
        <v>15</v>
      </c>
      <c r="BZ77" s="140">
        <f>Instructions!$F$17+15</f>
        <v>16</v>
      </c>
      <c r="CE77" s="140">
        <f>Instructions!$F$17+16</f>
        <v>17</v>
      </c>
      <c r="CJ77" s="140">
        <f>Instructions!$F$17+17</f>
        <v>18</v>
      </c>
      <c r="CO77" s="140">
        <f>Instructions!$F$17+18</f>
        <v>19</v>
      </c>
      <c r="CT77" s="140">
        <f>Instructions!$F$17+19</f>
        <v>20</v>
      </c>
      <c r="CY77" s="140">
        <f>Instructions!$F$17+20</f>
        <v>21</v>
      </c>
      <c r="DD77" s="140">
        <f>Instructions!$F$17+21</f>
        <v>22</v>
      </c>
      <c r="DI77" s="140">
        <f>Instructions!$F$17+22</f>
        <v>23</v>
      </c>
      <c r="DN77" s="140">
        <f>Instructions!$F$17+23</f>
        <v>24</v>
      </c>
      <c r="DS77" s="140">
        <f>Instructions!$F$17+24</f>
        <v>25</v>
      </c>
      <c r="DX77" s="140">
        <f>Instructions!$F$17+25</f>
        <v>26</v>
      </c>
      <c r="EC77" s="140">
        <f>Instructions!$F$17+26</f>
        <v>27</v>
      </c>
      <c r="EH77" s="140">
        <f>Instructions!$F$17+27</f>
        <v>28</v>
      </c>
      <c r="EM77" s="140">
        <f>Instructions!$F$17+28</f>
        <v>29</v>
      </c>
      <c r="ER77" s="140">
        <f>Instructions!$F$17+29</f>
        <v>30</v>
      </c>
      <c r="EW77" s="140">
        <f>Instructions!$F$17+30</f>
        <v>31</v>
      </c>
      <c r="FB77" s="140">
        <f>Instructions!$F$17+31</f>
        <v>32</v>
      </c>
      <c r="FG77" s="140">
        <f>Instructions!$F$17+32</f>
        <v>33</v>
      </c>
      <c r="FL77" s="140">
        <f>Instructions!$F$17+33</f>
        <v>34</v>
      </c>
      <c r="FQ77" s="140">
        <f>Instructions!$F$17+34</f>
        <v>35</v>
      </c>
      <c r="FV77" s="140">
        <f>Instructions!$F$17+35</f>
        <v>36</v>
      </c>
      <c r="GA77" s="140">
        <f>Instructions!$F$17+36</f>
        <v>37</v>
      </c>
      <c r="GF77" s="140">
        <f>Instructions!$F$17+37</f>
        <v>38</v>
      </c>
      <c r="GK77" s="140">
        <f>Instructions!$F$17+38</f>
        <v>39</v>
      </c>
      <c r="GP77" s="140">
        <f>Instructions!$F$17+39</f>
        <v>40</v>
      </c>
      <c r="GU77" s="140">
        <f>Instructions!$F$17+40</f>
        <v>41</v>
      </c>
      <c r="GZ77" s="140">
        <f>Instructions!$F$17+41</f>
        <v>42</v>
      </c>
      <c r="HE77" s="140">
        <f>Instructions!$F$17+42</f>
        <v>43</v>
      </c>
      <c r="HJ77" s="140">
        <f>Instructions!$F$17+43</f>
        <v>44</v>
      </c>
      <c r="HO77" s="140">
        <f>Instructions!$F$17+44</f>
        <v>45</v>
      </c>
      <c r="HT77" s="140">
        <f>Instructions!$F$17+45</f>
        <v>46</v>
      </c>
      <c r="HY77" s="140">
        <f>Instructions!$F$17+46</f>
        <v>47</v>
      </c>
      <c r="ID77" s="140">
        <f>Instructions!$F$17+47</f>
        <v>48</v>
      </c>
      <c r="II77" s="140">
        <f>Instructions!$F$17+48</f>
        <v>49</v>
      </c>
      <c r="IN77" s="140">
        <f>Instructions!$F$17+49</f>
        <v>50</v>
      </c>
      <c r="IS77" s="140">
        <f>Instructions!$F$17+50</f>
        <v>51</v>
      </c>
      <c r="IX77" s="140">
        <f>Instructions!$F$17+51</f>
        <v>52</v>
      </c>
      <c r="JC77" s="140">
        <f>Instructions!$F$17+52</f>
        <v>53</v>
      </c>
      <c r="JH77" s="140">
        <f>Instructions!$F$17+53</f>
        <v>54</v>
      </c>
      <c r="JM77" s="140">
        <f>Instructions!$F$17+54</f>
        <v>55</v>
      </c>
      <c r="JR77" s="140">
        <f>Instructions!$F$17+55</f>
        <v>56</v>
      </c>
      <c r="JW77" s="140">
        <f>Instructions!$F$17+56</f>
        <v>57</v>
      </c>
      <c r="KB77" s="140">
        <f>Instructions!$F$17+57</f>
        <v>58</v>
      </c>
      <c r="KG77" s="140">
        <f>Instructions!$F$17+58</f>
        <v>59</v>
      </c>
      <c r="KL77" s="140">
        <f>Instructions!$F$17+59</f>
        <v>60</v>
      </c>
      <c r="KQ77" s="140">
        <f>Instructions!$F$17+60</f>
        <v>61</v>
      </c>
      <c r="KV77" s="140">
        <f>Instructions!$F$17+61</f>
        <v>62</v>
      </c>
      <c r="LA77" s="140">
        <f>Instructions!$F$17+62</f>
        <v>63</v>
      </c>
      <c r="LF77" s="140">
        <f>Instructions!$F$17+63</f>
        <v>64</v>
      </c>
      <c r="LK77" s="140">
        <f>Instructions!$F$17+64</f>
        <v>65</v>
      </c>
      <c r="LP77" s="140">
        <f>Instructions!$F$17+65</f>
        <v>66</v>
      </c>
      <c r="LU77" s="140">
        <f>Instructions!$F$17+66</f>
        <v>67</v>
      </c>
      <c r="LZ77" s="140">
        <f>Instructions!$F$17+67</f>
        <v>68</v>
      </c>
      <c r="ME77" s="140">
        <f>Instructions!$F$17+68</f>
        <v>69</v>
      </c>
      <c r="MJ77" s="140">
        <f>Instructions!$F$17+69</f>
        <v>70</v>
      </c>
      <c r="MO77" s="140">
        <f>Instructions!$F$17+70</f>
        <v>71</v>
      </c>
      <c r="MT77" s="140">
        <f>Instructions!$F$17+71</f>
        <v>72</v>
      </c>
      <c r="MY77" s="140">
        <f>Instructions!$F$17+72</f>
        <v>73</v>
      </c>
      <c r="ND77" s="140">
        <f>Instructions!$F$17+73</f>
        <v>74</v>
      </c>
      <c r="NI77" s="140">
        <f>Instructions!$F$17+74</f>
        <v>75</v>
      </c>
      <c r="NN77" s="140">
        <f>Instructions!$F$17+75</f>
        <v>76</v>
      </c>
      <c r="NS77" s="140">
        <f>Instructions!$F$17+76</f>
        <v>77</v>
      </c>
      <c r="NX77" s="140">
        <f>Instructions!$F$17+77</f>
        <v>78</v>
      </c>
      <c r="OC77" s="140">
        <f>Instructions!$F$17+78</f>
        <v>79</v>
      </c>
      <c r="OH77" s="140">
        <f>Instructions!$F$17+79</f>
        <v>80</v>
      </c>
      <c r="OM77" s="140">
        <f>Instructions!$F$17+80</f>
        <v>81</v>
      </c>
      <c r="OR77" s="140">
        <f>Instructions!$F$17+81</f>
        <v>82</v>
      </c>
      <c r="OW77" s="140">
        <f>Instructions!$F$17+82</f>
        <v>83</v>
      </c>
      <c r="PB77" s="140">
        <f>Instructions!$F$17+83</f>
        <v>84</v>
      </c>
      <c r="PG77" s="140">
        <f>Instructions!$F$17+84</f>
        <v>85</v>
      </c>
      <c r="PL77" s="140">
        <f>Instructions!$F$17+85</f>
        <v>86</v>
      </c>
      <c r="PQ77" s="140">
        <f>Instructions!$F$17+86</f>
        <v>87</v>
      </c>
      <c r="PV77" s="140">
        <f>Instructions!$F$17+87</f>
        <v>88</v>
      </c>
      <c r="QA77" s="140">
        <f>Instructions!$F$17+88</f>
        <v>89</v>
      </c>
      <c r="QF77" s="140">
        <f>Instructions!$F$17+89</f>
        <v>90</v>
      </c>
      <c r="QK77" s="140"/>
      <c r="QP77" s="140"/>
      <c r="QU77" s="140"/>
      <c r="QZ77" s="140"/>
      <c r="RE77" s="140"/>
      <c r="RJ77" s="140"/>
      <c r="RO77" s="140"/>
      <c r="RT77" s="140"/>
      <c r="RY77" s="140"/>
      <c r="SD77" s="140"/>
    </row>
    <row r="80" spans="1:21" ht="16.5">
      <c r="A80" s="129">
        <v>1</v>
      </c>
      <c r="B80" s="129">
        <f aca="true" t="shared" si="20" ref="B80:B94">RAND()</f>
        <v>0.8551098878432936</v>
      </c>
      <c r="C80" s="129">
        <v>16</v>
      </c>
      <c r="D80" s="129">
        <f aca="true" t="shared" si="21" ref="D80:D88">RAND()</f>
        <v>0.7197610260628887</v>
      </c>
      <c r="E80" s="129">
        <v>31</v>
      </c>
      <c r="F80" s="129">
        <f aca="true" t="shared" si="22" ref="F80:F94">RAND()</f>
        <v>0.5999268868639004</v>
      </c>
      <c r="G80" s="129">
        <v>46</v>
      </c>
      <c r="H80" s="129">
        <f aca="true" t="shared" si="23" ref="H80:J94">RAND()</f>
        <v>0.9954630629180315</v>
      </c>
      <c r="I80" s="129">
        <v>61</v>
      </c>
      <c r="J80" s="129">
        <f ca="1" t="shared" si="23"/>
        <v>0.2269123768266903</v>
      </c>
      <c r="L80" s="133"/>
      <c r="M80" s="133"/>
      <c r="N80" s="133"/>
      <c r="O80" s="133"/>
      <c r="P80" s="133"/>
      <c r="Q80" s="133"/>
      <c r="R80" s="133"/>
      <c r="S80" s="133"/>
      <c r="T80" s="133"/>
      <c r="U80" s="133"/>
    </row>
    <row r="81" spans="1:21" ht="16.5">
      <c r="A81" s="129">
        <v>2</v>
      </c>
      <c r="B81" s="129">
        <f ca="1" t="shared" si="20"/>
        <v>0.6250950402259225</v>
      </c>
      <c r="C81" s="129">
        <v>17</v>
      </c>
      <c r="D81" s="129">
        <f ca="1" t="shared" si="21"/>
        <v>0.7053466689341681</v>
      </c>
      <c r="E81" s="129">
        <v>32</v>
      </c>
      <c r="F81" s="129">
        <f ca="1" t="shared" si="22"/>
        <v>0.7997964758839434</v>
      </c>
      <c r="G81" s="129">
        <v>47</v>
      </c>
      <c r="H81" s="129">
        <f ca="1" t="shared" si="23"/>
        <v>0.35569673630230536</v>
      </c>
      <c r="I81" s="129">
        <v>62</v>
      </c>
      <c r="J81" s="129">
        <f ca="1" t="shared" si="23"/>
        <v>0.9474064876107384</v>
      </c>
      <c r="L81" s="133"/>
      <c r="M81" s="133"/>
      <c r="N81" s="133"/>
      <c r="O81" s="133"/>
      <c r="P81" s="133"/>
      <c r="Q81" s="133"/>
      <c r="R81" s="133"/>
      <c r="S81" s="133"/>
      <c r="T81" s="133"/>
      <c r="U81" s="133"/>
    </row>
    <row r="82" spans="1:21" ht="16.5">
      <c r="A82" s="129">
        <v>3</v>
      </c>
      <c r="B82" s="129">
        <f ca="1" t="shared" si="20"/>
        <v>0.5907205810858015</v>
      </c>
      <c r="C82" s="129">
        <v>18</v>
      </c>
      <c r="D82" s="129">
        <f ca="1" t="shared" si="21"/>
        <v>0.3203133688196984</v>
      </c>
      <c r="E82" s="129">
        <v>33</v>
      </c>
      <c r="F82" s="129">
        <f ca="1" t="shared" si="22"/>
        <v>0.07203635364786298</v>
      </c>
      <c r="G82" s="129">
        <v>48</v>
      </c>
      <c r="H82" s="129">
        <f ca="1" t="shared" si="23"/>
        <v>0.37625671730812726</v>
      </c>
      <c r="I82" s="129">
        <v>63</v>
      </c>
      <c r="J82" s="129">
        <f ca="1" t="shared" si="23"/>
        <v>0.4601579600422744</v>
      </c>
      <c r="L82" s="133"/>
      <c r="M82" s="133"/>
      <c r="N82" s="133"/>
      <c r="O82" s="133"/>
      <c r="P82" s="133"/>
      <c r="Q82" s="133"/>
      <c r="R82" s="133"/>
      <c r="S82" s="133"/>
      <c r="T82" s="133"/>
      <c r="U82" s="133"/>
    </row>
    <row r="83" spans="1:21" ht="16.5">
      <c r="A83" s="129">
        <v>4</v>
      </c>
      <c r="B83" s="129">
        <f ca="1" t="shared" si="20"/>
        <v>0.6341756245654157</v>
      </c>
      <c r="C83" s="129">
        <v>19</v>
      </c>
      <c r="D83" s="129">
        <f ca="1" t="shared" si="21"/>
        <v>0.5765169767751022</v>
      </c>
      <c r="E83" s="129">
        <v>34</v>
      </c>
      <c r="F83" s="129">
        <f ca="1" t="shared" si="22"/>
        <v>0.9396505776624369</v>
      </c>
      <c r="G83" s="129">
        <v>49</v>
      </c>
      <c r="H83" s="129">
        <f ca="1" t="shared" si="23"/>
        <v>0.624809720426971</v>
      </c>
      <c r="I83" s="129">
        <v>64</v>
      </c>
      <c r="J83" s="129">
        <f ca="1" t="shared" si="23"/>
        <v>0.7172269518484323</v>
      </c>
      <c r="L83" s="133"/>
      <c r="M83" s="133"/>
      <c r="N83" s="133"/>
      <c r="O83" s="133"/>
      <c r="P83" s="133"/>
      <c r="Q83" s="133"/>
      <c r="R83" s="133"/>
      <c r="S83" s="133"/>
      <c r="T83" s="133"/>
      <c r="U83" s="133"/>
    </row>
    <row r="84" spans="1:21" ht="16.5">
      <c r="A84" s="129">
        <v>5</v>
      </c>
      <c r="B84" s="129">
        <f ca="1" t="shared" si="20"/>
        <v>0.5568975662770012</v>
      </c>
      <c r="C84" s="129">
        <v>20</v>
      </c>
      <c r="D84" s="129">
        <f ca="1" t="shared" si="21"/>
        <v>0.7122902515231113</v>
      </c>
      <c r="E84" s="129">
        <v>35</v>
      </c>
      <c r="F84" s="129">
        <f ca="1" t="shared" si="22"/>
        <v>0.7185267259657391</v>
      </c>
      <c r="G84" s="129">
        <v>50</v>
      </c>
      <c r="H84" s="129">
        <f ca="1" t="shared" si="23"/>
        <v>0.06380512928089321</v>
      </c>
      <c r="I84" s="129">
        <v>65</v>
      </c>
      <c r="J84" s="129">
        <f ca="1" t="shared" si="23"/>
        <v>0.38346061211234483</v>
      </c>
      <c r="L84" s="133"/>
      <c r="M84" s="133"/>
      <c r="N84" s="133"/>
      <c r="O84" s="133"/>
      <c r="P84" s="133"/>
      <c r="Q84" s="133"/>
      <c r="R84" s="133"/>
      <c r="S84" s="133"/>
      <c r="T84" s="133"/>
      <c r="U84" s="133"/>
    </row>
    <row r="85" spans="1:21" ht="16.5">
      <c r="A85" s="129">
        <v>6</v>
      </c>
      <c r="B85" s="129">
        <f ca="1" t="shared" si="20"/>
        <v>0.5133512885646451</v>
      </c>
      <c r="C85" s="129">
        <v>21</v>
      </c>
      <c r="D85" s="129">
        <f ca="1" t="shared" si="21"/>
        <v>0.32238065613412936</v>
      </c>
      <c r="E85" s="129">
        <v>36</v>
      </c>
      <c r="F85" s="129">
        <f ca="1" t="shared" si="22"/>
        <v>0.5392978084809285</v>
      </c>
      <c r="G85" s="129">
        <v>51</v>
      </c>
      <c r="H85" s="129">
        <f ca="1" t="shared" si="23"/>
        <v>0.9529799353526764</v>
      </c>
      <c r="I85" s="129">
        <v>66</v>
      </c>
      <c r="J85" s="129">
        <f ca="1" t="shared" si="23"/>
        <v>0.7307952265694463</v>
      </c>
      <c r="L85" s="133"/>
      <c r="M85" s="133"/>
      <c r="N85" s="133"/>
      <c r="O85" s="133"/>
      <c r="P85" s="133"/>
      <c r="Q85" s="133"/>
      <c r="R85" s="133"/>
      <c r="S85" s="133"/>
      <c r="T85" s="133"/>
      <c r="U85" s="133"/>
    </row>
    <row r="86" spans="1:21" ht="16.5">
      <c r="A86" s="129">
        <v>7</v>
      </c>
      <c r="B86" s="129">
        <f ca="1" t="shared" si="20"/>
        <v>0.48021192199393115</v>
      </c>
      <c r="C86" s="129">
        <v>22</v>
      </c>
      <c r="D86" s="129">
        <f ca="1" t="shared" si="21"/>
        <v>0.2539550198166114</v>
      </c>
      <c r="E86" s="129">
        <v>37</v>
      </c>
      <c r="F86" s="129">
        <f ca="1" t="shared" si="22"/>
        <v>0.45260900647733404</v>
      </c>
      <c r="G86" s="129">
        <v>52</v>
      </c>
      <c r="H86" s="129">
        <f ca="1" t="shared" si="23"/>
        <v>0.9493693624744247</v>
      </c>
      <c r="I86" s="129">
        <v>67</v>
      </c>
      <c r="J86" s="129">
        <f ca="1" t="shared" si="23"/>
        <v>0.12888881540813635</v>
      </c>
      <c r="L86" s="133"/>
      <c r="M86" s="133"/>
      <c r="N86" s="133"/>
      <c r="O86" s="133"/>
      <c r="P86" s="133"/>
      <c r="Q86" s="133"/>
      <c r="R86" s="133"/>
      <c r="S86" s="133"/>
      <c r="T86" s="133"/>
      <c r="U86" s="133"/>
    </row>
    <row r="87" spans="1:21" ht="16.5">
      <c r="A87" s="129">
        <v>8</v>
      </c>
      <c r="B87" s="129">
        <f ca="1" t="shared" si="20"/>
        <v>0.1907305022039033</v>
      </c>
      <c r="C87" s="129">
        <v>23</v>
      </c>
      <c r="D87" s="129">
        <f ca="1" t="shared" si="21"/>
        <v>0.10959314585423141</v>
      </c>
      <c r="E87" s="129">
        <v>38</v>
      </c>
      <c r="F87" s="129">
        <f ca="1" t="shared" si="22"/>
        <v>0.7525266997522745</v>
      </c>
      <c r="G87" s="129">
        <v>53</v>
      </c>
      <c r="H87" s="129">
        <f ca="1" t="shared" si="23"/>
        <v>0.4674998732894894</v>
      </c>
      <c r="I87" s="129">
        <v>68</v>
      </c>
      <c r="J87" s="129">
        <f ca="1" t="shared" si="23"/>
        <v>0.6704248626590648</v>
      </c>
      <c r="L87" s="133"/>
      <c r="M87" s="133"/>
      <c r="N87" s="133"/>
      <c r="O87" s="133"/>
      <c r="P87" s="133"/>
      <c r="Q87" s="133"/>
      <c r="R87" s="133"/>
      <c r="S87" s="133"/>
      <c r="T87" s="133"/>
      <c r="U87" s="133"/>
    </row>
    <row r="88" spans="1:21" ht="16.5">
      <c r="A88" s="129">
        <v>9</v>
      </c>
      <c r="B88" s="129">
        <f ca="1" t="shared" si="20"/>
        <v>0.038198258520303896</v>
      </c>
      <c r="C88" s="129">
        <v>24</v>
      </c>
      <c r="D88" s="129">
        <f ca="1" t="shared" si="21"/>
        <v>0.43185807133514276</v>
      </c>
      <c r="E88" s="129">
        <v>39</v>
      </c>
      <c r="F88" s="129">
        <f ca="1" t="shared" si="22"/>
        <v>0.06228802178445514</v>
      </c>
      <c r="G88" s="129">
        <v>54</v>
      </c>
      <c r="H88" s="129">
        <f ca="1" t="shared" si="23"/>
        <v>0.5379806041787226</v>
      </c>
      <c r="I88" s="129">
        <v>69</v>
      </c>
      <c r="J88" s="129">
        <f ca="1" t="shared" si="23"/>
        <v>0.21108344665775924</v>
      </c>
      <c r="L88" s="133"/>
      <c r="M88" s="133"/>
      <c r="N88" s="133"/>
      <c r="O88" s="133"/>
      <c r="P88" s="133"/>
      <c r="Q88" s="133"/>
      <c r="R88" s="133"/>
      <c r="S88" s="133"/>
      <c r="T88" s="133"/>
      <c r="U88" s="133"/>
    </row>
    <row r="89" spans="1:21" ht="16.5">
      <c r="A89" s="129">
        <v>10</v>
      </c>
      <c r="B89" s="129">
        <f ca="1" t="shared" si="20"/>
        <v>0.18869173923581684</v>
      </c>
      <c r="C89" s="129">
        <v>25</v>
      </c>
      <c r="D89" s="129">
        <f aca="true" t="shared" si="24" ref="D89:D94">RAND()</f>
        <v>0.029471008779649477</v>
      </c>
      <c r="E89" s="129">
        <v>40</v>
      </c>
      <c r="F89" s="129">
        <f ca="1" t="shared" si="22"/>
        <v>0.7180758605743713</v>
      </c>
      <c r="G89" s="129">
        <v>55</v>
      </c>
      <c r="H89" s="129">
        <f ca="1" t="shared" si="23"/>
        <v>0.7630292486525198</v>
      </c>
      <c r="I89" s="129">
        <v>70</v>
      </c>
      <c r="J89" s="129">
        <f ca="1" t="shared" si="23"/>
        <v>0.6844657171844338</v>
      </c>
      <c r="L89" s="133"/>
      <c r="M89" s="133"/>
      <c r="N89" s="133"/>
      <c r="O89" s="133"/>
      <c r="P89" s="133"/>
      <c r="Q89" s="133"/>
      <c r="R89" s="133"/>
      <c r="S89" s="133"/>
      <c r="T89" s="133"/>
      <c r="U89" s="133"/>
    </row>
    <row r="90" spans="1:21" ht="16.5">
      <c r="A90" s="129">
        <v>11</v>
      </c>
      <c r="B90" s="129">
        <f ca="1" t="shared" si="20"/>
        <v>0.9721117082330883</v>
      </c>
      <c r="C90" s="129">
        <v>26</v>
      </c>
      <c r="D90" s="129">
        <f ca="1" t="shared" si="24"/>
        <v>0.811992488193078</v>
      </c>
      <c r="E90" s="129">
        <v>41</v>
      </c>
      <c r="F90" s="129">
        <f ca="1" t="shared" si="22"/>
        <v>0.1151628759178337</v>
      </c>
      <c r="G90" s="129">
        <v>56</v>
      </c>
      <c r="H90" s="129">
        <f ca="1" t="shared" si="23"/>
        <v>0.37198092959697004</v>
      </c>
      <c r="I90" s="129">
        <v>71</v>
      </c>
      <c r="J90" s="129">
        <f ca="1" t="shared" si="23"/>
        <v>0.18070627645094173</v>
      </c>
      <c r="L90" s="133"/>
      <c r="M90" s="133"/>
      <c r="N90" s="133"/>
      <c r="O90" s="133"/>
      <c r="P90" s="133"/>
      <c r="Q90" s="133"/>
      <c r="R90" s="133"/>
      <c r="S90" s="133"/>
      <c r="T90" s="133"/>
      <c r="U90" s="133"/>
    </row>
    <row r="91" spans="1:21" ht="16.5">
      <c r="A91" s="129">
        <v>12</v>
      </c>
      <c r="B91" s="129">
        <f ca="1" t="shared" si="20"/>
        <v>0.3007398762503811</v>
      </c>
      <c r="C91" s="129">
        <v>27</v>
      </c>
      <c r="D91" s="129">
        <f ca="1" t="shared" si="24"/>
        <v>0.15485515492781432</v>
      </c>
      <c r="E91" s="129">
        <v>42</v>
      </c>
      <c r="F91" s="129">
        <f ca="1" t="shared" si="22"/>
        <v>0.6441900220802637</v>
      </c>
      <c r="G91" s="129">
        <v>57</v>
      </c>
      <c r="H91" s="129">
        <f ca="1" t="shared" si="23"/>
        <v>0.3084564874864324</v>
      </c>
      <c r="I91" s="129">
        <v>72</v>
      </c>
      <c r="J91" s="129">
        <f ca="1" t="shared" si="23"/>
        <v>0.17491648375826785</v>
      </c>
      <c r="L91" s="133"/>
      <c r="M91" s="133"/>
      <c r="N91" s="133"/>
      <c r="O91" s="133"/>
      <c r="P91" s="133"/>
      <c r="Q91" s="133"/>
      <c r="R91" s="133"/>
      <c r="S91" s="133"/>
      <c r="T91" s="133"/>
      <c r="U91" s="133"/>
    </row>
    <row r="92" spans="1:21" ht="16.5">
      <c r="A92" s="129">
        <v>13</v>
      </c>
      <c r="B92" s="129">
        <f ca="1" t="shared" si="20"/>
        <v>0.5158857794125081</v>
      </c>
      <c r="C92" s="129">
        <v>28</v>
      </c>
      <c r="D92" s="129">
        <f ca="1" t="shared" si="24"/>
        <v>0.7929101433112318</v>
      </c>
      <c r="E92" s="129">
        <v>43</v>
      </c>
      <c r="F92" s="129">
        <f ca="1" t="shared" si="22"/>
        <v>0.7737061098306098</v>
      </c>
      <c r="G92" s="129">
        <v>58</v>
      </c>
      <c r="H92" s="129">
        <f ca="1" t="shared" si="23"/>
        <v>0.9808418771923445</v>
      </c>
      <c r="I92" s="129">
        <v>73</v>
      </c>
      <c r="J92" s="129">
        <f ca="1" t="shared" si="23"/>
        <v>0.6708065650010814</v>
      </c>
      <c r="L92" s="133"/>
      <c r="M92" s="133"/>
      <c r="N92" s="133"/>
      <c r="O92" s="133"/>
      <c r="P92" s="133"/>
      <c r="Q92" s="133"/>
      <c r="R92" s="133"/>
      <c r="S92" s="133"/>
      <c r="T92" s="133"/>
      <c r="U92" s="133"/>
    </row>
    <row r="93" spans="1:21" ht="16.5">
      <c r="A93" s="129">
        <v>14</v>
      </c>
      <c r="B93" s="129">
        <f ca="1" t="shared" si="20"/>
        <v>0.48223289079884724</v>
      </c>
      <c r="C93" s="129">
        <v>29</v>
      </c>
      <c r="D93" s="129">
        <f ca="1" t="shared" si="24"/>
        <v>0.5793289579547395</v>
      </c>
      <c r="E93" s="129">
        <v>44</v>
      </c>
      <c r="F93" s="129">
        <f ca="1" t="shared" si="22"/>
        <v>0.9293836478847204</v>
      </c>
      <c r="G93" s="129">
        <v>59</v>
      </c>
      <c r="H93" s="129">
        <f ca="1" t="shared" si="23"/>
        <v>0.49768404263789445</v>
      </c>
      <c r="I93" s="129">
        <v>74</v>
      </c>
      <c r="J93" s="129">
        <f ca="1" t="shared" si="23"/>
        <v>0.01628598876795495</v>
      </c>
      <c r="L93" s="133"/>
      <c r="M93" s="133"/>
      <c r="N93" s="133"/>
      <c r="O93" s="133"/>
      <c r="P93" s="133"/>
      <c r="Q93" s="133"/>
      <c r="R93" s="133"/>
      <c r="S93" s="133"/>
      <c r="T93" s="133"/>
      <c r="U93" s="133"/>
    </row>
    <row r="94" spans="1:21" ht="16.5">
      <c r="A94" s="129">
        <v>15</v>
      </c>
      <c r="B94" s="129">
        <f ca="1" t="shared" si="20"/>
        <v>0.2175306875556522</v>
      </c>
      <c r="C94" s="129">
        <v>30</v>
      </c>
      <c r="D94" s="129">
        <f ca="1" t="shared" si="24"/>
        <v>0.11283723610630014</v>
      </c>
      <c r="E94" s="129">
        <v>45</v>
      </c>
      <c r="F94" s="129">
        <f ca="1" t="shared" si="22"/>
        <v>0.8228180445895003</v>
      </c>
      <c r="G94" s="129">
        <v>60</v>
      </c>
      <c r="H94" s="129">
        <f ca="1" t="shared" si="23"/>
        <v>0.9144539981477195</v>
      </c>
      <c r="I94" s="129">
        <v>75</v>
      </c>
      <c r="J94" s="129">
        <f ca="1" t="shared" si="23"/>
        <v>0.3441375888942678</v>
      </c>
      <c r="L94" s="133"/>
      <c r="M94" s="133"/>
      <c r="N94" s="133"/>
      <c r="O94" s="133"/>
      <c r="P94" s="133"/>
      <c r="Q94" s="133"/>
      <c r="R94" s="133"/>
      <c r="S94" s="133"/>
      <c r="T94" s="133"/>
      <c r="U94" s="133"/>
    </row>
    <row r="95" spans="11:21" ht="16.5">
      <c r="K95" s="129">
        <v>5</v>
      </c>
      <c r="L95" s="133"/>
      <c r="M95" s="133"/>
      <c r="N95" s="133"/>
      <c r="O95" s="133"/>
      <c r="P95" s="133"/>
      <c r="Q95" s="133"/>
      <c r="R95" s="133"/>
      <c r="S95" s="133"/>
      <c r="T95" s="133"/>
      <c r="U95" s="133"/>
    </row>
    <row r="100" spans="1:21" ht="16.5">
      <c r="A100" s="129">
        <v>1</v>
      </c>
      <c r="B100" s="129">
        <f aca="true" t="shared" si="25" ref="B100:B114">RAND()</f>
        <v>0.9367966773405074</v>
      </c>
      <c r="C100" s="129">
        <v>16</v>
      </c>
      <c r="D100" s="129">
        <f aca="true" t="shared" si="26" ref="D100:D108">RAND()</f>
        <v>0.8877278359268903</v>
      </c>
      <c r="E100" s="129">
        <v>31</v>
      </c>
      <c r="F100" s="129">
        <f aca="true" t="shared" si="27" ref="F100:F114">RAND()</f>
        <v>0.31645730037694486</v>
      </c>
      <c r="G100" s="129">
        <v>46</v>
      </c>
      <c r="H100" s="129">
        <f aca="true" t="shared" si="28" ref="H100:J114">RAND()</f>
        <v>0.7347711747358388</v>
      </c>
      <c r="I100" s="129">
        <v>61</v>
      </c>
      <c r="J100" s="129">
        <f ca="1" t="shared" si="28"/>
        <v>0.5413508306803132</v>
      </c>
      <c r="K100" s="133"/>
      <c r="L100" s="133"/>
      <c r="M100" s="133"/>
      <c r="N100" s="133"/>
      <c r="O100" s="133"/>
      <c r="P100" s="133"/>
      <c r="Q100" s="133"/>
      <c r="R100" s="133"/>
      <c r="S100" s="133"/>
      <c r="T100" s="133"/>
      <c r="U100" s="133"/>
    </row>
    <row r="101" spans="1:21" ht="16.5">
      <c r="A101" s="129">
        <v>2</v>
      </c>
      <c r="B101" s="129">
        <f ca="1" t="shared" si="25"/>
        <v>0.9095663867258285</v>
      </c>
      <c r="C101" s="129">
        <v>17</v>
      </c>
      <c r="D101" s="129">
        <f ca="1" t="shared" si="26"/>
        <v>0.1322252881181315</v>
      </c>
      <c r="E101" s="129">
        <v>32</v>
      </c>
      <c r="F101" s="129">
        <f ca="1" t="shared" si="27"/>
        <v>0.26485523730937377</v>
      </c>
      <c r="G101" s="129">
        <v>47</v>
      </c>
      <c r="H101" s="129">
        <f ca="1" t="shared" si="28"/>
        <v>0.07185805371010856</v>
      </c>
      <c r="I101" s="129">
        <v>62</v>
      </c>
      <c r="J101" s="129">
        <f ca="1" t="shared" si="28"/>
        <v>0.03139912644829357</v>
      </c>
      <c r="K101" s="133"/>
      <c r="L101" s="133"/>
      <c r="M101" s="133"/>
      <c r="N101" s="133"/>
      <c r="O101" s="133"/>
      <c r="P101" s="133"/>
      <c r="Q101" s="133"/>
      <c r="R101" s="133"/>
      <c r="S101" s="133"/>
      <c r="T101" s="133"/>
      <c r="U101" s="133"/>
    </row>
    <row r="102" spans="1:21" ht="16.5">
      <c r="A102" s="129">
        <v>3</v>
      </c>
      <c r="B102" s="129">
        <f ca="1" t="shared" si="25"/>
        <v>0.559289682611075</v>
      </c>
      <c r="C102" s="129">
        <v>18</v>
      </c>
      <c r="D102" s="129">
        <f ca="1" t="shared" si="26"/>
        <v>0.9223375587264275</v>
      </c>
      <c r="E102" s="129">
        <v>33</v>
      </c>
      <c r="F102" s="129">
        <f ca="1" t="shared" si="27"/>
        <v>0.8516904218983429</v>
      </c>
      <c r="G102" s="129">
        <v>48</v>
      </c>
      <c r="H102" s="129">
        <f ca="1" t="shared" si="28"/>
        <v>0.9908042745419244</v>
      </c>
      <c r="I102" s="129">
        <v>63</v>
      </c>
      <c r="J102" s="129">
        <f ca="1" t="shared" si="28"/>
        <v>0.9831064267921573</v>
      </c>
      <c r="K102" s="133"/>
      <c r="L102" s="133"/>
      <c r="M102" s="133"/>
      <c r="N102" s="133"/>
      <c r="O102" s="133"/>
      <c r="P102" s="133"/>
      <c r="Q102" s="133"/>
      <c r="R102" s="133"/>
      <c r="S102" s="133"/>
      <c r="T102" s="133"/>
      <c r="U102" s="133"/>
    </row>
    <row r="103" spans="1:21" ht="16.5">
      <c r="A103" s="129">
        <v>4</v>
      </c>
      <c r="B103" s="129">
        <f ca="1" t="shared" si="25"/>
        <v>0.7060643807420725</v>
      </c>
      <c r="C103" s="129">
        <v>19</v>
      </c>
      <c r="D103" s="129">
        <f ca="1" t="shared" si="26"/>
        <v>0.8992148124067278</v>
      </c>
      <c r="E103" s="129">
        <v>34</v>
      </c>
      <c r="F103" s="129">
        <f ca="1" t="shared" si="27"/>
        <v>0.22110445684706737</v>
      </c>
      <c r="G103" s="129">
        <v>49</v>
      </c>
      <c r="H103" s="129">
        <f ca="1" t="shared" si="28"/>
        <v>0.9035458116653896</v>
      </c>
      <c r="I103" s="129">
        <v>64</v>
      </c>
      <c r="J103" s="129">
        <f ca="1" t="shared" si="28"/>
        <v>0.6146380744792667</v>
      </c>
      <c r="K103" s="133"/>
      <c r="L103" s="133"/>
      <c r="M103" s="133"/>
      <c r="N103" s="133"/>
      <c r="O103" s="133"/>
      <c r="P103" s="133"/>
      <c r="Q103" s="133"/>
      <c r="R103" s="133"/>
      <c r="S103" s="133"/>
      <c r="T103" s="133"/>
      <c r="U103" s="133"/>
    </row>
    <row r="104" spans="1:21" ht="16.5">
      <c r="A104" s="129">
        <v>5</v>
      </c>
      <c r="B104" s="129">
        <f ca="1" t="shared" si="25"/>
        <v>0.667521629182336</v>
      </c>
      <c r="C104" s="129">
        <v>20</v>
      </c>
      <c r="D104" s="129">
        <f ca="1" t="shared" si="26"/>
        <v>0.05441410018488735</v>
      </c>
      <c r="E104" s="129">
        <v>35</v>
      </c>
      <c r="F104" s="129">
        <f ca="1" t="shared" si="27"/>
        <v>0.11785704774170169</v>
      </c>
      <c r="G104" s="129">
        <v>50</v>
      </c>
      <c r="H104" s="129">
        <f ca="1" t="shared" si="28"/>
        <v>0.7759474407208606</v>
      </c>
      <c r="I104" s="129">
        <v>65</v>
      </c>
      <c r="J104" s="129">
        <f ca="1" t="shared" si="28"/>
        <v>0.19582578795304317</v>
      </c>
      <c r="K104" s="133"/>
      <c r="L104" s="133"/>
      <c r="M104" s="133"/>
      <c r="N104" s="133"/>
      <c r="O104" s="133"/>
      <c r="P104" s="133"/>
      <c r="Q104" s="133"/>
      <c r="R104" s="133"/>
      <c r="S104" s="133"/>
      <c r="T104" s="133"/>
      <c r="U104" s="133"/>
    </row>
    <row r="105" spans="1:21" ht="16.5">
      <c r="A105" s="129">
        <v>6</v>
      </c>
      <c r="B105" s="129">
        <f ca="1" t="shared" si="25"/>
        <v>0.05284603319578651</v>
      </c>
      <c r="C105" s="129">
        <v>21</v>
      </c>
      <c r="D105" s="129">
        <f ca="1" t="shared" si="26"/>
        <v>0.781674579082824</v>
      </c>
      <c r="E105" s="129">
        <v>36</v>
      </c>
      <c r="F105" s="129">
        <f ca="1" t="shared" si="27"/>
        <v>0.5914799402287634</v>
      </c>
      <c r="G105" s="129">
        <v>51</v>
      </c>
      <c r="H105" s="129">
        <f ca="1" t="shared" si="28"/>
        <v>0.7637313383602414</v>
      </c>
      <c r="I105" s="129">
        <v>66</v>
      </c>
      <c r="J105" s="129">
        <f ca="1" t="shared" si="28"/>
        <v>0.11236236870179683</v>
      </c>
      <c r="K105" s="133"/>
      <c r="L105" s="133"/>
      <c r="M105" s="133"/>
      <c r="N105" s="133"/>
      <c r="O105" s="133"/>
      <c r="P105" s="133"/>
      <c r="Q105" s="133"/>
      <c r="R105" s="133"/>
      <c r="S105" s="133"/>
      <c r="T105" s="133"/>
      <c r="U105" s="133"/>
    </row>
    <row r="106" spans="1:21" ht="16.5">
      <c r="A106" s="129">
        <v>7</v>
      </c>
      <c r="B106" s="129">
        <f ca="1" t="shared" si="25"/>
        <v>0.14942935051656714</v>
      </c>
      <c r="C106" s="129">
        <v>22</v>
      </c>
      <c r="D106" s="129">
        <f ca="1" t="shared" si="26"/>
        <v>0.5865896596756864</v>
      </c>
      <c r="E106" s="129">
        <v>37</v>
      </c>
      <c r="F106" s="129">
        <f ca="1" t="shared" si="27"/>
        <v>0.3978437131018596</v>
      </c>
      <c r="G106" s="129">
        <v>52</v>
      </c>
      <c r="H106" s="129">
        <f ca="1" t="shared" si="28"/>
        <v>0.3725709562377476</v>
      </c>
      <c r="I106" s="129">
        <v>67</v>
      </c>
      <c r="J106" s="129">
        <f ca="1" t="shared" si="28"/>
        <v>0.7353601428222893</v>
      </c>
      <c r="K106" s="133"/>
      <c r="L106" s="133"/>
      <c r="M106" s="133"/>
      <c r="N106" s="133"/>
      <c r="O106" s="133"/>
      <c r="P106" s="133"/>
      <c r="Q106" s="133"/>
      <c r="R106" s="133"/>
      <c r="S106" s="133"/>
      <c r="T106" s="133"/>
      <c r="U106" s="133"/>
    </row>
    <row r="107" spans="1:21" ht="16.5">
      <c r="A107" s="129">
        <v>8</v>
      </c>
      <c r="B107" s="129">
        <f ca="1" t="shared" si="25"/>
        <v>0.4891826516364973</v>
      </c>
      <c r="C107" s="129">
        <v>23</v>
      </c>
      <c r="D107" s="129">
        <f ca="1" t="shared" si="26"/>
        <v>0.15965946989159374</v>
      </c>
      <c r="E107" s="129">
        <v>38</v>
      </c>
      <c r="F107" s="129">
        <f ca="1" t="shared" si="27"/>
        <v>0.7440132039112556</v>
      </c>
      <c r="G107" s="129">
        <v>53</v>
      </c>
      <c r="H107" s="129">
        <f ca="1" t="shared" si="28"/>
        <v>0.009292240616226133</v>
      </c>
      <c r="I107" s="129">
        <v>68</v>
      </c>
      <c r="J107" s="129">
        <f ca="1" t="shared" si="28"/>
        <v>0.03158681945012465</v>
      </c>
      <c r="K107" s="133"/>
      <c r="L107" s="133"/>
      <c r="M107" s="133"/>
      <c r="N107" s="133"/>
      <c r="O107" s="133"/>
      <c r="P107" s="133"/>
      <c r="Q107" s="133"/>
      <c r="R107" s="133"/>
      <c r="S107" s="133"/>
      <c r="T107" s="133"/>
      <c r="U107" s="133"/>
    </row>
    <row r="108" spans="1:21" ht="16.5">
      <c r="A108" s="129">
        <v>9</v>
      </c>
      <c r="B108" s="129">
        <f ca="1" t="shared" si="25"/>
        <v>0.5649808843307799</v>
      </c>
      <c r="C108" s="129">
        <v>24</v>
      </c>
      <c r="D108" s="129">
        <f ca="1" t="shared" si="26"/>
        <v>0.3573811615867508</v>
      </c>
      <c r="E108" s="129">
        <v>39</v>
      </c>
      <c r="F108" s="129">
        <f ca="1" t="shared" si="27"/>
        <v>0.12120148921024032</v>
      </c>
      <c r="G108" s="129">
        <v>54</v>
      </c>
      <c r="H108" s="129">
        <f ca="1" t="shared" si="28"/>
        <v>0.47922144704509295</v>
      </c>
      <c r="I108" s="129">
        <v>69</v>
      </c>
      <c r="J108" s="129">
        <f ca="1" t="shared" si="28"/>
        <v>0.876735440913455</v>
      </c>
      <c r="K108" s="133"/>
      <c r="L108" s="133"/>
      <c r="M108" s="133"/>
      <c r="N108" s="133"/>
      <c r="O108" s="133"/>
      <c r="P108" s="133"/>
      <c r="Q108" s="133"/>
      <c r="R108" s="133"/>
      <c r="S108" s="133"/>
      <c r="T108" s="133"/>
      <c r="U108" s="133"/>
    </row>
    <row r="109" spans="1:21" ht="16.5">
      <c r="A109" s="129">
        <v>10</v>
      </c>
      <c r="B109" s="129">
        <f ca="1" t="shared" si="25"/>
        <v>0.31875218650005466</v>
      </c>
      <c r="C109" s="129">
        <v>25</v>
      </c>
      <c r="D109" s="129">
        <f aca="true" t="shared" si="29" ref="D109:D114">RAND()</f>
        <v>0.40712332214205194</v>
      </c>
      <c r="E109" s="129">
        <v>40</v>
      </c>
      <c r="F109" s="129">
        <f ca="1" t="shared" si="27"/>
        <v>0.24634846895386742</v>
      </c>
      <c r="G109" s="129">
        <v>55</v>
      </c>
      <c r="H109" s="129">
        <f ca="1" t="shared" si="28"/>
        <v>0.7537679784244676</v>
      </c>
      <c r="I109" s="129">
        <v>70</v>
      </c>
      <c r="J109" s="129">
        <f ca="1" t="shared" si="28"/>
        <v>0.002386173275217618</v>
      </c>
      <c r="K109" s="133"/>
      <c r="L109" s="133"/>
      <c r="M109" s="133"/>
      <c r="N109" s="133"/>
      <c r="O109" s="133"/>
      <c r="P109" s="133"/>
      <c r="Q109" s="133"/>
      <c r="R109" s="133"/>
      <c r="S109" s="133"/>
      <c r="T109" s="133"/>
      <c r="U109" s="133"/>
    </row>
    <row r="110" spans="1:21" ht="16.5">
      <c r="A110" s="129">
        <v>11</v>
      </c>
      <c r="B110" s="129">
        <f ca="1" t="shared" si="25"/>
        <v>0.9912271571015558</v>
      </c>
      <c r="C110" s="129">
        <v>26</v>
      </c>
      <c r="D110" s="129">
        <f ca="1" t="shared" si="29"/>
        <v>0.4499634564885746</v>
      </c>
      <c r="E110" s="129">
        <v>41</v>
      </c>
      <c r="F110" s="129">
        <f ca="1" t="shared" si="27"/>
        <v>0.8370649129484053</v>
      </c>
      <c r="G110" s="129">
        <v>56</v>
      </c>
      <c r="H110" s="129">
        <f ca="1" t="shared" si="28"/>
        <v>0.1457459629537886</v>
      </c>
      <c r="I110" s="129">
        <v>71</v>
      </c>
      <c r="J110" s="129">
        <f ca="1" t="shared" si="28"/>
        <v>0.020293540260306053</v>
      </c>
      <c r="K110" s="133"/>
      <c r="L110" s="133"/>
      <c r="M110" s="133"/>
      <c r="N110" s="133"/>
      <c r="O110" s="133"/>
      <c r="P110" s="133"/>
      <c r="Q110" s="133"/>
      <c r="R110" s="133"/>
      <c r="S110" s="133"/>
      <c r="T110" s="133"/>
      <c r="U110" s="133"/>
    </row>
    <row r="111" spans="1:21" ht="16.5">
      <c r="A111" s="129">
        <v>12</v>
      </c>
      <c r="B111" s="129">
        <f ca="1" t="shared" si="25"/>
        <v>0.45839435930862427</v>
      </c>
      <c r="C111" s="129">
        <v>27</v>
      </c>
      <c r="D111" s="129">
        <f ca="1" t="shared" si="29"/>
        <v>0.45290973815736313</v>
      </c>
      <c r="E111" s="129">
        <v>42</v>
      </c>
      <c r="F111" s="129">
        <f ca="1" t="shared" si="27"/>
        <v>0.9816788018453149</v>
      </c>
      <c r="G111" s="129">
        <v>57</v>
      </c>
      <c r="H111" s="129">
        <f ca="1" t="shared" si="28"/>
        <v>0.09853836637162561</v>
      </c>
      <c r="I111" s="129">
        <v>72</v>
      </c>
      <c r="J111" s="129">
        <f ca="1" t="shared" si="28"/>
        <v>0.796789643690946</v>
      </c>
      <c r="K111" s="133"/>
      <c r="L111" s="133"/>
      <c r="M111" s="133"/>
      <c r="N111" s="133"/>
      <c r="O111" s="133"/>
      <c r="P111" s="133"/>
      <c r="Q111" s="133"/>
      <c r="R111" s="133"/>
      <c r="S111" s="133"/>
      <c r="T111" s="133"/>
      <c r="U111" s="133"/>
    </row>
    <row r="112" spans="1:21" ht="16.5">
      <c r="A112" s="129">
        <v>13</v>
      </c>
      <c r="B112" s="129">
        <f ca="1" t="shared" si="25"/>
        <v>0.12251989616633452</v>
      </c>
      <c r="C112" s="129">
        <v>28</v>
      </c>
      <c r="D112" s="129">
        <f ca="1" t="shared" si="29"/>
        <v>0.09126689689111178</v>
      </c>
      <c r="E112" s="129">
        <v>43</v>
      </c>
      <c r="F112" s="129">
        <f ca="1" t="shared" si="27"/>
        <v>0.7391699774798406</v>
      </c>
      <c r="G112" s="129">
        <v>58</v>
      </c>
      <c r="H112" s="129">
        <f ca="1" t="shared" si="28"/>
        <v>0.18843860763892728</v>
      </c>
      <c r="I112" s="129">
        <v>73</v>
      </c>
      <c r="J112" s="129">
        <f ca="1" t="shared" si="28"/>
        <v>0.7641956777257256</v>
      </c>
      <c r="K112" s="133"/>
      <c r="L112" s="133"/>
      <c r="M112" s="133"/>
      <c r="N112" s="133"/>
      <c r="O112" s="133"/>
      <c r="P112" s="133"/>
      <c r="Q112" s="133"/>
      <c r="R112" s="133"/>
      <c r="S112" s="133"/>
      <c r="T112" s="133"/>
      <c r="U112" s="133"/>
    </row>
    <row r="113" spans="1:21" ht="16.5">
      <c r="A113" s="129">
        <v>14</v>
      </c>
      <c r="B113" s="129">
        <f ca="1" t="shared" si="25"/>
        <v>0.016231560591110528</v>
      </c>
      <c r="C113" s="129">
        <v>29</v>
      </c>
      <c r="D113" s="129">
        <f ca="1" t="shared" si="29"/>
        <v>0.21487326659036177</v>
      </c>
      <c r="E113" s="129">
        <v>44</v>
      </c>
      <c r="F113" s="129">
        <f ca="1" t="shared" si="27"/>
        <v>0.5561393096799333</v>
      </c>
      <c r="G113" s="129">
        <v>59</v>
      </c>
      <c r="H113" s="129">
        <f ca="1" t="shared" si="28"/>
        <v>0.6843041520560669</v>
      </c>
      <c r="I113" s="129">
        <v>74</v>
      </c>
      <c r="J113" s="129">
        <f ca="1" t="shared" si="28"/>
        <v>0.24517905129445827</v>
      </c>
      <c r="L113" s="133"/>
      <c r="M113" s="133"/>
      <c r="N113" s="133"/>
      <c r="O113" s="133"/>
      <c r="P113" s="133"/>
      <c r="Q113" s="133"/>
      <c r="R113" s="133"/>
      <c r="S113" s="133"/>
      <c r="T113" s="133"/>
      <c r="U113" s="133"/>
    </row>
    <row r="114" spans="1:21" ht="16.5">
      <c r="A114" s="129">
        <v>15</v>
      </c>
      <c r="B114" s="129">
        <f ca="1" t="shared" si="25"/>
        <v>0.9397569985421027</v>
      </c>
      <c r="C114" s="129">
        <v>30</v>
      </c>
      <c r="D114" s="129">
        <f ca="1" t="shared" si="29"/>
        <v>0.989458887332903</v>
      </c>
      <c r="E114" s="129">
        <v>45</v>
      </c>
      <c r="F114" s="129">
        <f ca="1" t="shared" si="27"/>
        <v>0.6723459470563593</v>
      </c>
      <c r="G114" s="129">
        <v>60</v>
      </c>
      <c r="H114" s="129">
        <f ca="1" t="shared" si="28"/>
        <v>0.5131356979556149</v>
      </c>
      <c r="I114" s="129">
        <v>75</v>
      </c>
      <c r="J114" s="129">
        <f ca="1" t="shared" si="28"/>
        <v>0.096892741689103</v>
      </c>
      <c r="L114" s="133"/>
      <c r="M114" s="133"/>
      <c r="N114" s="133"/>
      <c r="O114" s="133"/>
      <c r="P114" s="133"/>
      <c r="Q114" s="133"/>
      <c r="R114" s="133"/>
      <c r="S114" s="133"/>
      <c r="T114" s="133"/>
      <c r="U114" s="133"/>
    </row>
    <row r="115" spans="11:21" ht="16.5">
      <c r="K115" s="129">
        <v>6</v>
      </c>
      <c r="L115" s="133"/>
      <c r="M115" s="133"/>
      <c r="N115" s="133"/>
      <c r="O115" s="133"/>
      <c r="P115" s="133"/>
      <c r="Q115" s="133"/>
      <c r="R115" s="133"/>
      <c r="S115" s="133"/>
      <c r="T115" s="133"/>
      <c r="U115" s="133"/>
    </row>
    <row r="120" spans="1:21" ht="16.5">
      <c r="A120" s="129">
        <v>1</v>
      </c>
      <c r="B120" s="129">
        <f aca="true" t="shared" si="30" ref="B120:B134">RAND()</f>
        <v>0.15536192141341065</v>
      </c>
      <c r="C120" s="129">
        <v>16</v>
      </c>
      <c r="D120" s="129">
        <f aca="true" t="shared" si="31" ref="D120:D128">RAND()</f>
        <v>0.44149261143512064</v>
      </c>
      <c r="E120" s="129">
        <v>31</v>
      </c>
      <c r="F120" s="129">
        <f aca="true" t="shared" si="32" ref="F120:F134">RAND()</f>
        <v>0.6884417374176894</v>
      </c>
      <c r="G120" s="129">
        <v>46</v>
      </c>
      <c r="H120" s="129">
        <f aca="true" t="shared" si="33" ref="H120:J134">RAND()</f>
        <v>0.6280892489427752</v>
      </c>
      <c r="I120" s="129">
        <v>61</v>
      </c>
      <c r="J120" s="129">
        <f ca="1" t="shared" si="33"/>
        <v>0.345291888146929</v>
      </c>
      <c r="L120" s="133"/>
      <c r="M120" s="133"/>
      <c r="N120" s="133"/>
      <c r="O120" s="133"/>
      <c r="P120" s="133"/>
      <c r="Q120" s="133"/>
      <c r="R120" s="133"/>
      <c r="S120" s="133"/>
      <c r="T120" s="133"/>
      <c r="U120" s="133"/>
    </row>
    <row r="121" spans="1:21" ht="16.5">
      <c r="A121" s="129">
        <v>2</v>
      </c>
      <c r="B121" s="129">
        <f ca="1" t="shared" si="30"/>
        <v>0.1465413888287992</v>
      </c>
      <c r="C121" s="129">
        <v>17</v>
      </c>
      <c r="D121" s="129">
        <f ca="1" t="shared" si="31"/>
        <v>0.10428837958623272</v>
      </c>
      <c r="E121" s="129">
        <v>32</v>
      </c>
      <c r="F121" s="129">
        <f ca="1" t="shared" si="32"/>
        <v>0.3275775094780792</v>
      </c>
      <c r="G121" s="129">
        <v>47</v>
      </c>
      <c r="H121" s="129">
        <f ca="1" t="shared" si="33"/>
        <v>0.24133374042962907</v>
      </c>
      <c r="I121" s="129">
        <v>62</v>
      </c>
      <c r="J121" s="129">
        <f ca="1" t="shared" si="33"/>
        <v>0.4347031691642952</v>
      </c>
      <c r="L121" s="133"/>
      <c r="M121" s="133"/>
      <c r="N121" s="133"/>
      <c r="O121" s="133"/>
      <c r="P121" s="133"/>
      <c r="Q121" s="133"/>
      <c r="R121" s="133"/>
      <c r="S121" s="133"/>
      <c r="T121" s="133"/>
      <c r="U121" s="133"/>
    </row>
    <row r="122" spans="1:21" ht="16.5">
      <c r="A122" s="129">
        <v>3</v>
      </c>
      <c r="B122" s="129">
        <f ca="1" t="shared" si="30"/>
        <v>0.3022121568970142</v>
      </c>
      <c r="C122" s="129">
        <v>18</v>
      </c>
      <c r="D122" s="129">
        <f ca="1" t="shared" si="31"/>
        <v>0.6065764537331625</v>
      </c>
      <c r="E122" s="129">
        <v>33</v>
      </c>
      <c r="F122" s="129">
        <f ca="1" t="shared" si="32"/>
        <v>0.8463804044895724</v>
      </c>
      <c r="G122" s="129">
        <v>48</v>
      </c>
      <c r="H122" s="129">
        <f ca="1" t="shared" si="33"/>
        <v>0.1938853031498865</v>
      </c>
      <c r="I122" s="129">
        <v>63</v>
      </c>
      <c r="J122" s="129">
        <f ca="1" t="shared" si="33"/>
        <v>0.4021487496200298</v>
      </c>
      <c r="L122" s="133"/>
      <c r="M122" s="133"/>
      <c r="N122" s="133"/>
      <c r="O122" s="133"/>
      <c r="P122" s="133"/>
      <c r="Q122" s="133"/>
      <c r="R122" s="133"/>
      <c r="S122" s="133"/>
      <c r="T122" s="133"/>
      <c r="U122" s="133"/>
    </row>
    <row r="123" spans="1:21" ht="16.5">
      <c r="A123" s="129">
        <v>4</v>
      </c>
      <c r="B123" s="129">
        <f ca="1" t="shared" si="30"/>
        <v>0.4648887636431287</v>
      </c>
      <c r="C123" s="129">
        <v>19</v>
      </c>
      <c r="D123" s="129">
        <f ca="1" t="shared" si="31"/>
        <v>0.7608479400327448</v>
      </c>
      <c r="E123" s="129">
        <v>34</v>
      </c>
      <c r="F123" s="129">
        <f ca="1" t="shared" si="32"/>
        <v>0.10622595917724464</v>
      </c>
      <c r="G123" s="129">
        <v>49</v>
      </c>
      <c r="H123" s="129">
        <f ca="1" t="shared" si="33"/>
        <v>0.9954780378520152</v>
      </c>
      <c r="I123" s="129">
        <v>64</v>
      </c>
      <c r="J123" s="129">
        <f ca="1" t="shared" si="33"/>
        <v>0.6469109218930296</v>
      </c>
      <c r="L123" s="133"/>
      <c r="M123" s="133"/>
      <c r="N123" s="133"/>
      <c r="O123" s="133"/>
      <c r="P123" s="133"/>
      <c r="Q123" s="133"/>
      <c r="R123" s="133"/>
      <c r="S123" s="133"/>
      <c r="T123" s="133"/>
      <c r="U123" s="133"/>
    </row>
    <row r="124" spans="1:21" ht="16.5">
      <c r="A124" s="129">
        <v>5</v>
      </c>
      <c r="B124" s="129">
        <f ca="1" t="shared" si="30"/>
        <v>0.6605115971957228</v>
      </c>
      <c r="C124" s="129">
        <v>20</v>
      </c>
      <c r="D124" s="129">
        <f ca="1" t="shared" si="31"/>
        <v>0.1500776796610025</v>
      </c>
      <c r="E124" s="129">
        <v>35</v>
      </c>
      <c r="F124" s="129">
        <f ca="1" t="shared" si="32"/>
        <v>0.7504581765921137</v>
      </c>
      <c r="G124" s="129">
        <v>50</v>
      </c>
      <c r="H124" s="129">
        <f ca="1" t="shared" si="33"/>
        <v>0.14309213947922783</v>
      </c>
      <c r="I124" s="129">
        <v>65</v>
      </c>
      <c r="J124" s="129">
        <f ca="1" t="shared" si="33"/>
        <v>0.8924311938344336</v>
      </c>
      <c r="L124" s="133"/>
      <c r="M124" s="133"/>
      <c r="N124" s="133"/>
      <c r="O124" s="133"/>
      <c r="P124" s="133"/>
      <c r="Q124" s="133"/>
      <c r="R124" s="133"/>
      <c r="S124" s="133"/>
      <c r="T124" s="133"/>
      <c r="U124" s="133"/>
    </row>
    <row r="125" spans="1:21" ht="16.5">
      <c r="A125" s="129">
        <v>6</v>
      </c>
      <c r="B125" s="129">
        <f ca="1" t="shared" si="30"/>
        <v>0.9029031345228559</v>
      </c>
      <c r="C125" s="129">
        <v>21</v>
      </c>
      <c r="D125" s="129">
        <f ca="1" t="shared" si="31"/>
        <v>0.5067974500667802</v>
      </c>
      <c r="E125" s="129">
        <v>36</v>
      </c>
      <c r="F125" s="129">
        <f ca="1" t="shared" si="32"/>
        <v>0.4165376077229451</v>
      </c>
      <c r="G125" s="129">
        <v>51</v>
      </c>
      <c r="H125" s="129">
        <f ca="1" t="shared" si="33"/>
        <v>0.3544289066530465</v>
      </c>
      <c r="I125" s="129">
        <v>66</v>
      </c>
      <c r="J125" s="129">
        <f ca="1" t="shared" si="33"/>
        <v>0.10205171206985908</v>
      </c>
      <c r="L125" s="133"/>
      <c r="M125" s="133"/>
      <c r="N125" s="133"/>
      <c r="O125" s="133"/>
      <c r="P125" s="133"/>
      <c r="Q125" s="133"/>
      <c r="R125" s="133"/>
      <c r="S125" s="133"/>
      <c r="T125" s="133"/>
      <c r="U125" s="133"/>
    </row>
    <row r="126" spans="1:21" ht="16.5">
      <c r="A126" s="129">
        <v>7</v>
      </c>
      <c r="B126" s="129">
        <f ca="1" t="shared" si="30"/>
        <v>0.31641751864304224</v>
      </c>
      <c r="C126" s="129">
        <v>22</v>
      </c>
      <c r="D126" s="129">
        <f ca="1" t="shared" si="31"/>
        <v>0.125652100226067</v>
      </c>
      <c r="E126" s="129">
        <v>37</v>
      </c>
      <c r="F126" s="129">
        <f ca="1" t="shared" si="32"/>
        <v>0.2979765165971673</v>
      </c>
      <c r="G126" s="129">
        <v>52</v>
      </c>
      <c r="H126" s="129">
        <f ca="1" t="shared" si="33"/>
        <v>0.06603554568926939</v>
      </c>
      <c r="I126" s="129">
        <v>67</v>
      </c>
      <c r="J126" s="129">
        <f ca="1" t="shared" si="33"/>
        <v>0.7728245193301913</v>
      </c>
      <c r="L126" s="133"/>
      <c r="M126" s="133"/>
      <c r="N126" s="133"/>
      <c r="O126" s="133"/>
      <c r="P126" s="133"/>
      <c r="Q126" s="133"/>
      <c r="R126" s="133"/>
      <c r="S126" s="133"/>
      <c r="T126" s="133"/>
      <c r="U126" s="133"/>
    </row>
    <row r="127" spans="1:21" ht="16.5">
      <c r="A127" s="129">
        <v>8</v>
      </c>
      <c r="B127" s="129">
        <f ca="1" t="shared" si="30"/>
        <v>0.7319203226509577</v>
      </c>
      <c r="C127" s="129">
        <v>23</v>
      </c>
      <c r="D127" s="129">
        <f ca="1" t="shared" si="31"/>
        <v>0.8004231844708735</v>
      </c>
      <c r="E127" s="129">
        <v>38</v>
      </c>
      <c r="F127" s="129">
        <f ca="1" t="shared" si="32"/>
        <v>0.826704912120191</v>
      </c>
      <c r="G127" s="129">
        <v>53</v>
      </c>
      <c r="H127" s="129">
        <f ca="1" t="shared" si="33"/>
        <v>0.47511818204191525</v>
      </c>
      <c r="I127" s="129">
        <v>68</v>
      </c>
      <c r="J127" s="129">
        <f ca="1" t="shared" si="33"/>
        <v>0.9465472504890148</v>
      </c>
      <c r="L127" s="133"/>
      <c r="M127" s="133"/>
      <c r="N127" s="133"/>
      <c r="O127" s="133"/>
      <c r="P127" s="133"/>
      <c r="Q127" s="133"/>
      <c r="R127" s="133"/>
      <c r="S127" s="133"/>
      <c r="T127" s="133"/>
      <c r="U127" s="133"/>
    </row>
    <row r="128" spans="1:21" ht="16.5">
      <c r="A128" s="129">
        <v>9</v>
      </c>
      <c r="B128" s="129">
        <f ca="1" t="shared" si="30"/>
        <v>0.9394012000131996</v>
      </c>
      <c r="C128" s="129">
        <v>24</v>
      </c>
      <c r="D128" s="129">
        <f ca="1" t="shared" si="31"/>
        <v>0.36726912731306194</v>
      </c>
      <c r="E128" s="129">
        <v>39</v>
      </c>
      <c r="F128" s="129">
        <f ca="1" t="shared" si="32"/>
        <v>0.6519385248129194</v>
      </c>
      <c r="G128" s="129">
        <v>54</v>
      </c>
      <c r="H128" s="129">
        <f ca="1" t="shared" si="33"/>
        <v>0.9753060596731778</v>
      </c>
      <c r="I128" s="129">
        <v>69</v>
      </c>
      <c r="J128" s="129">
        <f ca="1" t="shared" si="33"/>
        <v>0.2884175759617439</v>
      </c>
      <c r="L128" s="133"/>
      <c r="M128" s="133"/>
      <c r="N128" s="133"/>
      <c r="O128" s="133"/>
      <c r="P128" s="133"/>
      <c r="Q128" s="133"/>
      <c r="R128" s="133"/>
      <c r="S128" s="133"/>
      <c r="T128" s="133"/>
      <c r="U128" s="133"/>
    </row>
    <row r="129" spans="1:21" ht="16.5">
      <c r="A129" s="129">
        <v>10</v>
      </c>
      <c r="B129" s="129">
        <f ca="1" t="shared" si="30"/>
        <v>0.8607277896892502</v>
      </c>
      <c r="C129" s="129">
        <v>25</v>
      </c>
      <c r="D129" s="129">
        <f aca="true" t="shared" si="34" ref="D129:D134">RAND()</f>
        <v>0.4890118183851947</v>
      </c>
      <c r="E129" s="129">
        <v>40</v>
      </c>
      <c r="F129" s="129">
        <f ca="1" t="shared" si="32"/>
        <v>0.3108565117116546</v>
      </c>
      <c r="G129" s="129">
        <v>55</v>
      </c>
      <c r="H129" s="129">
        <f ca="1" t="shared" si="33"/>
        <v>0.9726870402265816</v>
      </c>
      <c r="I129" s="129">
        <v>70</v>
      </c>
      <c r="J129" s="129">
        <f ca="1" t="shared" si="33"/>
        <v>0.6682432801273559</v>
      </c>
      <c r="L129" s="133"/>
      <c r="M129" s="133"/>
      <c r="N129" s="133"/>
      <c r="O129" s="133"/>
      <c r="P129" s="133"/>
      <c r="Q129" s="133"/>
      <c r="R129" s="133"/>
      <c r="S129" s="133"/>
      <c r="T129" s="133"/>
      <c r="U129" s="133"/>
    </row>
    <row r="130" spans="1:21" ht="16.5">
      <c r="A130" s="129">
        <v>11</v>
      </c>
      <c r="B130" s="129">
        <f ca="1" t="shared" si="30"/>
        <v>0.5445630493838401</v>
      </c>
      <c r="C130" s="129">
        <v>26</v>
      </c>
      <c r="D130" s="129">
        <f ca="1" t="shared" si="34"/>
        <v>0.20678519929301054</v>
      </c>
      <c r="E130" s="129">
        <v>41</v>
      </c>
      <c r="F130" s="129">
        <f ca="1" t="shared" si="32"/>
        <v>0.795708728679915</v>
      </c>
      <c r="G130" s="129">
        <v>56</v>
      </c>
      <c r="H130" s="129">
        <f ca="1" t="shared" si="33"/>
        <v>0.049626058103457216</v>
      </c>
      <c r="I130" s="129">
        <v>71</v>
      </c>
      <c r="J130" s="129">
        <f ca="1" t="shared" si="33"/>
        <v>0.8611877975597249</v>
      </c>
      <c r="L130" s="133"/>
      <c r="M130" s="133"/>
      <c r="N130" s="133"/>
      <c r="O130" s="133"/>
      <c r="P130" s="133"/>
      <c r="Q130" s="133"/>
      <c r="R130" s="133"/>
      <c r="S130" s="133"/>
      <c r="T130" s="133"/>
      <c r="U130" s="133"/>
    </row>
    <row r="131" spans="1:21" ht="16.5">
      <c r="A131" s="129">
        <v>12</v>
      </c>
      <c r="B131" s="129">
        <f ca="1" t="shared" si="30"/>
        <v>0.2140941743793896</v>
      </c>
      <c r="C131" s="129">
        <v>27</v>
      </c>
      <c r="D131" s="129">
        <f ca="1" t="shared" si="34"/>
        <v>0.7398420304638079</v>
      </c>
      <c r="E131" s="129">
        <v>42</v>
      </c>
      <c r="F131" s="129">
        <f ca="1" t="shared" si="32"/>
        <v>0.6343003472504577</v>
      </c>
      <c r="G131" s="129">
        <v>57</v>
      </c>
      <c r="H131" s="129">
        <f ca="1" t="shared" si="33"/>
        <v>0.0307247376845885</v>
      </c>
      <c r="I131" s="129">
        <v>72</v>
      </c>
      <c r="J131" s="129">
        <f ca="1" t="shared" si="33"/>
        <v>0.8855570549758365</v>
      </c>
      <c r="L131" s="133"/>
      <c r="M131" s="133"/>
      <c r="N131" s="133"/>
      <c r="O131" s="133"/>
      <c r="P131" s="133"/>
      <c r="Q131" s="133"/>
      <c r="R131" s="133"/>
      <c r="S131" s="133"/>
      <c r="T131" s="133"/>
      <c r="U131" s="133"/>
    </row>
    <row r="132" spans="1:21" ht="16.5">
      <c r="A132" s="129">
        <v>13</v>
      </c>
      <c r="B132" s="129">
        <f ca="1" t="shared" si="30"/>
        <v>0.7703367247358285</v>
      </c>
      <c r="C132" s="129">
        <v>28</v>
      </c>
      <c r="D132" s="129">
        <f ca="1" t="shared" si="34"/>
        <v>0.720829995362649</v>
      </c>
      <c r="E132" s="129">
        <v>43</v>
      </c>
      <c r="F132" s="129">
        <f ca="1" t="shared" si="32"/>
        <v>0.8682107280037186</v>
      </c>
      <c r="G132" s="129">
        <v>58</v>
      </c>
      <c r="H132" s="129">
        <f ca="1" t="shared" si="33"/>
        <v>0.9735974814581193</v>
      </c>
      <c r="I132" s="129">
        <v>73</v>
      </c>
      <c r="J132" s="129">
        <f ca="1" t="shared" si="33"/>
        <v>0.9833580720845673</v>
      </c>
      <c r="L132" s="133"/>
      <c r="M132" s="133"/>
      <c r="N132" s="133"/>
      <c r="O132" s="133"/>
      <c r="P132" s="133"/>
      <c r="Q132" s="133"/>
      <c r="R132" s="133"/>
      <c r="S132" s="133"/>
      <c r="T132" s="133"/>
      <c r="U132" s="133"/>
    </row>
    <row r="133" spans="1:21" ht="16.5">
      <c r="A133" s="129">
        <v>14</v>
      </c>
      <c r="B133" s="129">
        <f ca="1" t="shared" si="30"/>
        <v>0.48915024193563694</v>
      </c>
      <c r="C133" s="129">
        <v>29</v>
      </c>
      <c r="D133" s="129">
        <f ca="1" t="shared" si="34"/>
        <v>0.047464426064462106</v>
      </c>
      <c r="E133" s="129">
        <v>44</v>
      </c>
      <c r="F133" s="129">
        <f ca="1" t="shared" si="32"/>
        <v>0.696466856278984</v>
      </c>
      <c r="G133" s="129">
        <v>59</v>
      </c>
      <c r="H133" s="129">
        <f ca="1" t="shared" si="33"/>
        <v>0.04460078465866635</v>
      </c>
      <c r="I133" s="129">
        <v>74</v>
      </c>
      <c r="J133" s="129">
        <f ca="1" t="shared" si="33"/>
        <v>0.646446988877484</v>
      </c>
      <c r="L133" s="133"/>
      <c r="M133" s="133"/>
      <c r="N133" s="133"/>
      <c r="O133" s="133"/>
      <c r="P133" s="133"/>
      <c r="Q133" s="133"/>
      <c r="R133" s="133"/>
      <c r="S133" s="133"/>
      <c r="T133" s="133"/>
      <c r="U133" s="133"/>
    </row>
    <row r="134" spans="1:21" ht="16.5">
      <c r="A134" s="129">
        <v>15</v>
      </c>
      <c r="B134" s="129">
        <f ca="1" t="shared" si="30"/>
        <v>0.8758794089958294</v>
      </c>
      <c r="C134" s="129">
        <v>30</v>
      </c>
      <c r="D134" s="129">
        <f ca="1" t="shared" si="34"/>
        <v>0.8688453392887961</v>
      </c>
      <c r="E134" s="129">
        <v>45</v>
      </c>
      <c r="F134" s="129">
        <f ca="1" t="shared" si="32"/>
        <v>0.06956689113468939</v>
      </c>
      <c r="G134" s="129">
        <v>60</v>
      </c>
      <c r="H134" s="129">
        <f ca="1" t="shared" si="33"/>
        <v>0.7311451977444949</v>
      </c>
      <c r="I134" s="129">
        <v>75</v>
      </c>
      <c r="J134" s="129">
        <f ca="1" t="shared" si="33"/>
        <v>0.3194514716642781</v>
      </c>
      <c r="L134" s="133"/>
      <c r="M134" s="133"/>
      <c r="N134" s="133"/>
      <c r="O134" s="133"/>
      <c r="P134" s="133"/>
      <c r="Q134" s="133"/>
      <c r="R134" s="133"/>
      <c r="S134" s="133"/>
      <c r="T134" s="133"/>
      <c r="U134" s="133"/>
    </row>
    <row r="135" spans="11:21" ht="16.5">
      <c r="K135" s="129">
        <v>7</v>
      </c>
      <c r="L135" s="133"/>
      <c r="M135" s="133"/>
      <c r="N135" s="133"/>
      <c r="O135" s="133"/>
      <c r="P135" s="133"/>
      <c r="Q135" s="133"/>
      <c r="R135" s="133"/>
      <c r="S135" s="133"/>
      <c r="T135" s="133"/>
      <c r="U135" s="133"/>
    </row>
    <row r="140" spans="1:21" ht="16.5">
      <c r="A140" s="129">
        <v>1</v>
      </c>
      <c r="B140" s="129">
        <f aca="true" t="shared" si="35" ref="B140:B154">RAND()</f>
        <v>0.04551664815846268</v>
      </c>
      <c r="C140" s="129">
        <v>16</v>
      </c>
      <c r="D140" s="129">
        <f aca="true" t="shared" si="36" ref="D140:D148">RAND()</f>
        <v>0.26050729799803973</v>
      </c>
      <c r="E140" s="129">
        <v>31</v>
      </c>
      <c r="F140" s="129">
        <f aca="true" t="shared" si="37" ref="F140:F154">RAND()</f>
        <v>0.4953546208385218</v>
      </c>
      <c r="G140" s="129">
        <v>46</v>
      </c>
      <c r="H140" s="129">
        <f aca="true" t="shared" si="38" ref="H140:J154">RAND()</f>
        <v>0.18206421428250652</v>
      </c>
      <c r="I140" s="129">
        <v>61</v>
      </c>
      <c r="J140" s="129">
        <f ca="1" t="shared" si="38"/>
        <v>0.0484575584419783</v>
      </c>
      <c r="L140" s="133"/>
      <c r="M140" s="133"/>
      <c r="N140" s="133"/>
      <c r="O140" s="133"/>
      <c r="P140" s="133"/>
      <c r="Q140" s="133"/>
      <c r="R140" s="133"/>
      <c r="S140" s="133"/>
      <c r="T140" s="133"/>
      <c r="U140" s="133"/>
    </row>
    <row r="141" spans="1:21" ht="16.5">
      <c r="A141" s="129">
        <v>2</v>
      </c>
      <c r="B141" s="129">
        <f ca="1" t="shared" si="35"/>
        <v>0.024871590902856178</v>
      </c>
      <c r="C141" s="129">
        <v>17</v>
      </c>
      <c r="D141" s="129">
        <f ca="1" t="shared" si="36"/>
        <v>0.9166370403571454</v>
      </c>
      <c r="E141" s="129">
        <v>32</v>
      </c>
      <c r="F141" s="129">
        <f ca="1" t="shared" si="37"/>
        <v>0.8180711970216367</v>
      </c>
      <c r="G141" s="129">
        <v>47</v>
      </c>
      <c r="H141" s="129">
        <f ca="1" t="shared" si="38"/>
        <v>0.15667829703185143</v>
      </c>
      <c r="I141" s="129">
        <v>62</v>
      </c>
      <c r="J141" s="129">
        <f ca="1" t="shared" si="38"/>
        <v>0.2323608925768994</v>
      </c>
      <c r="L141" s="133"/>
      <c r="M141" s="133"/>
      <c r="N141" s="133"/>
      <c r="O141" s="133"/>
      <c r="P141" s="133"/>
      <c r="Q141" s="133"/>
      <c r="R141" s="133"/>
      <c r="S141" s="133"/>
      <c r="T141" s="133"/>
      <c r="U141" s="133"/>
    </row>
    <row r="142" spans="1:21" ht="16.5">
      <c r="A142" s="129">
        <v>3</v>
      </c>
      <c r="B142" s="129">
        <f ca="1" t="shared" si="35"/>
        <v>0.658377338412722</v>
      </c>
      <c r="C142" s="129">
        <v>18</v>
      </c>
      <c r="D142" s="129">
        <f ca="1" t="shared" si="36"/>
        <v>0.04532091376098524</v>
      </c>
      <c r="E142" s="129">
        <v>33</v>
      </c>
      <c r="F142" s="129">
        <f ca="1" t="shared" si="37"/>
        <v>0.346509701792436</v>
      </c>
      <c r="G142" s="129">
        <v>48</v>
      </c>
      <c r="H142" s="129">
        <f ca="1" t="shared" si="38"/>
        <v>0.5925541466466302</v>
      </c>
      <c r="I142" s="129">
        <v>63</v>
      </c>
      <c r="J142" s="129">
        <f ca="1" t="shared" si="38"/>
        <v>0.16150782822392917</v>
      </c>
      <c r="L142" s="133"/>
      <c r="M142" s="133"/>
      <c r="N142" s="133"/>
      <c r="O142" s="133"/>
      <c r="P142" s="133"/>
      <c r="Q142" s="133"/>
      <c r="R142" s="133"/>
      <c r="S142" s="133"/>
      <c r="T142" s="133"/>
      <c r="U142" s="133"/>
    </row>
    <row r="143" spans="1:21" ht="16.5">
      <c r="A143" s="129">
        <v>4</v>
      </c>
      <c r="B143" s="129">
        <f ca="1" t="shared" si="35"/>
        <v>0.29643717900965905</v>
      </c>
      <c r="C143" s="129">
        <v>19</v>
      </c>
      <c r="D143" s="129">
        <f ca="1" t="shared" si="36"/>
        <v>0.6301725156532109</v>
      </c>
      <c r="E143" s="129">
        <v>34</v>
      </c>
      <c r="F143" s="129">
        <f ca="1" t="shared" si="37"/>
        <v>0.8734490871848716</v>
      </c>
      <c r="G143" s="129">
        <v>49</v>
      </c>
      <c r="H143" s="129">
        <f ca="1" t="shared" si="38"/>
        <v>0.5665371821810375</v>
      </c>
      <c r="I143" s="129">
        <v>64</v>
      </c>
      <c r="J143" s="129">
        <f ca="1" t="shared" si="38"/>
        <v>0.47274175383559114</v>
      </c>
      <c r="L143" s="133"/>
      <c r="M143" s="133"/>
      <c r="N143" s="133"/>
      <c r="O143" s="133"/>
      <c r="P143" s="133"/>
      <c r="Q143" s="133"/>
      <c r="R143" s="133"/>
      <c r="S143" s="133"/>
      <c r="T143" s="133"/>
      <c r="U143" s="133"/>
    </row>
    <row r="144" spans="1:21" ht="16.5">
      <c r="A144" s="129">
        <v>5</v>
      </c>
      <c r="B144" s="129">
        <f ca="1" t="shared" si="35"/>
        <v>0.4229249113592407</v>
      </c>
      <c r="C144" s="129">
        <v>20</v>
      </c>
      <c r="D144" s="129">
        <f ca="1" t="shared" si="36"/>
        <v>0.8733160058845473</v>
      </c>
      <c r="E144" s="129">
        <v>35</v>
      </c>
      <c r="F144" s="129">
        <f ca="1" t="shared" si="37"/>
        <v>0.8840808306264037</v>
      </c>
      <c r="G144" s="129">
        <v>50</v>
      </c>
      <c r="H144" s="129">
        <f ca="1" t="shared" si="38"/>
        <v>0.059929318697432565</v>
      </c>
      <c r="I144" s="129">
        <v>65</v>
      </c>
      <c r="J144" s="129">
        <f ca="1" t="shared" si="38"/>
        <v>0.7470758468941073</v>
      </c>
      <c r="L144" s="133"/>
      <c r="M144" s="133"/>
      <c r="N144" s="133"/>
      <c r="O144" s="133"/>
      <c r="P144" s="133"/>
      <c r="Q144" s="133"/>
      <c r="R144" s="133"/>
      <c r="S144" s="133"/>
      <c r="T144" s="133"/>
      <c r="U144" s="133"/>
    </row>
    <row r="145" spans="1:21" ht="16.5">
      <c r="A145" s="129">
        <v>6</v>
      </c>
      <c r="B145" s="129">
        <f ca="1" t="shared" si="35"/>
        <v>0.6456055779946485</v>
      </c>
      <c r="C145" s="129">
        <v>21</v>
      </c>
      <c r="D145" s="129">
        <f ca="1" t="shared" si="36"/>
        <v>0.0002367643863372404</v>
      </c>
      <c r="E145" s="129">
        <v>36</v>
      </c>
      <c r="F145" s="129">
        <f ca="1" t="shared" si="37"/>
        <v>0.21983071976638358</v>
      </c>
      <c r="G145" s="129">
        <v>51</v>
      </c>
      <c r="H145" s="129">
        <f ca="1" t="shared" si="38"/>
        <v>0.6169940701569853</v>
      </c>
      <c r="I145" s="129">
        <v>66</v>
      </c>
      <c r="J145" s="129">
        <f ca="1" t="shared" si="38"/>
        <v>0.09576194633226576</v>
      </c>
      <c r="L145" s="133"/>
      <c r="M145" s="133"/>
      <c r="N145" s="133"/>
      <c r="O145" s="133"/>
      <c r="P145" s="133"/>
      <c r="Q145" s="133"/>
      <c r="R145" s="133"/>
      <c r="S145" s="133"/>
      <c r="T145" s="133"/>
      <c r="U145" s="133"/>
    </row>
    <row r="146" spans="1:21" ht="16.5">
      <c r="A146" s="129">
        <v>7</v>
      </c>
      <c r="B146" s="129">
        <f ca="1" t="shared" si="35"/>
        <v>0.45027825342101224</v>
      </c>
      <c r="C146" s="129">
        <v>22</v>
      </c>
      <c r="D146" s="129">
        <f ca="1" t="shared" si="36"/>
        <v>0.18189691567890953</v>
      </c>
      <c r="E146" s="129">
        <v>37</v>
      </c>
      <c r="F146" s="129">
        <f ca="1" t="shared" si="37"/>
        <v>0.9309014427881757</v>
      </c>
      <c r="G146" s="129">
        <v>52</v>
      </c>
      <c r="H146" s="129">
        <f ca="1" t="shared" si="38"/>
        <v>0.8074984109745402</v>
      </c>
      <c r="I146" s="129">
        <v>67</v>
      </c>
      <c r="J146" s="129">
        <f ca="1" t="shared" si="38"/>
        <v>0.04923632855768678</v>
      </c>
      <c r="L146" s="133"/>
      <c r="M146" s="133"/>
      <c r="N146" s="133"/>
      <c r="O146" s="133"/>
      <c r="P146" s="133"/>
      <c r="Q146" s="133"/>
      <c r="R146" s="133"/>
      <c r="S146" s="133"/>
      <c r="T146" s="133"/>
      <c r="U146" s="133"/>
    </row>
    <row r="147" spans="1:21" ht="16.5">
      <c r="A147" s="129">
        <v>8</v>
      </c>
      <c r="B147" s="129">
        <f ca="1" t="shared" si="35"/>
        <v>0.07044980328029471</v>
      </c>
      <c r="C147" s="129">
        <v>23</v>
      </c>
      <c r="D147" s="129">
        <f ca="1" t="shared" si="36"/>
        <v>0.6896656087111452</v>
      </c>
      <c r="E147" s="129">
        <v>38</v>
      </c>
      <c r="F147" s="129">
        <f ca="1" t="shared" si="37"/>
        <v>0.7887103452196964</v>
      </c>
      <c r="G147" s="129">
        <v>53</v>
      </c>
      <c r="H147" s="129">
        <f ca="1" t="shared" si="38"/>
        <v>0.79058667278031</v>
      </c>
      <c r="I147" s="129">
        <v>68</v>
      </c>
      <c r="J147" s="129">
        <f ca="1" t="shared" si="38"/>
        <v>0.9922270918994539</v>
      </c>
      <c r="L147" s="133"/>
      <c r="M147" s="133"/>
      <c r="N147" s="133"/>
      <c r="O147" s="133"/>
      <c r="P147" s="133"/>
      <c r="Q147" s="133"/>
      <c r="R147" s="133"/>
      <c r="S147" s="133"/>
      <c r="T147" s="133"/>
      <c r="U147" s="133"/>
    </row>
    <row r="148" spans="1:21" ht="16.5">
      <c r="A148" s="129">
        <v>9</v>
      </c>
      <c r="B148" s="129">
        <f ca="1" t="shared" si="35"/>
        <v>0.8402266836135663</v>
      </c>
      <c r="C148" s="129">
        <v>24</v>
      </c>
      <c r="D148" s="129">
        <f ca="1" t="shared" si="36"/>
        <v>0.4200045109167201</v>
      </c>
      <c r="E148" s="129">
        <v>39</v>
      </c>
      <c r="F148" s="129">
        <f ca="1" t="shared" si="37"/>
        <v>0.3892660567380246</v>
      </c>
      <c r="G148" s="129">
        <v>54</v>
      </c>
      <c r="H148" s="129">
        <f ca="1" t="shared" si="38"/>
        <v>0.45343807013055415</v>
      </c>
      <c r="I148" s="129">
        <v>69</v>
      </c>
      <c r="J148" s="129">
        <f ca="1" t="shared" si="38"/>
        <v>0.9153842401950769</v>
      </c>
      <c r="L148" s="133"/>
      <c r="M148" s="133"/>
      <c r="N148" s="133"/>
      <c r="O148" s="133"/>
      <c r="P148" s="133"/>
      <c r="Q148" s="133"/>
      <c r="R148" s="133"/>
      <c r="S148" s="133"/>
      <c r="T148" s="133"/>
      <c r="U148" s="133"/>
    </row>
    <row r="149" spans="1:21" ht="16.5">
      <c r="A149" s="129">
        <v>10</v>
      </c>
      <c r="B149" s="129">
        <f ca="1" t="shared" si="35"/>
        <v>0.32199548938674416</v>
      </c>
      <c r="C149" s="129">
        <v>25</v>
      </c>
      <c r="D149" s="129">
        <f aca="true" t="shared" si="39" ref="D149:D154">RAND()</f>
        <v>0.43824998934103576</v>
      </c>
      <c r="E149" s="129">
        <v>40</v>
      </c>
      <c r="F149" s="129">
        <f ca="1" t="shared" si="37"/>
        <v>0.17626276761224102</v>
      </c>
      <c r="G149" s="129">
        <v>55</v>
      </c>
      <c r="H149" s="129">
        <f ca="1" t="shared" si="38"/>
        <v>0.3224549148661727</v>
      </c>
      <c r="I149" s="129">
        <v>70</v>
      </c>
      <c r="J149" s="129">
        <f ca="1" t="shared" si="38"/>
        <v>0.7563539311941685</v>
      </c>
      <c r="L149" s="133"/>
      <c r="M149" s="133"/>
      <c r="N149" s="133"/>
      <c r="O149" s="133"/>
      <c r="P149" s="133"/>
      <c r="Q149" s="133"/>
      <c r="R149" s="133"/>
      <c r="S149" s="133"/>
      <c r="T149" s="133"/>
      <c r="U149" s="133"/>
    </row>
    <row r="150" spans="1:21" ht="16.5">
      <c r="A150" s="129">
        <v>11</v>
      </c>
      <c r="B150" s="129">
        <f ca="1" t="shared" si="35"/>
        <v>0.9239797416505614</v>
      </c>
      <c r="C150" s="129">
        <v>26</v>
      </c>
      <c r="D150" s="129">
        <f ca="1" t="shared" si="39"/>
        <v>0.04350527799016313</v>
      </c>
      <c r="E150" s="129">
        <v>41</v>
      </c>
      <c r="F150" s="129">
        <f ca="1" t="shared" si="37"/>
        <v>0.2688104471927558</v>
      </c>
      <c r="G150" s="129">
        <v>56</v>
      </c>
      <c r="H150" s="129">
        <f ca="1" t="shared" si="38"/>
        <v>0.7478581379899859</v>
      </c>
      <c r="I150" s="129">
        <v>71</v>
      </c>
      <c r="J150" s="129">
        <f ca="1" t="shared" si="38"/>
        <v>0.7608118275002631</v>
      </c>
      <c r="L150" s="133"/>
      <c r="M150" s="133"/>
      <c r="N150" s="133"/>
      <c r="O150" s="133"/>
      <c r="P150" s="133"/>
      <c r="Q150" s="133"/>
      <c r="R150" s="133"/>
      <c r="S150" s="133"/>
      <c r="T150" s="133"/>
      <c r="U150" s="133"/>
    </row>
    <row r="151" spans="1:21" ht="16.5">
      <c r="A151" s="129">
        <v>12</v>
      </c>
      <c r="B151" s="129">
        <f ca="1" t="shared" si="35"/>
        <v>0.3270146276116407</v>
      </c>
      <c r="C151" s="129">
        <v>27</v>
      </c>
      <c r="D151" s="129">
        <f ca="1" t="shared" si="39"/>
        <v>0.7202054881639333</v>
      </c>
      <c r="E151" s="129">
        <v>42</v>
      </c>
      <c r="F151" s="129">
        <f ca="1" t="shared" si="37"/>
        <v>0.46399273412880127</v>
      </c>
      <c r="G151" s="129">
        <v>57</v>
      </c>
      <c r="H151" s="129">
        <f ca="1" t="shared" si="38"/>
        <v>0.43088216404063295</v>
      </c>
      <c r="I151" s="129">
        <v>72</v>
      </c>
      <c r="J151" s="129">
        <f ca="1" t="shared" si="38"/>
        <v>0.7587031113532672</v>
      </c>
      <c r="L151" s="133"/>
      <c r="M151" s="133"/>
      <c r="N151" s="133"/>
      <c r="O151" s="133"/>
      <c r="P151" s="133"/>
      <c r="Q151" s="133"/>
      <c r="R151" s="133"/>
      <c r="S151" s="133"/>
      <c r="T151" s="133"/>
      <c r="U151" s="133"/>
    </row>
    <row r="152" spans="1:21" ht="16.5">
      <c r="A152" s="129">
        <v>13</v>
      </c>
      <c r="B152" s="129">
        <f ca="1" t="shared" si="35"/>
        <v>0.2737249741853466</v>
      </c>
      <c r="C152" s="129">
        <v>28</v>
      </c>
      <c r="D152" s="129">
        <f ca="1" t="shared" si="39"/>
        <v>0.8293367121661495</v>
      </c>
      <c r="E152" s="129">
        <v>43</v>
      </c>
      <c r="F152" s="129">
        <f ca="1" t="shared" si="37"/>
        <v>0.6825689622366353</v>
      </c>
      <c r="G152" s="129">
        <v>58</v>
      </c>
      <c r="H152" s="129">
        <f ca="1" t="shared" si="38"/>
        <v>0.70782779671951</v>
      </c>
      <c r="I152" s="129">
        <v>73</v>
      </c>
      <c r="J152" s="129">
        <f ca="1" t="shared" si="38"/>
        <v>0.15289129083062147</v>
      </c>
      <c r="L152" s="133"/>
      <c r="M152" s="133"/>
      <c r="N152" s="133"/>
      <c r="O152" s="133"/>
      <c r="P152" s="133"/>
      <c r="Q152" s="133"/>
      <c r="R152" s="133"/>
      <c r="S152" s="133"/>
      <c r="T152" s="133"/>
      <c r="U152" s="133"/>
    </row>
    <row r="153" spans="1:21" ht="16.5">
      <c r="A153" s="129">
        <v>14</v>
      </c>
      <c r="B153" s="129">
        <f ca="1" t="shared" si="35"/>
        <v>0.894105158746291</v>
      </c>
      <c r="C153" s="129">
        <v>29</v>
      </c>
      <c r="D153" s="129">
        <f ca="1" t="shared" si="39"/>
        <v>0.5962147262427366</v>
      </c>
      <c r="E153" s="129">
        <v>44</v>
      </c>
      <c r="F153" s="129">
        <f ca="1" t="shared" si="37"/>
        <v>0.4718718819743968</v>
      </c>
      <c r="G153" s="129">
        <v>59</v>
      </c>
      <c r="H153" s="129">
        <f ca="1" t="shared" si="38"/>
        <v>0.7952985364931954</v>
      </c>
      <c r="I153" s="129">
        <v>74</v>
      </c>
      <c r="J153" s="129">
        <f ca="1" t="shared" si="38"/>
        <v>0.3268708009550406</v>
      </c>
      <c r="L153" s="133"/>
      <c r="M153" s="133"/>
      <c r="N153" s="133"/>
      <c r="O153" s="133"/>
      <c r="P153" s="133"/>
      <c r="Q153" s="133"/>
      <c r="R153" s="133"/>
      <c r="S153" s="133"/>
      <c r="T153" s="133"/>
      <c r="U153" s="133"/>
    </row>
    <row r="154" spans="1:21" ht="16.5">
      <c r="A154" s="129">
        <v>15</v>
      </c>
      <c r="B154" s="129">
        <f ca="1" t="shared" si="35"/>
        <v>0.3296743581958873</v>
      </c>
      <c r="C154" s="129">
        <v>30</v>
      </c>
      <c r="D154" s="129">
        <f ca="1" t="shared" si="39"/>
        <v>0.40087402435852193</v>
      </c>
      <c r="E154" s="129">
        <v>45</v>
      </c>
      <c r="F154" s="129">
        <f ca="1" t="shared" si="37"/>
        <v>0.22326817599982685</v>
      </c>
      <c r="G154" s="129">
        <v>60</v>
      </c>
      <c r="H154" s="129">
        <f ca="1" t="shared" si="38"/>
        <v>0.6585169900471705</v>
      </c>
      <c r="I154" s="129">
        <v>75</v>
      </c>
      <c r="J154" s="129">
        <f ca="1" t="shared" si="38"/>
        <v>0.22383690100368092</v>
      </c>
      <c r="L154" s="133"/>
      <c r="M154" s="133"/>
      <c r="N154" s="133"/>
      <c r="O154" s="133"/>
      <c r="P154" s="133"/>
      <c r="Q154" s="133"/>
      <c r="R154" s="133"/>
      <c r="S154" s="133"/>
      <c r="T154" s="133"/>
      <c r="U154" s="133"/>
    </row>
    <row r="155" spans="11:21" ht="16.5">
      <c r="K155" s="129">
        <v>8</v>
      </c>
      <c r="L155" s="133"/>
      <c r="M155" s="133"/>
      <c r="N155" s="133"/>
      <c r="O155" s="133"/>
      <c r="P155" s="133"/>
      <c r="Q155" s="133"/>
      <c r="R155" s="133"/>
      <c r="S155" s="133"/>
      <c r="T155" s="133"/>
      <c r="U155" s="133"/>
    </row>
    <row r="160" spans="1:21" ht="16.5">
      <c r="A160" s="129">
        <v>1</v>
      </c>
      <c r="B160" s="129">
        <f aca="true" t="shared" si="40" ref="B160:B174">RAND()</f>
        <v>0.7698531183459144</v>
      </c>
      <c r="C160" s="129">
        <v>16</v>
      </c>
      <c r="D160" s="129">
        <f aca="true" t="shared" si="41" ref="D160:D168">RAND()</f>
        <v>0.6268204140851654</v>
      </c>
      <c r="E160" s="129">
        <v>31</v>
      </c>
      <c r="F160" s="129">
        <f aca="true" t="shared" si="42" ref="F160:F174">RAND()</f>
        <v>0.8055447788423632</v>
      </c>
      <c r="G160" s="129">
        <v>46</v>
      </c>
      <c r="H160" s="129">
        <f aca="true" t="shared" si="43" ref="H160:J174">RAND()</f>
        <v>0.9229934052170052</v>
      </c>
      <c r="I160" s="129">
        <v>61</v>
      </c>
      <c r="J160" s="129">
        <f ca="1" t="shared" si="43"/>
        <v>0.24870723749861334</v>
      </c>
      <c r="L160" s="133"/>
      <c r="M160" s="133"/>
      <c r="N160" s="133"/>
      <c r="O160" s="133"/>
      <c r="P160" s="133"/>
      <c r="Q160" s="133"/>
      <c r="R160" s="133"/>
      <c r="S160" s="133"/>
      <c r="T160" s="133"/>
      <c r="U160" s="133"/>
    </row>
    <row r="161" spans="1:21" ht="16.5">
      <c r="A161" s="129">
        <v>2</v>
      </c>
      <c r="B161" s="129">
        <f ca="1" t="shared" si="40"/>
        <v>0.8014391610283982</v>
      </c>
      <c r="C161" s="129">
        <v>17</v>
      </c>
      <c r="D161" s="129">
        <f ca="1" t="shared" si="41"/>
        <v>0.9067909930956792</v>
      </c>
      <c r="E161" s="129">
        <v>32</v>
      </c>
      <c r="F161" s="129">
        <f ca="1" t="shared" si="42"/>
        <v>0.21545941452633333</v>
      </c>
      <c r="G161" s="129">
        <v>47</v>
      </c>
      <c r="H161" s="129">
        <f ca="1" t="shared" si="43"/>
        <v>0.9960661764761707</v>
      </c>
      <c r="I161" s="129">
        <v>62</v>
      </c>
      <c r="J161" s="129">
        <f ca="1" t="shared" si="43"/>
        <v>0.46321726608340363</v>
      </c>
      <c r="L161" s="133"/>
      <c r="M161" s="133"/>
      <c r="N161" s="133"/>
      <c r="O161" s="133"/>
      <c r="P161" s="133"/>
      <c r="Q161" s="133"/>
      <c r="R161" s="133"/>
      <c r="S161" s="133"/>
      <c r="T161" s="133"/>
      <c r="U161" s="133"/>
    </row>
    <row r="162" spans="1:21" ht="16.5">
      <c r="A162" s="129">
        <v>3</v>
      </c>
      <c r="B162" s="129">
        <f ca="1" t="shared" si="40"/>
        <v>0.20717584445915616</v>
      </c>
      <c r="C162" s="129">
        <v>18</v>
      </c>
      <c r="D162" s="129">
        <f ca="1" t="shared" si="41"/>
        <v>0.057562427612586675</v>
      </c>
      <c r="E162" s="129">
        <v>33</v>
      </c>
      <c r="F162" s="129">
        <f ca="1" t="shared" si="42"/>
        <v>0.8808003071896685</v>
      </c>
      <c r="G162" s="129">
        <v>48</v>
      </c>
      <c r="H162" s="129">
        <f ca="1" t="shared" si="43"/>
        <v>0.7907284877110261</v>
      </c>
      <c r="I162" s="129">
        <v>63</v>
      </c>
      <c r="J162" s="129">
        <f ca="1" t="shared" si="43"/>
        <v>0.1888528862730745</v>
      </c>
      <c r="L162" s="133"/>
      <c r="M162" s="133"/>
      <c r="N162" s="133"/>
      <c r="O162" s="133"/>
      <c r="P162" s="133"/>
      <c r="Q162" s="133"/>
      <c r="R162" s="133"/>
      <c r="S162" s="133"/>
      <c r="T162" s="133"/>
      <c r="U162" s="133"/>
    </row>
    <row r="163" spans="1:21" ht="16.5">
      <c r="A163" s="129">
        <v>4</v>
      </c>
      <c r="B163" s="129">
        <f ca="1" t="shared" si="40"/>
        <v>0.7912840450477325</v>
      </c>
      <c r="C163" s="129">
        <v>19</v>
      </c>
      <c r="D163" s="129">
        <f ca="1" t="shared" si="41"/>
        <v>0.41711546252839204</v>
      </c>
      <c r="E163" s="129">
        <v>34</v>
      </c>
      <c r="F163" s="129">
        <f ca="1" t="shared" si="42"/>
        <v>0.17428765493910137</v>
      </c>
      <c r="G163" s="129">
        <v>49</v>
      </c>
      <c r="H163" s="129">
        <f ca="1" t="shared" si="43"/>
        <v>0.7772538473606431</v>
      </c>
      <c r="I163" s="129">
        <v>64</v>
      </c>
      <c r="J163" s="129">
        <f ca="1" t="shared" si="43"/>
        <v>0.5271113367318891</v>
      </c>
      <c r="L163" s="133"/>
      <c r="M163" s="133"/>
      <c r="N163" s="133"/>
      <c r="O163" s="133"/>
      <c r="P163" s="133"/>
      <c r="Q163" s="133"/>
      <c r="R163" s="133"/>
      <c r="S163" s="133"/>
      <c r="T163" s="133"/>
      <c r="U163" s="133"/>
    </row>
    <row r="164" spans="1:21" ht="16.5">
      <c r="A164" s="129">
        <v>5</v>
      </c>
      <c r="B164" s="129">
        <f ca="1" t="shared" si="40"/>
        <v>0.2750067949407178</v>
      </c>
      <c r="C164" s="129">
        <v>20</v>
      </c>
      <c r="D164" s="129">
        <f ca="1" t="shared" si="41"/>
        <v>0.8002950428289979</v>
      </c>
      <c r="E164" s="129">
        <v>35</v>
      </c>
      <c r="F164" s="129">
        <f ca="1" t="shared" si="42"/>
        <v>0.06729316171684374</v>
      </c>
      <c r="G164" s="129">
        <v>50</v>
      </c>
      <c r="H164" s="129">
        <f ca="1" t="shared" si="43"/>
        <v>0.25008285916469575</v>
      </c>
      <c r="I164" s="129">
        <v>65</v>
      </c>
      <c r="J164" s="129">
        <f ca="1" t="shared" si="43"/>
        <v>0.8105269383274946</v>
      </c>
      <c r="L164" s="133"/>
      <c r="M164" s="133"/>
      <c r="N164" s="133"/>
      <c r="O164" s="133"/>
      <c r="P164" s="133"/>
      <c r="Q164" s="133"/>
      <c r="R164" s="133"/>
      <c r="S164" s="133"/>
      <c r="T164" s="133"/>
      <c r="U164" s="133"/>
    </row>
    <row r="165" spans="1:21" ht="16.5">
      <c r="A165" s="129">
        <v>6</v>
      </c>
      <c r="B165" s="129">
        <f ca="1" t="shared" si="40"/>
        <v>0.8559059258420018</v>
      </c>
      <c r="C165" s="129">
        <v>21</v>
      </c>
      <c r="D165" s="129">
        <f ca="1" t="shared" si="41"/>
        <v>0.9317057658002375</v>
      </c>
      <c r="E165" s="129">
        <v>36</v>
      </c>
      <c r="F165" s="129">
        <f ca="1" t="shared" si="42"/>
        <v>0.7070332863416118</v>
      </c>
      <c r="G165" s="129">
        <v>51</v>
      </c>
      <c r="H165" s="129">
        <f ca="1" t="shared" si="43"/>
        <v>0.2120308071592063</v>
      </c>
      <c r="I165" s="129">
        <v>66</v>
      </c>
      <c r="J165" s="129">
        <f ca="1" t="shared" si="43"/>
        <v>0.05277668858552631</v>
      </c>
      <c r="L165" s="133"/>
      <c r="M165" s="133"/>
      <c r="N165" s="133"/>
      <c r="O165" s="133"/>
      <c r="P165" s="133"/>
      <c r="Q165" s="133"/>
      <c r="R165" s="133"/>
      <c r="S165" s="133"/>
      <c r="T165" s="133"/>
      <c r="U165" s="133"/>
    </row>
    <row r="166" spans="1:21" ht="16.5">
      <c r="A166" s="129">
        <v>7</v>
      </c>
      <c r="B166" s="129">
        <f ca="1" t="shared" si="40"/>
        <v>0.28890827125908425</v>
      </c>
      <c r="C166" s="129">
        <v>22</v>
      </c>
      <c r="D166" s="129">
        <f ca="1" t="shared" si="41"/>
        <v>0.01417227662498155</v>
      </c>
      <c r="E166" s="129">
        <v>37</v>
      </c>
      <c r="F166" s="129">
        <f ca="1" t="shared" si="42"/>
        <v>0.589501149252706</v>
      </c>
      <c r="G166" s="129">
        <v>52</v>
      </c>
      <c r="H166" s="129">
        <f ca="1" t="shared" si="43"/>
        <v>0.1486340882529068</v>
      </c>
      <c r="I166" s="129">
        <v>67</v>
      </c>
      <c r="J166" s="129">
        <f ca="1" t="shared" si="43"/>
        <v>0.42138141429836906</v>
      </c>
      <c r="L166" s="133"/>
      <c r="M166" s="133"/>
      <c r="N166" s="133"/>
      <c r="O166" s="133"/>
      <c r="P166" s="133"/>
      <c r="Q166" s="133"/>
      <c r="R166" s="133"/>
      <c r="S166" s="133"/>
      <c r="T166" s="133"/>
      <c r="U166" s="133"/>
    </row>
    <row r="167" spans="1:21" ht="16.5">
      <c r="A167" s="129">
        <v>8</v>
      </c>
      <c r="B167" s="129">
        <f ca="1" t="shared" si="40"/>
        <v>0.6742017835684085</v>
      </c>
      <c r="C167" s="129">
        <v>23</v>
      </c>
      <c r="D167" s="129">
        <f ca="1" t="shared" si="41"/>
        <v>0.6408765337303984</v>
      </c>
      <c r="E167" s="129">
        <v>38</v>
      </c>
      <c r="F167" s="129">
        <f ca="1" t="shared" si="42"/>
        <v>0.15320252436660986</v>
      </c>
      <c r="G167" s="129">
        <v>53</v>
      </c>
      <c r="H167" s="129">
        <f ca="1" t="shared" si="43"/>
        <v>0.5062818177371309</v>
      </c>
      <c r="I167" s="129">
        <v>68</v>
      </c>
      <c r="J167" s="129">
        <f ca="1" t="shared" si="43"/>
        <v>0.43783137838217157</v>
      </c>
      <c r="L167" s="133"/>
      <c r="M167" s="133"/>
      <c r="N167" s="133"/>
      <c r="O167" s="133"/>
      <c r="P167" s="133"/>
      <c r="Q167" s="133"/>
      <c r="R167" s="133"/>
      <c r="S167" s="133"/>
      <c r="T167" s="133"/>
      <c r="U167" s="133"/>
    </row>
    <row r="168" spans="1:21" ht="16.5">
      <c r="A168" s="129">
        <v>9</v>
      </c>
      <c r="B168" s="129">
        <f ca="1" t="shared" si="40"/>
        <v>0.8180595182562378</v>
      </c>
      <c r="C168" s="129">
        <v>24</v>
      </c>
      <c r="D168" s="129">
        <f ca="1" t="shared" si="41"/>
        <v>0.6271202472123405</v>
      </c>
      <c r="E168" s="129">
        <v>39</v>
      </c>
      <c r="F168" s="129">
        <f ca="1" t="shared" si="42"/>
        <v>0.33324569864286324</v>
      </c>
      <c r="G168" s="129">
        <v>54</v>
      </c>
      <c r="H168" s="129">
        <f ca="1" t="shared" si="43"/>
        <v>0.5117793181751293</v>
      </c>
      <c r="I168" s="129">
        <v>69</v>
      </c>
      <c r="J168" s="129">
        <f ca="1" t="shared" si="43"/>
        <v>0.3181798273429627</v>
      </c>
      <c r="L168" s="133"/>
      <c r="M168" s="133"/>
      <c r="N168" s="133"/>
      <c r="O168" s="133"/>
      <c r="P168" s="133"/>
      <c r="Q168" s="133"/>
      <c r="R168" s="133"/>
      <c r="S168" s="133"/>
      <c r="T168" s="133"/>
      <c r="U168" s="133"/>
    </row>
    <row r="169" spans="1:21" ht="16.5">
      <c r="A169" s="129">
        <v>10</v>
      </c>
      <c r="B169" s="129">
        <f ca="1" t="shared" si="40"/>
        <v>0.8480999268417424</v>
      </c>
      <c r="C169" s="129">
        <v>25</v>
      </c>
      <c r="D169" s="129">
        <f aca="true" t="shared" si="44" ref="D169:D174">RAND()</f>
        <v>0.5372536800574572</v>
      </c>
      <c r="E169" s="129">
        <v>40</v>
      </c>
      <c r="F169" s="129">
        <f ca="1" t="shared" si="42"/>
        <v>0.8921976506824897</v>
      </c>
      <c r="G169" s="129">
        <v>55</v>
      </c>
      <c r="H169" s="129">
        <f ca="1" t="shared" si="43"/>
        <v>0.7224828398109299</v>
      </c>
      <c r="I169" s="129">
        <v>70</v>
      </c>
      <c r="J169" s="129">
        <f ca="1" t="shared" si="43"/>
        <v>0.03536514638979493</v>
      </c>
      <c r="L169" s="133"/>
      <c r="M169" s="133"/>
      <c r="N169" s="133"/>
      <c r="O169" s="133"/>
      <c r="P169" s="133"/>
      <c r="Q169" s="133"/>
      <c r="R169" s="133"/>
      <c r="S169" s="133"/>
      <c r="T169" s="133"/>
      <c r="U169" s="133"/>
    </row>
    <row r="170" spans="1:21" ht="16.5">
      <c r="A170" s="129">
        <v>11</v>
      </c>
      <c r="B170" s="129">
        <f ca="1" t="shared" si="40"/>
        <v>0.3433838686448979</v>
      </c>
      <c r="C170" s="129">
        <v>26</v>
      </c>
      <c r="D170" s="129">
        <f ca="1" t="shared" si="44"/>
        <v>0.8926865765409964</v>
      </c>
      <c r="E170" s="129">
        <v>41</v>
      </c>
      <c r="F170" s="129">
        <f ca="1" t="shared" si="42"/>
        <v>0.471259879023603</v>
      </c>
      <c r="G170" s="129">
        <v>56</v>
      </c>
      <c r="H170" s="129">
        <f ca="1" t="shared" si="43"/>
        <v>0.14680285170827656</v>
      </c>
      <c r="I170" s="129">
        <v>71</v>
      </c>
      <c r="J170" s="129">
        <f ca="1" t="shared" si="43"/>
        <v>0.01709413418838368</v>
      </c>
      <c r="L170" s="133"/>
      <c r="M170" s="133"/>
      <c r="N170" s="133"/>
      <c r="O170" s="133"/>
      <c r="P170" s="133"/>
      <c r="Q170" s="133"/>
      <c r="R170" s="133"/>
      <c r="S170" s="133"/>
      <c r="T170" s="133"/>
      <c r="U170" s="133"/>
    </row>
    <row r="171" spans="1:21" ht="16.5">
      <c r="A171" s="129">
        <v>12</v>
      </c>
      <c r="B171" s="129">
        <f ca="1" t="shared" si="40"/>
        <v>0.8766878196809174</v>
      </c>
      <c r="C171" s="129">
        <v>27</v>
      </c>
      <c r="D171" s="129">
        <f ca="1" t="shared" si="44"/>
        <v>0.31361321121829777</v>
      </c>
      <c r="E171" s="129">
        <v>42</v>
      </c>
      <c r="F171" s="129">
        <f ca="1" t="shared" si="42"/>
        <v>0.07852353560531222</v>
      </c>
      <c r="G171" s="129">
        <v>57</v>
      </c>
      <c r="H171" s="129">
        <f ca="1" t="shared" si="43"/>
        <v>0.6978316374743829</v>
      </c>
      <c r="I171" s="129">
        <v>72</v>
      </c>
      <c r="J171" s="129">
        <f ca="1" t="shared" si="43"/>
        <v>0.8672526925249379</v>
      </c>
      <c r="L171" s="133"/>
      <c r="M171" s="133"/>
      <c r="N171" s="133"/>
      <c r="O171" s="133"/>
      <c r="P171" s="133"/>
      <c r="Q171" s="133"/>
      <c r="R171" s="133"/>
      <c r="S171" s="133"/>
      <c r="T171" s="133"/>
      <c r="U171" s="133"/>
    </row>
    <row r="172" spans="1:21" ht="16.5">
      <c r="A172" s="129">
        <v>13</v>
      </c>
      <c r="B172" s="129">
        <f ca="1" t="shared" si="40"/>
        <v>0.9247533361395692</v>
      </c>
      <c r="C172" s="129">
        <v>28</v>
      </c>
      <c r="D172" s="129">
        <f ca="1" t="shared" si="44"/>
        <v>0.7893069888655657</v>
      </c>
      <c r="E172" s="129">
        <v>43</v>
      </c>
      <c r="F172" s="129">
        <f ca="1" t="shared" si="42"/>
        <v>0.546543677009354</v>
      </c>
      <c r="G172" s="129">
        <v>58</v>
      </c>
      <c r="H172" s="129">
        <f ca="1" t="shared" si="43"/>
        <v>0.3198529064116026</v>
      </c>
      <c r="I172" s="129">
        <v>73</v>
      </c>
      <c r="J172" s="129">
        <f ca="1" t="shared" si="43"/>
        <v>0.08795344729655452</v>
      </c>
      <c r="L172" s="133"/>
      <c r="M172" s="133"/>
      <c r="N172" s="133"/>
      <c r="O172" s="133"/>
      <c r="P172" s="133"/>
      <c r="Q172" s="133"/>
      <c r="R172" s="133"/>
      <c r="S172" s="133"/>
      <c r="T172" s="133"/>
      <c r="U172" s="133"/>
    </row>
    <row r="173" spans="1:21" ht="16.5">
      <c r="A173" s="129">
        <v>14</v>
      </c>
      <c r="B173" s="129">
        <f ca="1" t="shared" si="40"/>
        <v>0.9812821308232598</v>
      </c>
      <c r="C173" s="129">
        <v>29</v>
      </c>
      <c r="D173" s="129">
        <f ca="1" t="shared" si="44"/>
        <v>0.039671311839547974</v>
      </c>
      <c r="E173" s="129">
        <v>44</v>
      </c>
      <c r="F173" s="129">
        <f ca="1" t="shared" si="42"/>
        <v>0.2684326952911553</v>
      </c>
      <c r="G173" s="129">
        <v>59</v>
      </c>
      <c r="H173" s="129">
        <f ca="1" t="shared" si="43"/>
        <v>0.9226113007889262</v>
      </c>
      <c r="I173" s="129">
        <v>74</v>
      </c>
      <c r="J173" s="129">
        <f ca="1" t="shared" si="43"/>
        <v>0.9190351524270639</v>
      </c>
      <c r="L173" s="133"/>
      <c r="M173" s="133"/>
      <c r="N173" s="133"/>
      <c r="O173" s="133"/>
      <c r="P173" s="133"/>
      <c r="Q173" s="133"/>
      <c r="R173" s="133"/>
      <c r="S173" s="133"/>
      <c r="T173" s="133"/>
      <c r="U173" s="133"/>
    </row>
    <row r="174" spans="1:21" ht="16.5">
      <c r="A174" s="129">
        <v>15</v>
      </c>
      <c r="B174" s="129">
        <f ca="1" t="shared" si="40"/>
        <v>0.3179928478987214</v>
      </c>
      <c r="C174" s="129">
        <v>30</v>
      </c>
      <c r="D174" s="129">
        <f ca="1" t="shared" si="44"/>
        <v>0.3133122884322068</v>
      </c>
      <c r="E174" s="129">
        <v>45</v>
      </c>
      <c r="F174" s="129">
        <f ca="1" t="shared" si="42"/>
        <v>0.7905934096432342</v>
      </c>
      <c r="G174" s="129">
        <v>60</v>
      </c>
      <c r="H174" s="129">
        <f ca="1" t="shared" si="43"/>
        <v>0.16396444367035978</v>
      </c>
      <c r="I174" s="129">
        <v>75</v>
      </c>
      <c r="J174" s="129">
        <f ca="1" t="shared" si="43"/>
        <v>0.6200916235599465</v>
      </c>
      <c r="L174" s="133"/>
      <c r="M174" s="133"/>
      <c r="N174" s="133"/>
      <c r="O174" s="133"/>
      <c r="P174" s="133"/>
      <c r="Q174" s="133"/>
      <c r="R174" s="133"/>
      <c r="S174" s="133"/>
      <c r="T174" s="133"/>
      <c r="U174" s="133"/>
    </row>
    <row r="175" spans="11:21" ht="16.5">
      <c r="K175" s="129">
        <v>9</v>
      </c>
      <c r="L175" s="133"/>
      <c r="M175" s="133"/>
      <c r="N175" s="133"/>
      <c r="O175" s="133"/>
      <c r="P175" s="133"/>
      <c r="Q175" s="133"/>
      <c r="R175" s="133"/>
      <c r="S175" s="133"/>
      <c r="T175" s="133"/>
      <c r="U175" s="133"/>
    </row>
    <row r="180" spans="1:21" ht="16.5">
      <c r="A180" s="129">
        <v>1</v>
      </c>
      <c r="B180" s="129">
        <f aca="true" t="shared" si="45" ref="B180:B194">RAND()</f>
        <v>0.9267060900803139</v>
      </c>
      <c r="C180" s="129">
        <v>16</v>
      </c>
      <c r="D180" s="129">
        <f aca="true" t="shared" si="46" ref="D180:D188">RAND()</f>
        <v>0.08822330722989846</v>
      </c>
      <c r="E180" s="129">
        <v>31</v>
      </c>
      <c r="F180" s="129">
        <f aca="true" t="shared" si="47" ref="F180:F194">RAND()</f>
        <v>0.2419726223849945</v>
      </c>
      <c r="G180" s="129">
        <v>46</v>
      </c>
      <c r="H180" s="129">
        <f aca="true" t="shared" si="48" ref="H180:J194">RAND()</f>
        <v>0.05370477188895861</v>
      </c>
      <c r="I180" s="129">
        <v>61</v>
      </c>
      <c r="J180" s="129">
        <f ca="1" t="shared" si="48"/>
        <v>0.9451472847215131</v>
      </c>
      <c r="K180" s="133"/>
      <c r="L180" s="133"/>
      <c r="M180" s="133"/>
      <c r="N180" s="133"/>
      <c r="O180" s="133"/>
      <c r="P180" s="133"/>
      <c r="Q180" s="133"/>
      <c r="R180" s="133"/>
      <c r="S180" s="133"/>
      <c r="T180" s="133"/>
      <c r="U180" s="133"/>
    </row>
    <row r="181" spans="1:21" ht="16.5">
      <c r="A181" s="129">
        <v>2</v>
      </c>
      <c r="B181" s="129">
        <f ca="1" t="shared" si="45"/>
        <v>0.21519303993819205</v>
      </c>
      <c r="C181" s="129">
        <v>17</v>
      </c>
      <c r="D181" s="129">
        <f ca="1" t="shared" si="46"/>
        <v>0.09694105565164313</v>
      </c>
      <c r="E181" s="129">
        <v>32</v>
      </c>
      <c r="F181" s="129">
        <f ca="1" t="shared" si="47"/>
        <v>0.8089122542596633</v>
      </c>
      <c r="G181" s="129">
        <v>47</v>
      </c>
      <c r="H181" s="129">
        <f ca="1" t="shared" si="48"/>
        <v>0.5971502600251468</v>
      </c>
      <c r="I181" s="129">
        <v>62</v>
      </c>
      <c r="J181" s="129">
        <f ca="1" t="shared" si="48"/>
        <v>0.5896296945119607</v>
      </c>
      <c r="K181" s="133"/>
      <c r="L181" s="133"/>
      <c r="M181" s="133"/>
      <c r="N181" s="133"/>
      <c r="O181" s="133"/>
      <c r="P181" s="133"/>
      <c r="Q181" s="133"/>
      <c r="R181" s="133"/>
      <c r="S181" s="133"/>
      <c r="T181" s="133"/>
      <c r="U181" s="133"/>
    </row>
    <row r="182" spans="1:21" ht="16.5">
      <c r="A182" s="129">
        <v>3</v>
      </c>
      <c r="B182" s="129">
        <f ca="1" t="shared" si="45"/>
        <v>0.37938264339620054</v>
      </c>
      <c r="C182" s="129">
        <v>18</v>
      </c>
      <c r="D182" s="129">
        <f ca="1" t="shared" si="46"/>
        <v>0.43373267062017795</v>
      </c>
      <c r="E182" s="129">
        <v>33</v>
      </c>
      <c r="F182" s="129">
        <f ca="1" t="shared" si="47"/>
        <v>0.19391368997475367</v>
      </c>
      <c r="G182" s="129">
        <v>48</v>
      </c>
      <c r="H182" s="129">
        <f ca="1" t="shared" si="48"/>
        <v>0.517801661721826</v>
      </c>
      <c r="I182" s="129">
        <v>63</v>
      </c>
      <c r="J182" s="129">
        <f ca="1" t="shared" si="48"/>
        <v>0.11181268216498608</v>
      </c>
      <c r="K182" s="133"/>
      <c r="L182" s="133"/>
      <c r="M182" s="133"/>
      <c r="N182" s="133"/>
      <c r="O182" s="133"/>
      <c r="P182" s="133"/>
      <c r="Q182" s="133"/>
      <c r="R182" s="133"/>
      <c r="S182" s="133"/>
      <c r="T182" s="133"/>
      <c r="U182" s="133"/>
    </row>
    <row r="183" spans="1:21" ht="16.5">
      <c r="A183" s="129">
        <v>4</v>
      </c>
      <c r="B183" s="129">
        <f ca="1" t="shared" si="45"/>
        <v>0.7105396619392008</v>
      </c>
      <c r="C183" s="129">
        <v>19</v>
      </c>
      <c r="D183" s="129">
        <f ca="1" t="shared" si="46"/>
        <v>0.5861142045654795</v>
      </c>
      <c r="E183" s="129">
        <v>34</v>
      </c>
      <c r="F183" s="129">
        <f ca="1" t="shared" si="47"/>
        <v>0.7182348013002509</v>
      </c>
      <c r="G183" s="129">
        <v>49</v>
      </c>
      <c r="H183" s="129">
        <f ca="1" t="shared" si="48"/>
        <v>0.6739469875148363</v>
      </c>
      <c r="I183" s="129">
        <v>64</v>
      </c>
      <c r="J183" s="129">
        <f ca="1" t="shared" si="48"/>
        <v>0.6863191481039193</v>
      </c>
      <c r="K183" s="133"/>
      <c r="L183" s="133"/>
      <c r="M183" s="133"/>
      <c r="N183" s="133"/>
      <c r="O183" s="133"/>
      <c r="P183" s="133"/>
      <c r="Q183" s="133"/>
      <c r="R183" s="133"/>
      <c r="S183" s="133"/>
      <c r="T183" s="133"/>
      <c r="U183" s="133"/>
    </row>
    <row r="184" spans="1:21" ht="16.5">
      <c r="A184" s="129">
        <v>5</v>
      </c>
      <c r="B184" s="129">
        <f ca="1" t="shared" si="45"/>
        <v>0.20462078015238583</v>
      </c>
      <c r="C184" s="129">
        <v>20</v>
      </c>
      <c r="D184" s="129">
        <f ca="1" t="shared" si="46"/>
        <v>0.7872341470716284</v>
      </c>
      <c r="E184" s="129">
        <v>35</v>
      </c>
      <c r="F184" s="129">
        <f ca="1" t="shared" si="47"/>
        <v>0.5489965704058131</v>
      </c>
      <c r="G184" s="129">
        <v>50</v>
      </c>
      <c r="H184" s="129">
        <f ca="1" t="shared" si="48"/>
        <v>0.9919992690164255</v>
      </c>
      <c r="I184" s="129">
        <v>65</v>
      </c>
      <c r="J184" s="129">
        <f ca="1" t="shared" si="48"/>
        <v>0.35077128342389463</v>
      </c>
      <c r="K184" s="133"/>
      <c r="L184" s="133"/>
      <c r="M184" s="133"/>
      <c r="N184" s="133"/>
      <c r="O184" s="133"/>
      <c r="P184" s="133"/>
      <c r="Q184" s="133"/>
      <c r="R184" s="133"/>
      <c r="S184" s="133"/>
      <c r="T184" s="133"/>
      <c r="U184" s="133"/>
    </row>
    <row r="185" spans="1:21" ht="16.5">
      <c r="A185" s="129">
        <v>6</v>
      </c>
      <c r="B185" s="129">
        <f ca="1" t="shared" si="45"/>
        <v>0.11879291251201551</v>
      </c>
      <c r="C185" s="129">
        <v>21</v>
      </c>
      <c r="D185" s="129">
        <f ca="1" t="shared" si="46"/>
        <v>0.08524548706542412</v>
      </c>
      <c r="E185" s="129">
        <v>36</v>
      </c>
      <c r="F185" s="129">
        <f ca="1" t="shared" si="47"/>
        <v>0.28824815614919663</v>
      </c>
      <c r="G185" s="129">
        <v>51</v>
      </c>
      <c r="H185" s="129">
        <f ca="1" t="shared" si="48"/>
        <v>0.06153372460929463</v>
      </c>
      <c r="I185" s="129">
        <v>66</v>
      </c>
      <c r="J185" s="129">
        <f ca="1" t="shared" si="48"/>
        <v>0.2158080352078443</v>
      </c>
      <c r="K185" s="133"/>
      <c r="L185" s="133"/>
      <c r="M185" s="133"/>
      <c r="N185" s="133"/>
      <c r="O185" s="133"/>
      <c r="P185" s="133"/>
      <c r="Q185" s="133"/>
      <c r="R185" s="133"/>
      <c r="S185" s="133"/>
      <c r="T185" s="133"/>
      <c r="U185" s="133"/>
    </row>
    <row r="186" spans="1:21" ht="16.5">
      <c r="A186" s="129">
        <v>7</v>
      </c>
      <c r="B186" s="129">
        <f ca="1" t="shared" si="45"/>
        <v>0.9505984312140227</v>
      </c>
      <c r="C186" s="129">
        <v>22</v>
      </c>
      <c r="D186" s="129">
        <f ca="1" t="shared" si="46"/>
        <v>0.5334746964504752</v>
      </c>
      <c r="E186" s="129">
        <v>37</v>
      </c>
      <c r="F186" s="129">
        <f ca="1" t="shared" si="47"/>
        <v>0.885710664012469</v>
      </c>
      <c r="G186" s="129">
        <v>52</v>
      </c>
      <c r="H186" s="129">
        <f ca="1" t="shared" si="48"/>
        <v>0.2033704616483264</v>
      </c>
      <c r="I186" s="129">
        <v>67</v>
      </c>
      <c r="J186" s="129">
        <f ca="1" t="shared" si="48"/>
        <v>0.9050854629637531</v>
      </c>
      <c r="K186" s="133"/>
      <c r="L186" s="133"/>
      <c r="M186" s="133"/>
      <c r="N186" s="133"/>
      <c r="O186" s="133"/>
      <c r="P186" s="133"/>
      <c r="Q186" s="133"/>
      <c r="R186" s="133"/>
      <c r="S186" s="133"/>
      <c r="T186" s="133"/>
      <c r="U186" s="133"/>
    </row>
    <row r="187" spans="1:21" ht="16.5">
      <c r="A187" s="129">
        <v>8</v>
      </c>
      <c r="B187" s="129">
        <f ca="1" t="shared" si="45"/>
        <v>0.23364765918047814</v>
      </c>
      <c r="C187" s="129">
        <v>23</v>
      </c>
      <c r="D187" s="129">
        <f ca="1" t="shared" si="46"/>
        <v>0.5520795177472052</v>
      </c>
      <c r="E187" s="129">
        <v>38</v>
      </c>
      <c r="F187" s="129">
        <f ca="1" t="shared" si="47"/>
        <v>0.5923126667122767</v>
      </c>
      <c r="G187" s="129">
        <v>53</v>
      </c>
      <c r="H187" s="129">
        <f ca="1" t="shared" si="48"/>
        <v>0.0730530209720388</v>
      </c>
      <c r="I187" s="129">
        <v>68</v>
      </c>
      <c r="J187" s="129">
        <f ca="1" t="shared" si="48"/>
        <v>0.10301053816441297</v>
      </c>
      <c r="K187" s="133"/>
      <c r="L187" s="133"/>
      <c r="M187" s="133"/>
      <c r="N187" s="133"/>
      <c r="O187" s="133"/>
      <c r="P187" s="133"/>
      <c r="Q187" s="133"/>
      <c r="R187" s="133"/>
      <c r="S187" s="133"/>
      <c r="T187" s="133"/>
      <c r="U187" s="133"/>
    </row>
    <row r="188" spans="1:21" ht="16.5">
      <c r="A188" s="129">
        <v>9</v>
      </c>
      <c r="B188" s="129">
        <f ca="1" t="shared" si="45"/>
        <v>0.6239529936976521</v>
      </c>
      <c r="C188" s="129">
        <v>24</v>
      </c>
      <c r="D188" s="129">
        <f ca="1" t="shared" si="46"/>
        <v>0.8258166984210638</v>
      </c>
      <c r="E188" s="129">
        <v>39</v>
      </c>
      <c r="F188" s="129">
        <f ca="1" t="shared" si="47"/>
        <v>0.7905015854827576</v>
      </c>
      <c r="G188" s="129">
        <v>54</v>
      </c>
      <c r="H188" s="129">
        <f ca="1" t="shared" si="48"/>
        <v>0.6648522518431941</v>
      </c>
      <c r="I188" s="129">
        <v>69</v>
      </c>
      <c r="J188" s="129">
        <f ca="1" t="shared" si="48"/>
        <v>0.3458591965732507</v>
      </c>
      <c r="K188" s="133"/>
      <c r="L188" s="133"/>
      <c r="M188" s="133"/>
      <c r="N188" s="133"/>
      <c r="O188" s="133"/>
      <c r="P188" s="133"/>
      <c r="Q188" s="133"/>
      <c r="R188" s="133"/>
      <c r="S188" s="133"/>
      <c r="T188" s="133"/>
      <c r="U188" s="133"/>
    </row>
    <row r="189" spans="1:21" ht="16.5">
      <c r="A189" s="129">
        <v>10</v>
      </c>
      <c r="B189" s="129">
        <f ca="1" t="shared" si="45"/>
        <v>0.8403177301413008</v>
      </c>
      <c r="C189" s="129">
        <v>25</v>
      </c>
      <c r="D189" s="129">
        <f aca="true" t="shared" si="49" ref="D189:D194">RAND()</f>
        <v>0.527478167439735</v>
      </c>
      <c r="E189" s="129">
        <v>40</v>
      </c>
      <c r="F189" s="129">
        <f ca="1" t="shared" si="47"/>
        <v>0.08771506067122414</v>
      </c>
      <c r="G189" s="129">
        <v>55</v>
      </c>
      <c r="H189" s="129">
        <f ca="1" t="shared" si="48"/>
        <v>0.3767992729482835</v>
      </c>
      <c r="I189" s="129">
        <v>70</v>
      </c>
      <c r="J189" s="129">
        <f ca="1" t="shared" si="48"/>
        <v>0.011068464128295652</v>
      </c>
      <c r="K189" s="133"/>
      <c r="L189" s="133"/>
      <c r="M189" s="133"/>
      <c r="N189" s="133"/>
      <c r="O189" s="133"/>
      <c r="P189" s="133"/>
      <c r="Q189" s="133"/>
      <c r="R189" s="133"/>
      <c r="S189" s="133"/>
      <c r="T189" s="133"/>
      <c r="U189" s="133"/>
    </row>
    <row r="190" spans="1:21" ht="16.5">
      <c r="A190" s="129">
        <v>11</v>
      </c>
      <c r="B190" s="129">
        <f ca="1" t="shared" si="45"/>
        <v>0.4008395100439929</v>
      </c>
      <c r="C190" s="129">
        <v>26</v>
      </c>
      <c r="D190" s="129">
        <f ca="1" t="shared" si="49"/>
        <v>0.4542689492382016</v>
      </c>
      <c r="E190" s="129">
        <v>41</v>
      </c>
      <c r="F190" s="129">
        <f ca="1" t="shared" si="47"/>
        <v>0.37317250953921954</v>
      </c>
      <c r="G190" s="129">
        <v>56</v>
      </c>
      <c r="H190" s="129">
        <f ca="1" t="shared" si="48"/>
        <v>0.6114057763478459</v>
      </c>
      <c r="I190" s="129">
        <v>71</v>
      </c>
      <c r="J190" s="129">
        <f ca="1" t="shared" si="48"/>
        <v>0.7191440776375978</v>
      </c>
      <c r="K190" s="133"/>
      <c r="L190" s="133"/>
      <c r="M190" s="133"/>
      <c r="N190" s="133"/>
      <c r="O190" s="133"/>
      <c r="P190" s="133"/>
      <c r="Q190" s="133"/>
      <c r="R190" s="133"/>
      <c r="S190" s="133"/>
      <c r="T190" s="133"/>
      <c r="U190" s="133"/>
    </row>
    <row r="191" spans="1:21" ht="16.5">
      <c r="A191" s="129">
        <v>12</v>
      </c>
      <c r="B191" s="129">
        <f ca="1" t="shared" si="45"/>
        <v>0.556204529165399</v>
      </c>
      <c r="C191" s="129">
        <v>27</v>
      </c>
      <c r="D191" s="129">
        <f ca="1" t="shared" si="49"/>
        <v>0.46922943127104</v>
      </c>
      <c r="E191" s="129">
        <v>42</v>
      </c>
      <c r="F191" s="129">
        <f ca="1" t="shared" si="47"/>
        <v>0.675977605549695</v>
      </c>
      <c r="G191" s="129">
        <v>57</v>
      </c>
      <c r="H191" s="129">
        <f ca="1" t="shared" si="48"/>
        <v>0.48315304713236185</v>
      </c>
      <c r="I191" s="129">
        <v>72</v>
      </c>
      <c r="J191" s="129">
        <f ca="1" t="shared" si="48"/>
        <v>0.15711760050699353</v>
      </c>
      <c r="K191" s="133"/>
      <c r="L191" s="133"/>
      <c r="M191" s="133"/>
      <c r="N191" s="133"/>
      <c r="O191" s="133"/>
      <c r="P191" s="133"/>
      <c r="Q191" s="133"/>
      <c r="R191" s="133"/>
      <c r="S191" s="133"/>
      <c r="T191" s="133"/>
      <c r="U191" s="133"/>
    </row>
    <row r="192" spans="1:21" ht="16.5">
      <c r="A192" s="129">
        <v>13</v>
      </c>
      <c r="B192" s="129">
        <f ca="1" t="shared" si="45"/>
        <v>0.17005758570700924</v>
      </c>
      <c r="C192" s="129">
        <v>28</v>
      </c>
      <c r="D192" s="129">
        <f ca="1" t="shared" si="49"/>
        <v>0.8316964945589089</v>
      </c>
      <c r="E192" s="129">
        <v>43</v>
      </c>
      <c r="F192" s="129">
        <f ca="1" t="shared" si="47"/>
        <v>0.31612064187022804</v>
      </c>
      <c r="G192" s="129">
        <v>58</v>
      </c>
      <c r="H192" s="129">
        <f ca="1" t="shared" si="48"/>
        <v>0.7694933590890718</v>
      </c>
      <c r="I192" s="129">
        <v>73</v>
      </c>
      <c r="J192" s="129">
        <f ca="1" t="shared" si="48"/>
        <v>0.9881257976788533</v>
      </c>
      <c r="K192" s="133"/>
      <c r="L192" s="133"/>
      <c r="M192" s="133"/>
      <c r="N192" s="133"/>
      <c r="O192" s="133"/>
      <c r="P192" s="133"/>
      <c r="Q192" s="133"/>
      <c r="R192" s="133"/>
      <c r="S192" s="133"/>
      <c r="T192" s="133"/>
      <c r="U192" s="133"/>
    </row>
    <row r="193" spans="1:21" ht="16.5">
      <c r="A193" s="129">
        <v>14</v>
      </c>
      <c r="B193" s="129">
        <f ca="1" t="shared" si="45"/>
        <v>0.311141070823691</v>
      </c>
      <c r="C193" s="129">
        <v>29</v>
      </c>
      <c r="D193" s="129">
        <f ca="1" t="shared" si="49"/>
        <v>0.5919075434400322</v>
      </c>
      <c r="E193" s="129">
        <v>44</v>
      </c>
      <c r="F193" s="129">
        <f ca="1" t="shared" si="47"/>
        <v>0.980489553455482</v>
      </c>
      <c r="G193" s="129">
        <v>59</v>
      </c>
      <c r="H193" s="129">
        <f ca="1" t="shared" si="48"/>
        <v>0.6772808097225214</v>
      </c>
      <c r="I193" s="129">
        <v>74</v>
      </c>
      <c r="J193" s="129">
        <f ca="1" t="shared" si="48"/>
        <v>0.899623260825791</v>
      </c>
      <c r="L193" s="133"/>
      <c r="M193" s="133"/>
      <c r="N193" s="133"/>
      <c r="O193" s="133"/>
      <c r="P193" s="133"/>
      <c r="Q193" s="133"/>
      <c r="R193" s="133"/>
      <c r="S193" s="133"/>
      <c r="T193" s="133"/>
      <c r="U193" s="133"/>
    </row>
    <row r="194" spans="1:21" ht="16.5">
      <c r="A194" s="129">
        <v>15</v>
      </c>
      <c r="B194" s="129">
        <f ca="1" t="shared" si="45"/>
        <v>0.5320473001260831</v>
      </c>
      <c r="C194" s="129">
        <v>30</v>
      </c>
      <c r="D194" s="129">
        <f ca="1" t="shared" si="49"/>
        <v>0.4900184906866931</v>
      </c>
      <c r="E194" s="129">
        <v>45</v>
      </c>
      <c r="F194" s="129">
        <f ca="1" t="shared" si="47"/>
        <v>0.19515683345066026</v>
      </c>
      <c r="G194" s="129">
        <v>60</v>
      </c>
      <c r="H194" s="129">
        <f ca="1" t="shared" si="48"/>
        <v>0.4533812420952038</v>
      </c>
      <c r="I194" s="129">
        <v>75</v>
      </c>
      <c r="J194" s="129">
        <f ca="1" t="shared" si="48"/>
        <v>0.43016668785059664</v>
      </c>
      <c r="L194" s="133"/>
      <c r="M194" s="133"/>
      <c r="N194" s="133"/>
      <c r="O194" s="133"/>
      <c r="P194" s="133"/>
      <c r="Q194" s="133"/>
      <c r="R194" s="133"/>
      <c r="S194" s="133"/>
      <c r="T194" s="133"/>
      <c r="U194" s="133"/>
    </row>
    <row r="195" spans="11:21" ht="16.5">
      <c r="K195" s="129">
        <v>10</v>
      </c>
      <c r="L195" s="133"/>
      <c r="M195" s="133"/>
      <c r="N195" s="133"/>
      <c r="O195" s="133"/>
      <c r="P195" s="133"/>
      <c r="Q195" s="133"/>
      <c r="R195" s="133"/>
      <c r="S195" s="133"/>
      <c r="T195" s="133"/>
      <c r="U195" s="133"/>
    </row>
    <row r="200" spans="1:21" ht="16.5">
      <c r="A200" s="129">
        <v>1</v>
      </c>
      <c r="B200" s="129">
        <f aca="true" t="shared" si="50" ref="B200:B214">RAND()</f>
        <v>0.9388153806571155</v>
      </c>
      <c r="C200" s="129">
        <v>16</v>
      </c>
      <c r="D200" s="129">
        <f aca="true" t="shared" si="51" ref="D200:D208">RAND()</f>
        <v>0.5535378617798933</v>
      </c>
      <c r="E200" s="129">
        <v>31</v>
      </c>
      <c r="F200" s="129">
        <f aca="true" t="shared" si="52" ref="F200:F214">RAND()</f>
        <v>0.6526354330158904</v>
      </c>
      <c r="G200" s="129">
        <v>46</v>
      </c>
      <c r="H200" s="129">
        <f aca="true" t="shared" si="53" ref="H200:J214">RAND()</f>
        <v>0.5599306585477271</v>
      </c>
      <c r="I200" s="129">
        <v>61</v>
      </c>
      <c r="J200" s="129">
        <f ca="1" t="shared" si="53"/>
        <v>0.9580968842349321</v>
      </c>
      <c r="L200" s="133"/>
      <c r="M200" s="133"/>
      <c r="N200" s="133"/>
      <c r="O200" s="133"/>
      <c r="P200" s="133"/>
      <c r="Q200" s="133"/>
      <c r="R200" s="133"/>
      <c r="S200" s="133"/>
      <c r="T200" s="133"/>
      <c r="U200" s="133"/>
    </row>
    <row r="201" spans="1:21" ht="16.5">
      <c r="A201" s="129">
        <v>2</v>
      </c>
      <c r="B201" s="129">
        <f ca="1" t="shared" si="50"/>
        <v>0.855644141320389</v>
      </c>
      <c r="C201" s="129">
        <v>17</v>
      </c>
      <c r="D201" s="129">
        <f ca="1" t="shared" si="51"/>
        <v>0.7739115498128114</v>
      </c>
      <c r="E201" s="129">
        <v>32</v>
      </c>
      <c r="F201" s="129">
        <f ca="1" t="shared" si="52"/>
        <v>0.3534938476504611</v>
      </c>
      <c r="G201" s="129">
        <v>47</v>
      </c>
      <c r="H201" s="129">
        <f ca="1" t="shared" si="53"/>
        <v>0.2578766534577399</v>
      </c>
      <c r="I201" s="129">
        <v>62</v>
      </c>
      <c r="J201" s="129">
        <f ca="1" t="shared" si="53"/>
        <v>0.3541262574106775</v>
      </c>
      <c r="L201" s="133"/>
      <c r="M201" s="133"/>
      <c r="N201" s="133"/>
      <c r="O201" s="133"/>
      <c r="P201" s="133"/>
      <c r="Q201" s="133"/>
      <c r="R201" s="133"/>
      <c r="S201" s="133"/>
      <c r="T201" s="133"/>
      <c r="U201" s="133"/>
    </row>
    <row r="202" spans="1:21" ht="16.5">
      <c r="A202" s="129">
        <v>3</v>
      </c>
      <c r="B202" s="129">
        <f ca="1" t="shared" si="50"/>
        <v>0.1747536125189949</v>
      </c>
      <c r="C202" s="129">
        <v>18</v>
      </c>
      <c r="D202" s="129">
        <f ca="1" t="shared" si="51"/>
        <v>0.43985402588156364</v>
      </c>
      <c r="E202" s="129">
        <v>33</v>
      </c>
      <c r="F202" s="129">
        <f ca="1" t="shared" si="52"/>
        <v>0.3561332834311337</v>
      </c>
      <c r="G202" s="129">
        <v>48</v>
      </c>
      <c r="H202" s="129">
        <f ca="1" t="shared" si="53"/>
        <v>0.863498703650458</v>
      </c>
      <c r="I202" s="129">
        <v>63</v>
      </c>
      <c r="J202" s="129">
        <f ca="1" t="shared" si="53"/>
        <v>0.9842029158682404</v>
      </c>
      <c r="L202" s="133"/>
      <c r="M202" s="133"/>
      <c r="N202" s="133"/>
      <c r="O202" s="133"/>
      <c r="P202" s="133"/>
      <c r="Q202" s="133"/>
      <c r="R202" s="133"/>
      <c r="S202" s="133"/>
      <c r="T202" s="133"/>
      <c r="U202" s="133"/>
    </row>
    <row r="203" spans="1:21" ht="16.5">
      <c r="A203" s="129">
        <v>4</v>
      </c>
      <c r="B203" s="129">
        <f ca="1" t="shared" si="50"/>
        <v>0.20647198995639227</v>
      </c>
      <c r="C203" s="129">
        <v>19</v>
      </c>
      <c r="D203" s="129">
        <f ca="1" t="shared" si="51"/>
        <v>0.8416612984621237</v>
      </c>
      <c r="E203" s="129">
        <v>34</v>
      </c>
      <c r="F203" s="129">
        <f ca="1" t="shared" si="52"/>
        <v>0.914869364955191</v>
      </c>
      <c r="G203" s="129">
        <v>49</v>
      </c>
      <c r="H203" s="129">
        <f ca="1" t="shared" si="53"/>
        <v>0.9957045169360895</v>
      </c>
      <c r="I203" s="129">
        <v>64</v>
      </c>
      <c r="J203" s="129">
        <f ca="1" t="shared" si="53"/>
        <v>0.6624573306408131</v>
      </c>
      <c r="L203" s="133"/>
      <c r="M203" s="133"/>
      <c r="N203" s="133"/>
      <c r="O203" s="133"/>
      <c r="P203" s="133"/>
      <c r="Q203" s="133"/>
      <c r="R203" s="133"/>
      <c r="S203" s="133"/>
      <c r="T203" s="133"/>
      <c r="U203" s="133"/>
    </row>
    <row r="204" spans="1:21" ht="16.5">
      <c r="A204" s="129">
        <v>5</v>
      </c>
      <c r="B204" s="129">
        <f ca="1" t="shared" si="50"/>
        <v>0.26101637466885486</v>
      </c>
      <c r="C204" s="129">
        <v>20</v>
      </c>
      <c r="D204" s="129">
        <f ca="1" t="shared" si="51"/>
        <v>0.0505800884351022</v>
      </c>
      <c r="E204" s="129">
        <v>35</v>
      </c>
      <c r="F204" s="129">
        <f ca="1" t="shared" si="52"/>
        <v>0.36272622550690026</v>
      </c>
      <c r="G204" s="129">
        <v>50</v>
      </c>
      <c r="H204" s="129">
        <f ca="1" t="shared" si="53"/>
        <v>0.7413468256241429</v>
      </c>
      <c r="I204" s="129">
        <v>65</v>
      </c>
      <c r="J204" s="129">
        <f ca="1" t="shared" si="53"/>
        <v>0.21217791025448574</v>
      </c>
      <c r="L204" s="133"/>
      <c r="M204" s="133"/>
      <c r="N204" s="133"/>
      <c r="O204" s="133"/>
      <c r="P204" s="133"/>
      <c r="Q204" s="133"/>
      <c r="R204" s="133"/>
      <c r="S204" s="133"/>
      <c r="T204" s="133"/>
      <c r="U204" s="133"/>
    </row>
    <row r="205" spans="1:21" ht="16.5">
      <c r="A205" s="129">
        <v>6</v>
      </c>
      <c r="B205" s="129">
        <f ca="1" t="shared" si="50"/>
        <v>0.3912132342206346</v>
      </c>
      <c r="C205" s="129">
        <v>21</v>
      </c>
      <c r="D205" s="129">
        <f ca="1" t="shared" si="51"/>
        <v>0.7614013915089581</v>
      </c>
      <c r="E205" s="129">
        <v>36</v>
      </c>
      <c r="F205" s="129">
        <f ca="1" t="shared" si="52"/>
        <v>0.770266727873617</v>
      </c>
      <c r="G205" s="129">
        <v>51</v>
      </c>
      <c r="H205" s="129">
        <f ca="1" t="shared" si="53"/>
        <v>0.27545191477201925</v>
      </c>
      <c r="I205" s="129">
        <v>66</v>
      </c>
      <c r="J205" s="129">
        <f ca="1" t="shared" si="53"/>
        <v>0.6393209692517265</v>
      </c>
      <c r="L205" s="133"/>
      <c r="M205" s="133"/>
      <c r="N205" s="133"/>
      <c r="O205" s="133"/>
      <c r="P205" s="133"/>
      <c r="Q205" s="133"/>
      <c r="R205" s="133"/>
      <c r="S205" s="133"/>
      <c r="T205" s="133"/>
      <c r="U205" s="133"/>
    </row>
    <row r="206" spans="1:21" ht="16.5">
      <c r="A206" s="129">
        <v>7</v>
      </c>
      <c r="B206" s="129">
        <f ca="1" t="shared" si="50"/>
        <v>0.538654922342623</v>
      </c>
      <c r="C206" s="129">
        <v>22</v>
      </c>
      <c r="D206" s="129">
        <f ca="1" t="shared" si="51"/>
        <v>0.9663778940400856</v>
      </c>
      <c r="E206" s="129">
        <v>37</v>
      </c>
      <c r="F206" s="129">
        <f ca="1" t="shared" si="52"/>
        <v>0.2796431475255051</v>
      </c>
      <c r="G206" s="129">
        <v>52</v>
      </c>
      <c r="H206" s="129">
        <f ca="1" t="shared" si="53"/>
        <v>0.20222952697856234</v>
      </c>
      <c r="I206" s="129">
        <v>67</v>
      </c>
      <c r="J206" s="129">
        <f ca="1" t="shared" si="53"/>
        <v>0.2781556853127436</v>
      </c>
      <c r="L206" s="133"/>
      <c r="M206" s="133"/>
      <c r="N206" s="133"/>
      <c r="O206" s="133"/>
      <c r="P206" s="133"/>
      <c r="Q206" s="133"/>
      <c r="R206" s="133"/>
      <c r="S206" s="133"/>
      <c r="T206" s="133"/>
      <c r="U206" s="133"/>
    </row>
    <row r="207" spans="1:21" ht="16.5">
      <c r="A207" s="129">
        <v>8</v>
      </c>
      <c r="B207" s="129">
        <f ca="1" t="shared" si="50"/>
        <v>0.899267206825187</v>
      </c>
      <c r="C207" s="129">
        <v>23</v>
      </c>
      <c r="D207" s="129">
        <f ca="1" t="shared" si="51"/>
        <v>0.23330217124154684</v>
      </c>
      <c r="E207" s="129">
        <v>38</v>
      </c>
      <c r="F207" s="129">
        <f ca="1" t="shared" si="52"/>
        <v>0.3632459135200876</v>
      </c>
      <c r="G207" s="129">
        <v>53</v>
      </c>
      <c r="H207" s="129">
        <f ca="1" t="shared" si="53"/>
        <v>0.8877899382631678</v>
      </c>
      <c r="I207" s="129">
        <v>68</v>
      </c>
      <c r="J207" s="129">
        <f ca="1" t="shared" si="53"/>
        <v>0.5144142085039807</v>
      </c>
      <c r="L207" s="133"/>
      <c r="M207" s="133"/>
      <c r="N207" s="133"/>
      <c r="O207" s="133"/>
      <c r="P207" s="133"/>
      <c r="Q207" s="133"/>
      <c r="R207" s="133"/>
      <c r="S207" s="133"/>
      <c r="T207" s="133"/>
      <c r="U207" s="133"/>
    </row>
    <row r="208" spans="1:21" ht="16.5">
      <c r="A208" s="129">
        <v>9</v>
      </c>
      <c r="B208" s="129">
        <f ca="1" t="shared" si="50"/>
        <v>0.19195504794976448</v>
      </c>
      <c r="C208" s="129">
        <v>24</v>
      </c>
      <c r="D208" s="129">
        <f ca="1" t="shared" si="51"/>
        <v>0.5241054281564413</v>
      </c>
      <c r="E208" s="129">
        <v>39</v>
      </c>
      <c r="F208" s="129">
        <f ca="1" t="shared" si="52"/>
        <v>0.4259983341365785</v>
      </c>
      <c r="G208" s="129">
        <v>54</v>
      </c>
      <c r="H208" s="129">
        <f ca="1" t="shared" si="53"/>
        <v>0.6953995563858887</v>
      </c>
      <c r="I208" s="129">
        <v>69</v>
      </c>
      <c r="J208" s="129">
        <f ca="1" t="shared" si="53"/>
        <v>0.960542316638835</v>
      </c>
      <c r="L208" s="133"/>
      <c r="M208" s="133"/>
      <c r="N208" s="133"/>
      <c r="O208" s="133"/>
      <c r="P208" s="133"/>
      <c r="Q208" s="133"/>
      <c r="R208" s="133"/>
      <c r="S208" s="133"/>
      <c r="T208" s="133"/>
      <c r="U208" s="133"/>
    </row>
    <row r="209" spans="1:21" ht="16.5">
      <c r="A209" s="129">
        <v>10</v>
      </c>
      <c r="B209" s="129">
        <f ca="1" t="shared" si="50"/>
        <v>0.7702657171048071</v>
      </c>
      <c r="C209" s="129">
        <v>25</v>
      </c>
      <c r="D209" s="129">
        <f aca="true" t="shared" si="54" ref="D209:D214">RAND()</f>
        <v>0.46751156211200673</v>
      </c>
      <c r="E209" s="129">
        <v>40</v>
      </c>
      <c r="F209" s="129">
        <f ca="1" t="shared" si="52"/>
        <v>0.00888959391842803</v>
      </c>
      <c r="G209" s="129">
        <v>55</v>
      </c>
      <c r="H209" s="129">
        <f ca="1" t="shared" si="53"/>
        <v>0.1039630820059646</v>
      </c>
      <c r="I209" s="129">
        <v>70</v>
      </c>
      <c r="J209" s="129">
        <f ca="1" t="shared" si="53"/>
        <v>0.6374393460065635</v>
      </c>
      <c r="L209" s="133"/>
      <c r="M209" s="133"/>
      <c r="N209" s="133"/>
      <c r="O209" s="133"/>
      <c r="P209" s="133"/>
      <c r="Q209" s="133"/>
      <c r="R209" s="133"/>
      <c r="S209" s="133"/>
      <c r="T209" s="133"/>
      <c r="U209" s="133"/>
    </row>
    <row r="210" spans="1:21" ht="16.5">
      <c r="A210" s="129">
        <v>11</v>
      </c>
      <c r="B210" s="129">
        <f ca="1" t="shared" si="50"/>
        <v>0.2278475770651086</v>
      </c>
      <c r="C210" s="129">
        <v>26</v>
      </c>
      <c r="D210" s="129">
        <f ca="1" t="shared" si="54"/>
        <v>0.11608992123544559</v>
      </c>
      <c r="E210" s="129">
        <v>41</v>
      </c>
      <c r="F210" s="129">
        <f ca="1" t="shared" si="52"/>
        <v>0.30253167465703346</v>
      </c>
      <c r="G210" s="129">
        <v>56</v>
      </c>
      <c r="H210" s="129">
        <f ca="1" t="shared" si="53"/>
        <v>0.48032309713854704</v>
      </c>
      <c r="I210" s="129">
        <v>71</v>
      </c>
      <c r="J210" s="129">
        <f ca="1" t="shared" si="53"/>
        <v>0.5975010687809321</v>
      </c>
      <c r="L210" s="133"/>
      <c r="M210" s="133"/>
      <c r="N210" s="133"/>
      <c r="O210" s="133"/>
      <c r="P210" s="133"/>
      <c r="Q210" s="133"/>
      <c r="R210" s="133"/>
      <c r="S210" s="133"/>
      <c r="T210" s="133"/>
      <c r="U210" s="133"/>
    </row>
    <row r="211" spans="1:21" ht="16.5">
      <c r="A211" s="129">
        <v>12</v>
      </c>
      <c r="B211" s="129">
        <f ca="1" t="shared" si="50"/>
        <v>0.9103062635446909</v>
      </c>
      <c r="C211" s="129">
        <v>27</v>
      </c>
      <c r="D211" s="129">
        <f ca="1" t="shared" si="54"/>
        <v>0.8786955483236097</v>
      </c>
      <c r="E211" s="129">
        <v>42</v>
      </c>
      <c r="F211" s="129">
        <f ca="1" t="shared" si="52"/>
        <v>0.6471251278572705</v>
      </c>
      <c r="G211" s="129">
        <v>57</v>
      </c>
      <c r="H211" s="129">
        <f ca="1" t="shared" si="53"/>
        <v>0.1904467560684785</v>
      </c>
      <c r="I211" s="129">
        <v>72</v>
      </c>
      <c r="J211" s="129">
        <f ca="1" t="shared" si="53"/>
        <v>0.2310835237309664</v>
      </c>
      <c r="L211" s="133"/>
      <c r="M211" s="133"/>
      <c r="N211" s="133"/>
      <c r="O211" s="133"/>
      <c r="P211" s="133"/>
      <c r="Q211" s="133"/>
      <c r="R211" s="133"/>
      <c r="S211" s="133"/>
      <c r="T211" s="133"/>
      <c r="U211" s="133"/>
    </row>
    <row r="212" spans="1:21" ht="16.5">
      <c r="A212" s="129">
        <v>13</v>
      </c>
      <c r="B212" s="129">
        <f ca="1" t="shared" si="50"/>
        <v>0.9781373730333836</v>
      </c>
      <c r="C212" s="129">
        <v>28</v>
      </c>
      <c r="D212" s="129">
        <f ca="1" t="shared" si="54"/>
        <v>0.7931556346938592</v>
      </c>
      <c r="E212" s="129">
        <v>43</v>
      </c>
      <c r="F212" s="129">
        <f ca="1" t="shared" si="52"/>
        <v>0.29088481767030705</v>
      </c>
      <c r="G212" s="129">
        <v>58</v>
      </c>
      <c r="H212" s="129">
        <f ca="1" t="shared" si="53"/>
        <v>0.5905375200213762</v>
      </c>
      <c r="I212" s="129">
        <v>73</v>
      </c>
      <c r="J212" s="129">
        <f ca="1" t="shared" si="53"/>
        <v>0.008749070672879555</v>
      </c>
      <c r="L212" s="133"/>
      <c r="M212" s="133"/>
      <c r="N212" s="133"/>
      <c r="O212" s="133"/>
      <c r="P212" s="133"/>
      <c r="Q212" s="133"/>
      <c r="R212" s="133"/>
      <c r="S212" s="133"/>
      <c r="T212" s="133"/>
      <c r="U212" s="133"/>
    </row>
    <row r="213" spans="1:21" ht="16.5">
      <c r="A213" s="129">
        <v>14</v>
      </c>
      <c r="B213" s="129">
        <f ca="1" t="shared" si="50"/>
        <v>0.7440124583755965</v>
      </c>
      <c r="C213" s="129">
        <v>29</v>
      </c>
      <c r="D213" s="129">
        <f ca="1" t="shared" si="54"/>
        <v>0.9779589501854501</v>
      </c>
      <c r="E213" s="129">
        <v>44</v>
      </c>
      <c r="F213" s="129">
        <f ca="1" t="shared" si="52"/>
        <v>0.7251799982486915</v>
      </c>
      <c r="G213" s="129">
        <v>59</v>
      </c>
      <c r="H213" s="129">
        <f ca="1" t="shared" si="53"/>
        <v>0.9736938338179834</v>
      </c>
      <c r="I213" s="129">
        <v>74</v>
      </c>
      <c r="J213" s="129">
        <f ca="1" t="shared" si="53"/>
        <v>0.6516690666368964</v>
      </c>
      <c r="L213" s="133"/>
      <c r="M213" s="133"/>
      <c r="N213" s="133"/>
      <c r="O213" s="133"/>
      <c r="P213" s="133"/>
      <c r="Q213" s="133"/>
      <c r="R213" s="133"/>
      <c r="S213" s="133"/>
      <c r="T213" s="133"/>
      <c r="U213" s="133"/>
    </row>
    <row r="214" spans="1:21" ht="16.5">
      <c r="A214" s="129">
        <v>15</v>
      </c>
      <c r="B214" s="129">
        <f ca="1" t="shared" si="50"/>
        <v>0.33763553808558144</v>
      </c>
      <c r="C214" s="129">
        <v>30</v>
      </c>
      <c r="D214" s="129">
        <f ca="1" t="shared" si="54"/>
        <v>0.6388578505991777</v>
      </c>
      <c r="E214" s="129">
        <v>45</v>
      </c>
      <c r="F214" s="129">
        <f ca="1" t="shared" si="52"/>
        <v>0.6334392919186053</v>
      </c>
      <c r="G214" s="129">
        <v>60</v>
      </c>
      <c r="H214" s="129">
        <f ca="1" t="shared" si="53"/>
        <v>0.6004310800796335</v>
      </c>
      <c r="I214" s="129">
        <v>75</v>
      </c>
      <c r="J214" s="129">
        <f ca="1" t="shared" si="53"/>
        <v>0.31312509101459984</v>
      </c>
      <c r="L214" s="133"/>
      <c r="M214" s="133"/>
      <c r="N214" s="133"/>
      <c r="O214" s="133"/>
      <c r="P214" s="133"/>
      <c r="Q214" s="133"/>
      <c r="R214" s="133"/>
      <c r="S214" s="133"/>
      <c r="T214" s="133"/>
      <c r="U214" s="133"/>
    </row>
    <row r="215" spans="11:21" ht="16.5">
      <c r="K215" s="129">
        <v>11</v>
      </c>
      <c r="L215" s="133"/>
      <c r="M215" s="133"/>
      <c r="N215" s="133"/>
      <c r="O215" s="133"/>
      <c r="P215" s="133"/>
      <c r="Q215" s="133"/>
      <c r="R215" s="133"/>
      <c r="S215" s="133"/>
      <c r="T215" s="133"/>
      <c r="U215" s="133"/>
    </row>
    <row r="220" spans="1:21" ht="16.5">
      <c r="A220" s="129">
        <v>1</v>
      </c>
      <c r="B220" s="129">
        <f aca="true" t="shared" si="55" ref="B220:B234">RAND()</f>
        <v>0.12996975415764456</v>
      </c>
      <c r="C220" s="129">
        <v>16</v>
      </c>
      <c r="D220" s="129">
        <f aca="true" t="shared" si="56" ref="D220:D228">RAND()</f>
        <v>0.5065093962474007</v>
      </c>
      <c r="E220" s="129">
        <v>31</v>
      </c>
      <c r="F220" s="129">
        <f aca="true" t="shared" si="57" ref="F220:F234">RAND()</f>
        <v>0.1400673426799759</v>
      </c>
      <c r="G220" s="129">
        <v>46</v>
      </c>
      <c r="H220" s="129">
        <f aca="true" t="shared" si="58" ref="H220:J234">RAND()</f>
        <v>0.6159051197403669</v>
      </c>
      <c r="I220" s="129">
        <v>61</v>
      </c>
      <c r="J220" s="129">
        <f ca="1" t="shared" si="58"/>
        <v>0.07060454045088449</v>
      </c>
      <c r="L220" s="133"/>
      <c r="M220" s="133"/>
      <c r="N220" s="133"/>
      <c r="O220" s="133"/>
      <c r="P220" s="133"/>
      <c r="Q220" s="133"/>
      <c r="R220" s="133"/>
      <c r="S220" s="133"/>
      <c r="T220" s="133"/>
      <c r="U220" s="133"/>
    </row>
    <row r="221" spans="1:21" ht="16.5">
      <c r="A221" s="129">
        <v>2</v>
      </c>
      <c r="B221" s="129">
        <f ca="1" t="shared" si="55"/>
        <v>0.21011716990849194</v>
      </c>
      <c r="C221" s="129">
        <v>17</v>
      </c>
      <c r="D221" s="129">
        <f ca="1" t="shared" si="56"/>
        <v>0.5055919208913597</v>
      </c>
      <c r="E221" s="129">
        <v>32</v>
      </c>
      <c r="F221" s="129">
        <f ca="1" t="shared" si="57"/>
        <v>0.567188850479028</v>
      </c>
      <c r="G221" s="129">
        <v>47</v>
      </c>
      <c r="H221" s="129">
        <f ca="1" t="shared" si="58"/>
        <v>0.6730119794038093</v>
      </c>
      <c r="I221" s="129">
        <v>62</v>
      </c>
      <c r="J221" s="129">
        <f ca="1" t="shared" si="58"/>
        <v>0.4831857958828618</v>
      </c>
      <c r="L221" s="133"/>
      <c r="M221" s="133"/>
      <c r="N221" s="133"/>
      <c r="O221" s="133"/>
      <c r="P221" s="133"/>
      <c r="Q221" s="133"/>
      <c r="R221" s="133"/>
      <c r="S221" s="133"/>
      <c r="T221" s="133"/>
      <c r="U221" s="133"/>
    </row>
    <row r="222" spans="1:21" ht="16.5">
      <c r="A222" s="129">
        <v>3</v>
      </c>
      <c r="B222" s="129">
        <f ca="1" t="shared" si="55"/>
        <v>0.569032637542756</v>
      </c>
      <c r="C222" s="129">
        <v>18</v>
      </c>
      <c r="D222" s="129">
        <f ca="1" t="shared" si="56"/>
        <v>0.1629295826227587</v>
      </c>
      <c r="E222" s="129">
        <v>33</v>
      </c>
      <c r="F222" s="129">
        <f ca="1" t="shared" si="57"/>
        <v>0.8937919344503142</v>
      </c>
      <c r="G222" s="129">
        <v>48</v>
      </c>
      <c r="H222" s="129">
        <f ca="1" t="shared" si="58"/>
        <v>0.9011011406542114</v>
      </c>
      <c r="I222" s="129">
        <v>63</v>
      </c>
      <c r="J222" s="129">
        <f ca="1" t="shared" si="58"/>
        <v>0.7127470945381754</v>
      </c>
      <c r="L222" s="133"/>
      <c r="M222" s="133"/>
      <c r="N222" s="133"/>
      <c r="O222" s="133"/>
      <c r="P222" s="133"/>
      <c r="Q222" s="133"/>
      <c r="R222" s="133"/>
      <c r="S222" s="133"/>
      <c r="T222" s="133"/>
      <c r="U222" s="133"/>
    </row>
    <row r="223" spans="1:21" ht="16.5">
      <c r="A223" s="129">
        <v>4</v>
      </c>
      <c r="B223" s="129">
        <f ca="1" t="shared" si="55"/>
        <v>0.9262442395853842</v>
      </c>
      <c r="C223" s="129">
        <v>19</v>
      </c>
      <c r="D223" s="129">
        <f ca="1" t="shared" si="56"/>
        <v>0.43815222242840135</v>
      </c>
      <c r="E223" s="129">
        <v>34</v>
      </c>
      <c r="F223" s="129">
        <f ca="1" t="shared" si="57"/>
        <v>0.03577401134735736</v>
      </c>
      <c r="G223" s="129">
        <v>49</v>
      </c>
      <c r="H223" s="129">
        <f ca="1" t="shared" si="58"/>
        <v>0.49596326398609425</v>
      </c>
      <c r="I223" s="129">
        <v>64</v>
      </c>
      <c r="J223" s="129">
        <f ca="1" t="shared" si="58"/>
        <v>0.2308579201042067</v>
      </c>
      <c r="L223" s="133"/>
      <c r="M223" s="133"/>
      <c r="N223" s="133"/>
      <c r="O223" s="133"/>
      <c r="P223" s="133"/>
      <c r="Q223" s="133"/>
      <c r="R223" s="133"/>
      <c r="S223" s="133"/>
      <c r="T223" s="133"/>
      <c r="U223" s="133"/>
    </row>
    <row r="224" spans="1:21" ht="16.5">
      <c r="A224" s="129">
        <v>5</v>
      </c>
      <c r="B224" s="129">
        <f ca="1" t="shared" si="55"/>
        <v>0.41041807073907044</v>
      </c>
      <c r="C224" s="129">
        <v>20</v>
      </c>
      <c r="D224" s="129">
        <f ca="1" t="shared" si="56"/>
        <v>0.42420881111267783</v>
      </c>
      <c r="E224" s="129">
        <v>35</v>
      </c>
      <c r="F224" s="129">
        <f ca="1" t="shared" si="57"/>
        <v>0.34941484130059364</v>
      </c>
      <c r="G224" s="129">
        <v>50</v>
      </c>
      <c r="H224" s="129">
        <f ca="1" t="shared" si="58"/>
        <v>0.017548178248904867</v>
      </c>
      <c r="I224" s="129">
        <v>65</v>
      </c>
      <c r="J224" s="129">
        <f ca="1" t="shared" si="58"/>
        <v>0.7253051149529305</v>
      </c>
      <c r="L224" s="133"/>
      <c r="M224" s="133"/>
      <c r="N224" s="133"/>
      <c r="O224" s="133"/>
      <c r="P224" s="133"/>
      <c r="Q224" s="133"/>
      <c r="R224" s="133"/>
      <c r="S224" s="133"/>
      <c r="T224" s="133"/>
      <c r="U224" s="133"/>
    </row>
    <row r="225" spans="1:21" ht="16.5">
      <c r="A225" s="129">
        <v>6</v>
      </c>
      <c r="B225" s="129">
        <f ca="1" t="shared" si="55"/>
        <v>0.12119367603702724</v>
      </c>
      <c r="C225" s="129">
        <v>21</v>
      </c>
      <c r="D225" s="129">
        <f ca="1" t="shared" si="56"/>
        <v>0.18038103344862177</v>
      </c>
      <c r="E225" s="129">
        <v>36</v>
      </c>
      <c r="F225" s="129">
        <f ca="1" t="shared" si="57"/>
        <v>0.5087276176842946</v>
      </c>
      <c r="G225" s="129">
        <v>51</v>
      </c>
      <c r="H225" s="129">
        <f ca="1" t="shared" si="58"/>
        <v>0.2029163211306294</v>
      </c>
      <c r="I225" s="129">
        <v>66</v>
      </c>
      <c r="J225" s="129">
        <f ca="1" t="shared" si="58"/>
        <v>0.23679008906085264</v>
      </c>
      <c r="L225" s="133"/>
      <c r="M225" s="133"/>
      <c r="N225" s="133"/>
      <c r="O225" s="133"/>
      <c r="P225" s="133"/>
      <c r="Q225" s="133"/>
      <c r="R225" s="133"/>
      <c r="S225" s="133"/>
      <c r="T225" s="133"/>
      <c r="U225" s="133"/>
    </row>
    <row r="226" spans="1:21" ht="16.5">
      <c r="A226" s="129">
        <v>7</v>
      </c>
      <c r="B226" s="129">
        <f ca="1" t="shared" si="55"/>
        <v>0.20273336149680177</v>
      </c>
      <c r="C226" s="129">
        <v>22</v>
      </c>
      <c r="D226" s="129">
        <f ca="1" t="shared" si="56"/>
        <v>0.7547772583595547</v>
      </c>
      <c r="E226" s="129">
        <v>37</v>
      </c>
      <c r="F226" s="129">
        <f ca="1" t="shared" si="57"/>
        <v>0.09280921088598126</v>
      </c>
      <c r="G226" s="129">
        <v>52</v>
      </c>
      <c r="H226" s="129">
        <f ca="1" t="shared" si="58"/>
        <v>0.7933349973166005</v>
      </c>
      <c r="I226" s="129">
        <v>67</v>
      </c>
      <c r="J226" s="129">
        <f ca="1" t="shared" si="58"/>
        <v>0.5592220461606442</v>
      </c>
      <c r="L226" s="133"/>
      <c r="M226" s="133"/>
      <c r="N226" s="133"/>
      <c r="O226" s="133"/>
      <c r="P226" s="133"/>
      <c r="Q226" s="133"/>
      <c r="R226" s="133"/>
      <c r="S226" s="133"/>
      <c r="T226" s="133"/>
      <c r="U226" s="133"/>
    </row>
    <row r="227" spans="1:21" ht="16.5">
      <c r="A227" s="129">
        <v>8</v>
      </c>
      <c r="B227" s="129">
        <f ca="1" t="shared" si="55"/>
        <v>0.5730609058277271</v>
      </c>
      <c r="C227" s="129">
        <v>23</v>
      </c>
      <c r="D227" s="129">
        <f ca="1" t="shared" si="56"/>
        <v>0.25372489287223954</v>
      </c>
      <c r="E227" s="129">
        <v>38</v>
      </c>
      <c r="F227" s="129">
        <f ca="1" t="shared" si="57"/>
        <v>0.6891461097314376</v>
      </c>
      <c r="G227" s="129">
        <v>53</v>
      </c>
      <c r="H227" s="129">
        <f ca="1" t="shared" si="58"/>
        <v>0.49538556334185146</v>
      </c>
      <c r="I227" s="129">
        <v>68</v>
      </c>
      <c r="J227" s="129">
        <f ca="1" t="shared" si="58"/>
        <v>0.6064359875142009</v>
      </c>
      <c r="L227" s="133"/>
      <c r="M227" s="133"/>
      <c r="N227" s="133"/>
      <c r="O227" s="133"/>
      <c r="P227" s="133"/>
      <c r="Q227" s="133"/>
      <c r="R227" s="133"/>
      <c r="S227" s="133"/>
      <c r="T227" s="133"/>
      <c r="U227" s="133"/>
    </row>
    <row r="228" spans="1:21" ht="16.5">
      <c r="A228" s="129">
        <v>9</v>
      </c>
      <c r="B228" s="129">
        <f ca="1" t="shared" si="55"/>
        <v>0.7219924806537027</v>
      </c>
      <c r="C228" s="129">
        <v>24</v>
      </c>
      <c r="D228" s="129">
        <f ca="1" t="shared" si="56"/>
        <v>0.7396431501911613</v>
      </c>
      <c r="E228" s="129">
        <v>39</v>
      </c>
      <c r="F228" s="129">
        <f ca="1" t="shared" si="57"/>
        <v>0.32625547482014405</v>
      </c>
      <c r="G228" s="129">
        <v>54</v>
      </c>
      <c r="H228" s="129">
        <f ca="1" t="shared" si="58"/>
        <v>0.18871952138711534</v>
      </c>
      <c r="I228" s="129">
        <v>69</v>
      </c>
      <c r="J228" s="129">
        <f ca="1" t="shared" si="58"/>
        <v>0.8893008893140001</v>
      </c>
      <c r="L228" s="133"/>
      <c r="M228" s="133"/>
      <c r="N228" s="133"/>
      <c r="O228" s="133"/>
      <c r="P228" s="133"/>
      <c r="Q228" s="133"/>
      <c r="R228" s="133"/>
      <c r="S228" s="133"/>
      <c r="T228" s="133"/>
      <c r="U228" s="133"/>
    </row>
    <row r="229" spans="1:21" ht="16.5">
      <c r="A229" s="129">
        <v>10</v>
      </c>
      <c r="B229" s="129">
        <f ca="1" t="shared" si="55"/>
        <v>0.6019336766576797</v>
      </c>
      <c r="C229" s="129">
        <v>25</v>
      </c>
      <c r="D229" s="129">
        <f aca="true" t="shared" si="59" ref="D229:D234">RAND()</f>
        <v>0.8508816376333579</v>
      </c>
      <c r="E229" s="129">
        <v>40</v>
      </c>
      <c r="F229" s="129">
        <f ca="1" t="shared" si="57"/>
        <v>0.0010444632993320546</v>
      </c>
      <c r="G229" s="129">
        <v>55</v>
      </c>
      <c r="H229" s="129">
        <f ca="1" t="shared" si="58"/>
        <v>0.5815607269422156</v>
      </c>
      <c r="I229" s="129">
        <v>70</v>
      </c>
      <c r="J229" s="129">
        <f ca="1" t="shared" si="58"/>
        <v>0.7668110614728555</v>
      </c>
      <c r="L229" s="133"/>
      <c r="M229" s="133"/>
      <c r="N229" s="133"/>
      <c r="O229" s="133"/>
      <c r="P229" s="133"/>
      <c r="Q229" s="133"/>
      <c r="R229" s="133"/>
      <c r="S229" s="133"/>
      <c r="T229" s="133"/>
      <c r="U229" s="133"/>
    </row>
    <row r="230" spans="1:21" ht="16.5">
      <c r="A230" s="129">
        <v>11</v>
      </c>
      <c r="B230" s="129">
        <f ca="1" t="shared" si="55"/>
        <v>0.005354928810106241</v>
      </c>
      <c r="C230" s="129">
        <v>26</v>
      </c>
      <c r="D230" s="129">
        <f ca="1" t="shared" si="59"/>
        <v>0.04935061039108346</v>
      </c>
      <c r="E230" s="129">
        <v>41</v>
      </c>
      <c r="F230" s="129">
        <f ca="1" t="shared" si="57"/>
        <v>0.9266018066690214</v>
      </c>
      <c r="G230" s="129">
        <v>56</v>
      </c>
      <c r="H230" s="129">
        <f ca="1" t="shared" si="58"/>
        <v>0.7565747283838333</v>
      </c>
      <c r="I230" s="129">
        <v>71</v>
      </c>
      <c r="J230" s="129">
        <f ca="1" t="shared" si="58"/>
        <v>0.8327615643613729</v>
      </c>
      <c r="L230" s="133"/>
      <c r="M230" s="133"/>
      <c r="N230" s="133"/>
      <c r="O230" s="133"/>
      <c r="P230" s="133"/>
      <c r="Q230" s="133"/>
      <c r="R230" s="133"/>
      <c r="S230" s="133"/>
      <c r="T230" s="133"/>
      <c r="U230" s="133"/>
    </row>
    <row r="231" spans="1:21" ht="16.5">
      <c r="A231" s="129">
        <v>12</v>
      </c>
      <c r="B231" s="129">
        <f ca="1" t="shared" si="55"/>
        <v>0.3981867997813058</v>
      </c>
      <c r="C231" s="129">
        <v>27</v>
      </c>
      <c r="D231" s="129">
        <f ca="1" t="shared" si="59"/>
        <v>0.15516710132907885</v>
      </c>
      <c r="E231" s="129">
        <v>42</v>
      </c>
      <c r="F231" s="129">
        <f ca="1" t="shared" si="57"/>
        <v>0.12410347081690976</v>
      </c>
      <c r="G231" s="129">
        <v>57</v>
      </c>
      <c r="H231" s="129">
        <f ca="1" t="shared" si="58"/>
        <v>0.7626256208129081</v>
      </c>
      <c r="I231" s="129">
        <v>72</v>
      </c>
      <c r="J231" s="129">
        <f ca="1" t="shared" si="58"/>
        <v>0.3195750642189754</v>
      </c>
      <c r="L231" s="133"/>
      <c r="M231" s="133"/>
      <c r="N231" s="133"/>
      <c r="O231" s="133"/>
      <c r="P231" s="133"/>
      <c r="Q231" s="133"/>
      <c r="R231" s="133"/>
      <c r="S231" s="133"/>
      <c r="T231" s="133"/>
      <c r="U231" s="133"/>
    </row>
    <row r="232" spans="1:21" ht="16.5">
      <c r="A232" s="129">
        <v>13</v>
      </c>
      <c r="B232" s="129">
        <f ca="1" t="shared" si="55"/>
        <v>0.8442151781583297</v>
      </c>
      <c r="C232" s="129">
        <v>28</v>
      </c>
      <c r="D232" s="129">
        <f ca="1" t="shared" si="59"/>
        <v>0.08770889125024617</v>
      </c>
      <c r="E232" s="129">
        <v>43</v>
      </c>
      <c r="F232" s="129">
        <f ca="1" t="shared" si="57"/>
        <v>0.8467098814086681</v>
      </c>
      <c r="G232" s="129">
        <v>58</v>
      </c>
      <c r="H232" s="129">
        <f ca="1" t="shared" si="58"/>
        <v>0.07492922502544674</v>
      </c>
      <c r="I232" s="129">
        <v>73</v>
      </c>
      <c r="J232" s="129">
        <f ca="1" t="shared" si="58"/>
        <v>0.4006061098714805</v>
      </c>
      <c r="L232" s="133"/>
      <c r="M232" s="133"/>
      <c r="N232" s="133"/>
      <c r="O232" s="133"/>
      <c r="P232" s="133"/>
      <c r="Q232" s="133"/>
      <c r="R232" s="133"/>
      <c r="S232" s="133"/>
      <c r="T232" s="133"/>
      <c r="U232" s="133"/>
    </row>
    <row r="233" spans="1:21" ht="16.5">
      <c r="A233" s="129">
        <v>14</v>
      </c>
      <c r="B233" s="129">
        <f ca="1" t="shared" si="55"/>
        <v>0.2095353048548555</v>
      </c>
      <c r="C233" s="129">
        <v>29</v>
      </c>
      <c r="D233" s="129">
        <f ca="1" t="shared" si="59"/>
        <v>0.7755923826459709</v>
      </c>
      <c r="E233" s="129">
        <v>44</v>
      </c>
      <c r="F233" s="129">
        <f ca="1" t="shared" si="57"/>
        <v>0.8647722988385512</v>
      </c>
      <c r="G233" s="129">
        <v>59</v>
      </c>
      <c r="H233" s="129">
        <f ca="1" t="shared" si="58"/>
        <v>0.7732336031669577</v>
      </c>
      <c r="I233" s="129">
        <v>74</v>
      </c>
      <c r="J233" s="129">
        <f ca="1" t="shared" si="58"/>
        <v>0.34327019711463946</v>
      </c>
      <c r="L233" s="133"/>
      <c r="M233" s="133"/>
      <c r="N233" s="133"/>
      <c r="O233" s="133"/>
      <c r="P233" s="133"/>
      <c r="Q233" s="133"/>
      <c r="R233" s="133"/>
      <c r="S233" s="133"/>
      <c r="T233" s="133"/>
      <c r="U233" s="133"/>
    </row>
    <row r="234" spans="1:21" ht="16.5">
      <c r="A234" s="129">
        <v>15</v>
      </c>
      <c r="B234" s="129">
        <f ca="1" t="shared" si="55"/>
        <v>0.27384134537217186</v>
      </c>
      <c r="C234" s="129">
        <v>30</v>
      </c>
      <c r="D234" s="129">
        <f ca="1" t="shared" si="59"/>
        <v>0.24507952131572053</v>
      </c>
      <c r="E234" s="129">
        <v>45</v>
      </c>
      <c r="F234" s="129">
        <f ca="1" t="shared" si="57"/>
        <v>0.8039826721302791</v>
      </c>
      <c r="G234" s="129">
        <v>60</v>
      </c>
      <c r="H234" s="129">
        <f ca="1" t="shared" si="58"/>
        <v>0.6159619767730897</v>
      </c>
      <c r="I234" s="129">
        <v>75</v>
      </c>
      <c r="J234" s="129">
        <f ca="1" t="shared" si="58"/>
        <v>0.8824865131607953</v>
      </c>
      <c r="L234" s="133"/>
      <c r="M234" s="133"/>
      <c r="N234" s="133"/>
      <c r="O234" s="133"/>
      <c r="P234" s="133"/>
      <c r="Q234" s="133"/>
      <c r="R234" s="133"/>
      <c r="S234" s="133"/>
      <c r="T234" s="133"/>
      <c r="U234" s="133"/>
    </row>
    <row r="235" spans="11:21" ht="16.5">
      <c r="K235" s="129">
        <v>12</v>
      </c>
      <c r="L235" s="133"/>
      <c r="M235" s="133"/>
      <c r="N235" s="133"/>
      <c r="O235" s="133"/>
      <c r="P235" s="133"/>
      <c r="Q235" s="133"/>
      <c r="R235" s="133"/>
      <c r="S235" s="133"/>
      <c r="T235" s="133"/>
      <c r="U235" s="133"/>
    </row>
    <row r="240" spans="1:21" ht="16.5">
      <c r="A240" s="129">
        <v>1</v>
      </c>
      <c r="B240" s="129">
        <f aca="true" t="shared" si="60" ref="B240:B254">RAND()</f>
        <v>0.30427160974999945</v>
      </c>
      <c r="C240" s="129">
        <v>16</v>
      </c>
      <c r="D240" s="129">
        <f aca="true" t="shared" si="61" ref="D240:D248">RAND()</f>
        <v>0.05223997420791526</v>
      </c>
      <c r="E240" s="129">
        <v>31</v>
      </c>
      <c r="F240" s="129">
        <f aca="true" t="shared" si="62" ref="F240:F254">RAND()</f>
        <v>0.6614120898559244</v>
      </c>
      <c r="G240" s="129">
        <v>46</v>
      </c>
      <c r="H240" s="129">
        <f aca="true" t="shared" si="63" ref="H240:J254">RAND()</f>
        <v>0.2597065375415354</v>
      </c>
      <c r="I240" s="129">
        <v>61</v>
      </c>
      <c r="J240" s="129">
        <f ca="1" t="shared" si="63"/>
        <v>0.7522032669847987</v>
      </c>
      <c r="L240" s="133"/>
      <c r="M240" s="133"/>
      <c r="N240" s="133"/>
      <c r="O240" s="133"/>
      <c r="P240" s="133"/>
      <c r="Q240" s="133"/>
      <c r="R240" s="133"/>
      <c r="S240" s="133"/>
      <c r="T240" s="133"/>
      <c r="U240" s="133"/>
    </row>
    <row r="241" spans="1:21" ht="16.5">
      <c r="A241" s="129">
        <v>2</v>
      </c>
      <c r="B241" s="129">
        <f ca="1" t="shared" si="60"/>
        <v>0.959888110773423</v>
      </c>
      <c r="C241" s="129">
        <v>17</v>
      </c>
      <c r="D241" s="129">
        <f ca="1" t="shared" si="61"/>
        <v>0.8845504543051053</v>
      </c>
      <c r="E241" s="129">
        <v>32</v>
      </c>
      <c r="F241" s="129">
        <f ca="1" t="shared" si="62"/>
        <v>0.9258672437664491</v>
      </c>
      <c r="G241" s="129">
        <v>47</v>
      </c>
      <c r="H241" s="129">
        <f ca="1" t="shared" si="63"/>
        <v>0.05188916797651055</v>
      </c>
      <c r="I241" s="129">
        <v>62</v>
      </c>
      <c r="J241" s="129">
        <f ca="1" t="shared" si="63"/>
        <v>0.2909843651310793</v>
      </c>
      <c r="L241" s="133"/>
      <c r="M241" s="133"/>
      <c r="N241" s="133"/>
      <c r="O241" s="133"/>
      <c r="P241" s="133"/>
      <c r="Q241" s="133"/>
      <c r="R241" s="133"/>
      <c r="S241" s="133"/>
      <c r="T241" s="133"/>
      <c r="U241" s="133"/>
    </row>
    <row r="242" spans="1:21" ht="16.5">
      <c r="A242" s="129">
        <v>3</v>
      </c>
      <c r="B242" s="129">
        <f ca="1" t="shared" si="60"/>
        <v>0.06976592604531617</v>
      </c>
      <c r="C242" s="129">
        <v>18</v>
      </c>
      <c r="D242" s="129">
        <f ca="1" t="shared" si="61"/>
        <v>0.07170978270076156</v>
      </c>
      <c r="E242" s="129">
        <v>33</v>
      </c>
      <c r="F242" s="129">
        <f ca="1" t="shared" si="62"/>
        <v>0.0198797037316496</v>
      </c>
      <c r="G242" s="129">
        <v>48</v>
      </c>
      <c r="H242" s="129">
        <f ca="1" t="shared" si="63"/>
        <v>0.09988258670745143</v>
      </c>
      <c r="I242" s="129">
        <v>63</v>
      </c>
      <c r="J242" s="129">
        <f ca="1" t="shared" si="63"/>
        <v>0.18014427229977215</v>
      </c>
      <c r="L242" s="133"/>
      <c r="M242" s="133"/>
      <c r="N242" s="133"/>
      <c r="O242" s="133"/>
      <c r="P242" s="133"/>
      <c r="Q242" s="133"/>
      <c r="R242" s="133"/>
      <c r="S242" s="133"/>
      <c r="T242" s="133"/>
      <c r="U242" s="133"/>
    </row>
    <row r="243" spans="1:21" ht="16.5">
      <c r="A243" s="129">
        <v>4</v>
      </c>
      <c r="B243" s="129">
        <f ca="1" t="shared" si="60"/>
        <v>0.803717526213415</v>
      </c>
      <c r="C243" s="129">
        <v>19</v>
      </c>
      <c r="D243" s="129">
        <f ca="1" t="shared" si="61"/>
        <v>0.6123344801978762</v>
      </c>
      <c r="E243" s="129">
        <v>34</v>
      </c>
      <c r="F243" s="129">
        <f ca="1" t="shared" si="62"/>
        <v>0.13573902258968307</v>
      </c>
      <c r="G243" s="129">
        <v>49</v>
      </c>
      <c r="H243" s="129">
        <f ca="1" t="shared" si="63"/>
        <v>0.0351290681782066</v>
      </c>
      <c r="I243" s="129">
        <v>64</v>
      </c>
      <c r="J243" s="129">
        <f ca="1" t="shared" si="63"/>
        <v>0.38523408604130893</v>
      </c>
      <c r="L243" s="133"/>
      <c r="M243" s="133"/>
      <c r="N243" s="133"/>
      <c r="O243" s="133"/>
      <c r="P243" s="133"/>
      <c r="Q243" s="133"/>
      <c r="R243" s="133"/>
      <c r="S243" s="133"/>
      <c r="T243" s="133"/>
      <c r="U243" s="133"/>
    </row>
    <row r="244" spans="1:21" ht="16.5">
      <c r="A244" s="129">
        <v>5</v>
      </c>
      <c r="B244" s="129">
        <f ca="1" t="shared" si="60"/>
        <v>0.1904523865081731</v>
      </c>
      <c r="C244" s="129">
        <v>20</v>
      </c>
      <c r="D244" s="129">
        <f ca="1" t="shared" si="61"/>
        <v>0.10911525109663356</v>
      </c>
      <c r="E244" s="129">
        <v>35</v>
      </c>
      <c r="F244" s="129">
        <f ca="1" t="shared" si="62"/>
        <v>0.262202804041629</v>
      </c>
      <c r="G244" s="129">
        <v>50</v>
      </c>
      <c r="H244" s="129">
        <f ca="1" t="shared" si="63"/>
        <v>0.41867392252944113</v>
      </c>
      <c r="I244" s="129">
        <v>65</v>
      </c>
      <c r="J244" s="129">
        <f ca="1" t="shared" si="63"/>
        <v>0.5888712383802288</v>
      </c>
      <c r="L244" s="133"/>
      <c r="M244" s="133"/>
      <c r="N244" s="133"/>
      <c r="O244" s="133"/>
      <c r="P244" s="133"/>
      <c r="Q244" s="133"/>
      <c r="R244" s="133"/>
      <c r="S244" s="133"/>
      <c r="T244" s="133"/>
      <c r="U244" s="133"/>
    </row>
    <row r="245" spans="1:21" ht="16.5">
      <c r="A245" s="129">
        <v>6</v>
      </c>
      <c r="B245" s="129">
        <f ca="1" t="shared" si="60"/>
        <v>0.17583011340838206</v>
      </c>
      <c r="C245" s="129">
        <v>21</v>
      </c>
      <c r="D245" s="129">
        <f ca="1" t="shared" si="61"/>
        <v>0.19176119765033606</v>
      </c>
      <c r="E245" s="129">
        <v>36</v>
      </c>
      <c r="F245" s="129">
        <f ca="1" t="shared" si="62"/>
        <v>0.11501959993606037</v>
      </c>
      <c r="G245" s="129">
        <v>51</v>
      </c>
      <c r="H245" s="129">
        <f ca="1" t="shared" si="63"/>
        <v>0.1821607646089184</v>
      </c>
      <c r="I245" s="129">
        <v>66</v>
      </c>
      <c r="J245" s="129">
        <f ca="1" t="shared" si="63"/>
        <v>0.8921753948097279</v>
      </c>
      <c r="L245" s="133"/>
      <c r="M245" s="133"/>
      <c r="N245" s="133"/>
      <c r="O245" s="133"/>
      <c r="P245" s="133"/>
      <c r="Q245" s="133"/>
      <c r="R245" s="133"/>
      <c r="S245" s="133"/>
      <c r="T245" s="133"/>
      <c r="U245" s="133"/>
    </row>
    <row r="246" spans="1:21" ht="16.5">
      <c r="A246" s="129">
        <v>7</v>
      </c>
      <c r="B246" s="129">
        <f ca="1" t="shared" si="60"/>
        <v>0.6531874179229583</v>
      </c>
      <c r="C246" s="129">
        <v>22</v>
      </c>
      <c r="D246" s="129">
        <f ca="1" t="shared" si="61"/>
        <v>0.5950921562202196</v>
      </c>
      <c r="E246" s="129">
        <v>37</v>
      </c>
      <c r="F246" s="129">
        <f ca="1" t="shared" si="62"/>
        <v>0.5708412294309702</v>
      </c>
      <c r="G246" s="129">
        <v>52</v>
      </c>
      <c r="H246" s="129">
        <f ca="1" t="shared" si="63"/>
        <v>0.15523878077461206</v>
      </c>
      <c r="I246" s="129">
        <v>67</v>
      </c>
      <c r="J246" s="129">
        <f ca="1" t="shared" si="63"/>
        <v>0.5287643417370489</v>
      </c>
      <c r="L246" s="133"/>
      <c r="M246" s="133"/>
      <c r="N246" s="133"/>
      <c r="O246" s="133"/>
      <c r="P246" s="133"/>
      <c r="Q246" s="133"/>
      <c r="R246" s="133"/>
      <c r="S246" s="133"/>
      <c r="T246" s="133"/>
      <c r="U246" s="133"/>
    </row>
    <row r="247" spans="1:21" ht="16.5">
      <c r="A247" s="129">
        <v>8</v>
      </c>
      <c r="B247" s="129">
        <f ca="1" t="shared" si="60"/>
        <v>0.2505379958351004</v>
      </c>
      <c r="C247" s="129">
        <v>23</v>
      </c>
      <c r="D247" s="129">
        <f ca="1" t="shared" si="61"/>
        <v>0.8515853981496629</v>
      </c>
      <c r="E247" s="129">
        <v>38</v>
      </c>
      <c r="F247" s="129">
        <f ca="1" t="shared" si="62"/>
        <v>0.6232562567094466</v>
      </c>
      <c r="G247" s="129">
        <v>53</v>
      </c>
      <c r="H247" s="129">
        <f ca="1" t="shared" si="63"/>
        <v>0.009943881651784725</v>
      </c>
      <c r="I247" s="129">
        <v>68</v>
      </c>
      <c r="J247" s="129">
        <f ca="1" t="shared" si="63"/>
        <v>0.8657557564648003</v>
      </c>
      <c r="L247" s="133"/>
      <c r="M247" s="133"/>
      <c r="N247" s="133"/>
      <c r="O247" s="133"/>
      <c r="P247" s="133"/>
      <c r="Q247" s="133"/>
      <c r="R247" s="133"/>
      <c r="S247" s="133"/>
      <c r="T247" s="133"/>
      <c r="U247" s="133"/>
    </row>
    <row r="248" spans="1:21" ht="16.5">
      <c r="A248" s="129">
        <v>9</v>
      </c>
      <c r="B248" s="129">
        <f ca="1" t="shared" si="60"/>
        <v>0.871377614369977</v>
      </c>
      <c r="C248" s="129">
        <v>24</v>
      </c>
      <c r="D248" s="129">
        <f ca="1" t="shared" si="61"/>
        <v>0.9086398230925332</v>
      </c>
      <c r="E248" s="129">
        <v>39</v>
      </c>
      <c r="F248" s="129">
        <f ca="1" t="shared" si="62"/>
        <v>0.12273022018673996</v>
      </c>
      <c r="G248" s="129">
        <v>54</v>
      </c>
      <c r="H248" s="129">
        <f ca="1" t="shared" si="63"/>
        <v>0.12061156793781891</v>
      </c>
      <c r="I248" s="129">
        <v>69</v>
      </c>
      <c r="J248" s="129">
        <f ca="1" t="shared" si="63"/>
        <v>0.03277882348047534</v>
      </c>
      <c r="L248" s="133"/>
      <c r="M248" s="133"/>
      <c r="N248" s="133"/>
      <c r="O248" s="133"/>
      <c r="P248" s="133"/>
      <c r="Q248" s="133"/>
      <c r="R248" s="133"/>
      <c r="S248" s="133"/>
      <c r="T248" s="133"/>
      <c r="U248" s="133"/>
    </row>
    <row r="249" spans="1:21" ht="16.5">
      <c r="A249" s="129">
        <v>10</v>
      </c>
      <c r="B249" s="129">
        <f ca="1" t="shared" si="60"/>
        <v>0.7203412189466794</v>
      </c>
      <c r="C249" s="129">
        <v>25</v>
      </c>
      <c r="D249" s="129">
        <f aca="true" t="shared" si="64" ref="D249:D254">RAND()</f>
        <v>0.2492962955349176</v>
      </c>
      <c r="E249" s="129">
        <v>40</v>
      </c>
      <c r="F249" s="129">
        <f ca="1" t="shared" si="62"/>
        <v>0.7212497134531756</v>
      </c>
      <c r="G249" s="129">
        <v>55</v>
      </c>
      <c r="H249" s="129">
        <f ca="1" t="shared" si="63"/>
        <v>0.21861165524198956</v>
      </c>
      <c r="I249" s="129">
        <v>70</v>
      </c>
      <c r="J249" s="129">
        <f ca="1" t="shared" si="63"/>
        <v>0.3197601116994566</v>
      </c>
      <c r="L249" s="133"/>
      <c r="M249" s="133"/>
      <c r="N249" s="133"/>
      <c r="O249" s="133"/>
      <c r="P249" s="133"/>
      <c r="Q249" s="133"/>
      <c r="R249" s="133"/>
      <c r="S249" s="133"/>
      <c r="T249" s="133"/>
      <c r="U249" s="133"/>
    </row>
    <row r="250" spans="1:21" ht="16.5">
      <c r="A250" s="129">
        <v>11</v>
      </c>
      <c r="B250" s="129">
        <f ca="1" t="shared" si="60"/>
        <v>0.9155022207186088</v>
      </c>
      <c r="C250" s="129">
        <v>26</v>
      </c>
      <c r="D250" s="129">
        <f ca="1" t="shared" si="64"/>
        <v>0.7582297894586278</v>
      </c>
      <c r="E250" s="129">
        <v>41</v>
      </c>
      <c r="F250" s="129">
        <f ca="1" t="shared" si="62"/>
        <v>0.33055456344863365</v>
      </c>
      <c r="G250" s="129">
        <v>56</v>
      </c>
      <c r="H250" s="129">
        <f ca="1" t="shared" si="63"/>
        <v>0.1656498069287231</v>
      </c>
      <c r="I250" s="129">
        <v>71</v>
      </c>
      <c r="J250" s="129">
        <f ca="1" t="shared" si="63"/>
        <v>0.28255063564795435</v>
      </c>
      <c r="L250" s="133"/>
      <c r="M250" s="133"/>
      <c r="N250" s="133"/>
      <c r="O250" s="133"/>
      <c r="P250" s="133"/>
      <c r="Q250" s="133"/>
      <c r="R250" s="133"/>
      <c r="S250" s="133"/>
      <c r="T250" s="133"/>
      <c r="U250" s="133"/>
    </row>
    <row r="251" spans="1:21" ht="16.5">
      <c r="A251" s="129">
        <v>12</v>
      </c>
      <c r="B251" s="129">
        <f ca="1" t="shared" si="60"/>
        <v>0.7871150324292463</v>
      </c>
      <c r="C251" s="129">
        <v>27</v>
      </c>
      <c r="D251" s="129">
        <f ca="1" t="shared" si="64"/>
        <v>0.32205455779500114</v>
      </c>
      <c r="E251" s="129">
        <v>42</v>
      </c>
      <c r="F251" s="129">
        <f ca="1" t="shared" si="62"/>
        <v>0.1968569515724442</v>
      </c>
      <c r="G251" s="129">
        <v>57</v>
      </c>
      <c r="H251" s="129">
        <f ca="1" t="shared" si="63"/>
        <v>0.009876406493704026</v>
      </c>
      <c r="I251" s="129">
        <v>72</v>
      </c>
      <c r="J251" s="129">
        <f ca="1" t="shared" si="63"/>
        <v>0.6719981365905501</v>
      </c>
      <c r="L251" s="133"/>
      <c r="M251" s="133"/>
      <c r="N251" s="133"/>
      <c r="O251" s="133"/>
      <c r="P251" s="133"/>
      <c r="Q251" s="133"/>
      <c r="R251" s="133"/>
      <c r="S251" s="133"/>
      <c r="T251" s="133"/>
      <c r="U251" s="133"/>
    </row>
    <row r="252" spans="1:21" ht="16.5">
      <c r="A252" s="129">
        <v>13</v>
      </c>
      <c r="B252" s="129">
        <f ca="1" t="shared" si="60"/>
        <v>0.016281305183393324</v>
      </c>
      <c r="C252" s="129">
        <v>28</v>
      </c>
      <c r="D252" s="129">
        <f ca="1" t="shared" si="64"/>
        <v>0.6704519418926254</v>
      </c>
      <c r="E252" s="129">
        <v>43</v>
      </c>
      <c r="F252" s="129">
        <f ca="1" t="shared" si="62"/>
        <v>0.598087438784126</v>
      </c>
      <c r="G252" s="129">
        <v>58</v>
      </c>
      <c r="H252" s="129">
        <f ca="1" t="shared" si="63"/>
        <v>0.5400453067361431</v>
      </c>
      <c r="I252" s="129">
        <v>73</v>
      </c>
      <c r="J252" s="129">
        <f ca="1" t="shared" si="63"/>
        <v>0.7885487870857674</v>
      </c>
      <c r="L252" s="133"/>
      <c r="M252" s="133"/>
      <c r="N252" s="133"/>
      <c r="O252" s="133"/>
      <c r="P252" s="133"/>
      <c r="Q252" s="133"/>
      <c r="R252" s="133"/>
      <c r="S252" s="133"/>
      <c r="T252" s="133"/>
      <c r="U252" s="133"/>
    </row>
    <row r="253" spans="1:21" ht="16.5">
      <c r="A253" s="129">
        <v>14</v>
      </c>
      <c r="B253" s="129">
        <f ca="1" t="shared" si="60"/>
        <v>0.21875234838016833</v>
      </c>
      <c r="C253" s="129">
        <v>29</v>
      </c>
      <c r="D253" s="129">
        <f ca="1" t="shared" si="64"/>
        <v>0.5642538411636311</v>
      </c>
      <c r="E253" s="129">
        <v>44</v>
      </c>
      <c r="F253" s="129">
        <f ca="1" t="shared" si="62"/>
        <v>0.34724413117606245</v>
      </c>
      <c r="G253" s="129">
        <v>59</v>
      </c>
      <c r="H253" s="129">
        <f ca="1" t="shared" si="63"/>
        <v>0.3299251500607394</v>
      </c>
      <c r="I253" s="129">
        <v>74</v>
      </c>
      <c r="J253" s="129">
        <f ca="1" t="shared" si="63"/>
        <v>0.12966473856440774</v>
      </c>
      <c r="L253" s="133"/>
      <c r="M253" s="133"/>
      <c r="N253" s="133"/>
      <c r="O253" s="133"/>
      <c r="P253" s="133"/>
      <c r="Q253" s="133"/>
      <c r="R253" s="133"/>
      <c r="S253" s="133"/>
      <c r="T253" s="133"/>
      <c r="U253" s="133"/>
    </row>
    <row r="254" spans="1:21" ht="16.5">
      <c r="A254" s="129">
        <v>15</v>
      </c>
      <c r="B254" s="129">
        <f ca="1" t="shared" si="60"/>
        <v>0.4296525450069386</v>
      </c>
      <c r="C254" s="129">
        <v>30</v>
      </c>
      <c r="D254" s="129">
        <f ca="1" t="shared" si="64"/>
        <v>0.6218271534823789</v>
      </c>
      <c r="E254" s="129">
        <v>45</v>
      </c>
      <c r="F254" s="129">
        <f ca="1" t="shared" si="62"/>
        <v>0.7709837732923904</v>
      </c>
      <c r="G254" s="129">
        <v>60</v>
      </c>
      <c r="H254" s="129">
        <f ca="1" t="shared" si="63"/>
        <v>0.06813351682779578</v>
      </c>
      <c r="I254" s="129">
        <v>75</v>
      </c>
      <c r="J254" s="129">
        <f ca="1" t="shared" si="63"/>
        <v>0.5183830605008132</v>
      </c>
      <c r="L254" s="133"/>
      <c r="M254" s="133"/>
      <c r="N254" s="133"/>
      <c r="O254" s="133"/>
      <c r="P254" s="133"/>
      <c r="Q254" s="133"/>
      <c r="R254" s="133"/>
      <c r="S254" s="133"/>
      <c r="T254" s="133"/>
      <c r="U254" s="133"/>
    </row>
    <row r="255" spans="11:21" ht="16.5">
      <c r="K255" s="129">
        <v>13</v>
      </c>
      <c r="L255" s="133"/>
      <c r="M255" s="133"/>
      <c r="N255" s="133"/>
      <c r="O255" s="133"/>
      <c r="P255" s="133"/>
      <c r="Q255" s="133"/>
      <c r="R255" s="133"/>
      <c r="S255" s="133"/>
      <c r="T255" s="133"/>
      <c r="U255" s="133"/>
    </row>
    <row r="260" spans="1:21" ht="16.5">
      <c r="A260" s="129">
        <v>1</v>
      </c>
      <c r="B260" s="129">
        <f aca="true" t="shared" si="65" ref="B260:B274">RAND()</f>
        <v>0.387704734990566</v>
      </c>
      <c r="C260" s="129">
        <v>16</v>
      </c>
      <c r="D260" s="129">
        <f aca="true" t="shared" si="66" ref="D260:D268">RAND()</f>
        <v>0.3512671195578547</v>
      </c>
      <c r="E260" s="129">
        <v>31</v>
      </c>
      <c r="F260" s="129">
        <f aca="true" t="shared" si="67" ref="F260:F274">RAND()</f>
        <v>0.30021859343262647</v>
      </c>
      <c r="G260" s="129">
        <v>46</v>
      </c>
      <c r="H260" s="129">
        <f aca="true" t="shared" si="68" ref="H260:J274">RAND()</f>
        <v>0.19353336569752067</v>
      </c>
      <c r="I260" s="129">
        <v>61</v>
      </c>
      <c r="J260" s="129">
        <f ca="1" t="shared" si="68"/>
        <v>0.1315434717505809</v>
      </c>
      <c r="K260" s="133"/>
      <c r="L260" s="133"/>
      <c r="M260" s="133"/>
      <c r="N260" s="133"/>
      <c r="O260" s="133"/>
      <c r="P260" s="133"/>
      <c r="Q260" s="133"/>
      <c r="R260" s="133"/>
      <c r="S260" s="133"/>
      <c r="T260" s="133"/>
      <c r="U260" s="133"/>
    </row>
    <row r="261" spans="1:21" ht="16.5">
      <c r="A261" s="129">
        <v>2</v>
      </c>
      <c r="B261" s="129">
        <f ca="1" t="shared" si="65"/>
        <v>0.7805046639773653</v>
      </c>
      <c r="C261" s="129">
        <v>17</v>
      </c>
      <c r="D261" s="129">
        <f ca="1" t="shared" si="66"/>
        <v>0.30103921536200706</v>
      </c>
      <c r="E261" s="129">
        <v>32</v>
      </c>
      <c r="F261" s="129">
        <f ca="1" t="shared" si="67"/>
        <v>0.6390033366235177</v>
      </c>
      <c r="G261" s="129">
        <v>47</v>
      </c>
      <c r="H261" s="129">
        <f ca="1" t="shared" si="68"/>
        <v>0.7343831597578289</v>
      </c>
      <c r="I261" s="129">
        <v>62</v>
      </c>
      <c r="J261" s="129">
        <f ca="1" t="shared" si="68"/>
        <v>0.26730118617256937</v>
      </c>
      <c r="K261" s="133"/>
      <c r="L261" s="133"/>
      <c r="M261" s="133"/>
      <c r="N261" s="133"/>
      <c r="O261" s="133"/>
      <c r="P261" s="133"/>
      <c r="Q261" s="133"/>
      <c r="R261" s="133"/>
      <c r="S261" s="133"/>
      <c r="T261" s="133"/>
      <c r="U261" s="133"/>
    </row>
    <row r="262" spans="1:21" ht="16.5">
      <c r="A262" s="129">
        <v>3</v>
      </c>
      <c r="B262" s="129">
        <f ca="1" t="shared" si="65"/>
        <v>0.27298797205132574</v>
      </c>
      <c r="C262" s="129">
        <v>18</v>
      </c>
      <c r="D262" s="129">
        <f ca="1" t="shared" si="66"/>
        <v>0.8251085423603559</v>
      </c>
      <c r="E262" s="129">
        <v>33</v>
      </c>
      <c r="F262" s="129">
        <f ca="1" t="shared" si="67"/>
        <v>0.6085931902068895</v>
      </c>
      <c r="G262" s="129">
        <v>48</v>
      </c>
      <c r="H262" s="129">
        <f ca="1" t="shared" si="68"/>
        <v>0.5486002836389531</v>
      </c>
      <c r="I262" s="129">
        <v>63</v>
      </c>
      <c r="J262" s="129">
        <f ca="1" t="shared" si="68"/>
        <v>0.18550893626464515</v>
      </c>
      <c r="K262" s="133"/>
      <c r="L262" s="133"/>
      <c r="M262" s="133"/>
      <c r="N262" s="133"/>
      <c r="O262" s="133"/>
      <c r="P262" s="133"/>
      <c r="Q262" s="133"/>
      <c r="R262" s="133"/>
      <c r="S262" s="133"/>
      <c r="T262" s="133"/>
      <c r="U262" s="133"/>
    </row>
    <row r="263" spans="1:21" ht="16.5">
      <c r="A263" s="129">
        <v>4</v>
      </c>
      <c r="B263" s="129">
        <f ca="1" t="shared" si="65"/>
        <v>0.09213646070456338</v>
      </c>
      <c r="C263" s="129">
        <v>19</v>
      </c>
      <c r="D263" s="129">
        <f ca="1" t="shared" si="66"/>
        <v>0.5359071094378065</v>
      </c>
      <c r="E263" s="129">
        <v>34</v>
      </c>
      <c r="F263" s="129">
        <f ca="1" t="shared" si="67"/>
        <v>0.021326585637303608</v>
      </c>
      <c r="G263" s="129">
        <v>49</v>
      </c>
      <c r="H263" s="129">
        <f ca="1" t="shared" si="68"/>
        <v>0.8114938680518626</v>
      </c>
      <c r="I263" s="129">
        <v>64</v>
      </c>
      <c r="J263" s="129">
        <f ca="1" t="shared" si="68"/>
        <v>0.06528936033200328</v>
      </c>
      <c r="K263" s="133"/>
      <c r="L263" s="133"/>
      <c r="M263" s="133"/>
      <c r="N263" s="133"/>
      <c r="O263" s="133"/>
      <c r="P263" s="133"/>
      <c r="Q263" s="133"/>
      <c r="R263" s="133"/>
      <c r="S263" s="133"/>
      <c r="T263" s="133"/>
      <c r="U263" s="133"/>
    </row>
    <row r="264" spans="1:21" ht="16.5">
      <c r="A264" s="129">
        <v>5</v>
      </c>
      <c r="B264" s="129">
        <f ca="1" t="shared" si="65"/>
        <v>0.5895003055276977</v>
      </c>
      <c r="C264" s="129">
        <v>20</v>
      </c>
      <c r="D264" s="129">
        <f ca="1" t="shared" si="66"/>
        <v>0.09962568082276968</v>
      </c>
      <c r="E264" s="129">
        <v>35</v>
      </c>
      <c r="F264" s="129">
        <f ca="1" t="shared" si="67"/>
        <v>0.6879347356994138</v>
      </c>
      <c r="G264" s="129">
        <v>50</v>
      </c>
      <c r="H264" s="129">
        <f ca="1" t="shared" si="68"/>
        <v>0.8129038456578529</v>
      </c>
      <c r="I264" s="129">
        <v>65</v>
      </c>
      <c r="J264" s="129">
        <f ca="1" t="shared" si="68"/>
        <v>0.9872459355093978</v>
      </c>
      <c r="K264" s="133"/>
      <c r="L264" s="133"/>
      <c r="M264" s="133"/>
      <c r="N264" s="133"/>
      <c r="O264" s="133"/>
      <c r="P264" s="133"/>
      <c r="Q264" s="133"/>
      <c r="R264" s="133"/>
      <c r="S264" s="133"/>
      <c r="T264" s="133"/>
      <c r="U264" s="133"/>
    </row>
    <row r="265" spans="1:21" ht="16.5">
      <c r="A265" s="129">
        <v>6</v>
      </c>
      <c r="B265" s="129">
        <f ca="1" t="shared" si="65"/>
        <v>0.2551672372776349</v>
      </c>
      <c r="C265" s="129">
        <v>21</v>
      </c>
      <c r="D265" s="129">
        <f ca="1" t="shared" si="66"/>
        <v>0.9653008202433071</v>
      </c>
      <c r="E265" s="129">
        <v>36</v>
      </c>
      <c r="F265" s="129">
        <f ca="1" t="shared" si="67"/>
        <v>0.6098285970228113</v>
      </c>
      <c r="G265" s="129">
        <v>51</v>
      </c>
      <c r="H265" s="129">
        <f ca="1" t="shared" si="68"/>
        <v>0.2723124130656538</v>
      </c>
      <c r="I265" s="129">
        <v>66</v>
      </c>
      <c r="J265" s="129">
        <f ca="1" t="shared" si="68"/>
        <v>0.5584680911832044</v>
      </c>
      <c r="K265" s="133"/>
      <c r="L265" s="133"/>
      <c r="M265" s="133"/>
      <c r="N265" s="133"/>
      <c r="O265" s="133"/>
      <c r="P265" s="133"/>
      <c r="Q265" s="133"/>
      <c r="R265" s="133"/>
      <c r="S265" s="133"/>
      <c r="T265" s="133"/>
      <c r="U265" s="133"/>
    </row>
    <row r="266" spans="1:21" ht="16.5">
      <c r="A266" s="129">
        <v>7</v>
      </c>
      <c r="B266" s="129">
        <f ca="1" t="shared" si="65"/>
        <v>0.560891966512254</v>
      </c>
      <c r="C266" s="129">
        <v>22</v>
      </c>
      <c r="D266" s="129">
        <f ca="1" t="shared" si="66"/>
        <v>0.5378458640698718</v>
      </c>
      <c r="E266" s="129">
        <v>37</v>
      </c>
      <c r="F266" s="129">
        <f ca="1" t="shared" si="67"/>
        <v>0.524449626823064</v>
      </c>
      <c r="G266" s="129">
        <v>52</v>
      </c>
      <c r="H266" s="129">
        <f ca="1" t="shared" si="68"/>
        <v>0.808675170706319</v>
      </c>
      <c r="I266" s="129">
        <v>67</v>
      </c>
      <c r="J266" s="129">
        <f ca="1" t="shared" si="68"/>
        <v>0.1646694557495587</v>
      </c>
      <c r="K266" s="133"/>
      <c r="L266" s="133"/>
      <c r="M266" s="133"/>
      <c r="N266" s="133"/>
      <c r="O266" s="133"/>
      <c r="P266" s="133"/>
      <c r="Q266" s="133"/>
      <c r="R266" s="133"/>
      <c r="S266" s="133"/>
      <c r="T266" s="133"/>
      <c r="U266" s="133"/>
    </row>
    <row r="267" spans="1:21" ht="16.5">
      <c r="A267" s="129">
        <v>8</v>
      </c>
      <c r="B267" s="129">
        <f ca="1" t="shared" si="65"/>
        <v>0.9872422280439674</v>
      </c>
      <c r="C267" s="129">
        <v>23</v>
      </c>
      <c r="D267" s="129">
        <f ca="1" t="shared" si="66"/>
        <v>0.7804265875571521</v>
      </c>
      <c r="E267" s="129">
        <v>38</v>
      </c>
      <c r="F267" s="129">
        <f ca="1" t="shared" si="67"/>
        <v>0.05132506075274379</v>
      </c>
      <c r="G267" s="129">
        <v>53</v>
      </c>
      <c r="H267" s="129">
        <f ca="1" t="shared" si="68"/>
        <v>0.29468710729950676</v>
      </c>
      <c r="I267" s="129">
        <v>68</v>
      </c>
      <c r="J267" s="129">
        <f ca="1" t="shared" si="68"/>
        <v>0.8605825802243431</v>
      </c>
      <c r="K267" s="133"/>
      <c r="L267" s="133"/>
      <c r="M267" s="133"/>
      <c r="N267" s="133"/>
      <c r="O267" s="133"/>
      <c r="P267" s="133"/>
      <c r="Q267" s="133"/>
      <c r="R267" s="133"/>
      <c r="S267" s="133"/>
      <c r="T267" s="133"/>
      <c r="U267" s="133"/>
    </row>
    <row r="268" spans="1:21" ht="16.5">
      <c r="A268" s="129">
        <v>9</v>
      </c>
      <c r="B268" s="129">
        <f ca="1" t="shared" si="65"/>
        <v>0.34710666732679973</v>
      </c>
      <c r="C268" s="129">
        <v>24</v>
      </c>
      <c r="D268" s="129">
        <f ca="1" t="shared" si="66"/>
        <v>0.4279800336363907</v>
      </c>
      <c r="E268" s="129">
        <v>39</v>
      </c>
      <c r="F268" s="129">
        <f ca="1" t="shared" si="67"/>
        <v>0.333211663246332</v>
      </c>
      <c r="G268" s="129">
        <v>54</v>
      </c>
      <c r="H268" s="129">
        <f ca="1" t="shared" si="68"/>
        <v>0.11654338703144407</v>
      </c>
      <c r="I268" s="129">
        <v>69</v>
      </c>
      <c r="J268" s="129">
        <f ca="1" t="shared" si="68"/>
        <v>0.73349961923271</v>
      </c>
      <c r="K268" s="133"/>
      <c r="L268" s="133"/>
      <c r="M268" s="133"/>
      <c r="N268" s="133"/>
      <c r="O268" s="133"/>
      <c r="P268" s="133"/>
      <c r="Q268" s="133"/>
      <c r="R268" s="133"/>
      <c r="S268" s="133"/>
      <c r="T268" s="133"/>
      <c r="U268" s="133"/>
    </row>
    <row r="269" spans="1:21" ht="16.5">
      <c r="A269" s="129">
        <v>10</v>
      </c>
      <c r="B269" s="129">
        <f ca="1" t="shared" si="65"/>
        <v>0.845099700530445</v>
      </c>
      <c r="C269" s="129">
        <v>25</v>
      </c>
      <c r="D269" s="129">
        <f aca="true" t="shared" si="69" ref="D269:D274">RAND()</f>
        <v>0.8434580508958283</v>
      </c>
      <c r="E269" s="129">
        <v>40</v>
      </c>
      <c r="F269" s="129">
        <f ca="1" t="shared" si="67"/>
        <v>0.0695385699000659</v>
      </c>
      <c r="G269" s="129">
        <v>55</v>
      </c>
      <c r="H269" s="129">
        <f ca="1" t="shared" si="68"/>
        <v>0.5268547085281523</v>
      </c>
      <c r="I269" s="129">
        <v>70</v>
      </c>
      <c r="J269" s="129">
        <f ca="1" t="shared" si="68"/>
        <v>0.04851391008302486</v>
      </c>
      <c r="K269" s="133"/>
      <c r="L269" s="133"/>
      <c r="M269" s="133"/>
      <c r="N269" s="133"/>
      <c r="O269" s="133"/>
      <c r="P269" s="133"/>
      <c r="Q269" s="133"/>
      <c r="R269" s="133"/>
      <c r="S269" s="133"/>
      <c r="T269" s="133"/>
      <c r="U269" s="133"/>
    </row>
    <row r="270" spans="1:21" ht="16.5">
      <c r="A270" s="129">
        <v>11</v>
      </c>
      <c r="B270" s="129">
        <f ca="1" t="shared" si="65"/>
        <v>0.6668404177763129</v>
      </c>
      <c r="C270" s="129">
        <v>26</v>
      </c>
      <c r="D270" s="129">
        <f ca="1" t="shared" si="69"/>
        <v>0.9216357683977412</v>
      </c>
      <c r="E270" s="129">
        <v>41</v>
      </c>
      <c r="F270" s="129">
        <f ca="1" t="shared" si="67"/>
        <v>0.6505652246243079</v>
      </c>
      <c r="G270" s="129">
        <v>56</v>
      </c>
      <c r="H270" s="129">
        <f ca="1" t="shared" si="68"/>
        <v>0.8759299441206374</v>
      </c>
      <c r="I270" s="129">
        <v>71</v>
      </c>
      <c r="J270" s="129">
        <f ca="1" t="shared" si="68"/>
        <v>0.8355275178538019</v>
      </c>
      <c r="K270" s="133"/>
      <c r="L270" s="133"/>
      <c r="M270" s="133"/>
      <c r="N270" s="133"/>
      <c r="O270" s="133"/>
      <c r="P270" s="133"/>
      <c r="Q270" s="133"/>
      <c r="R270" s="133"/>
      <c r="S270" s="133"/>
      <c r="T270" s="133"/>
      <c r="U270" s="133"/>
    </row>
    <row r="271" spans="1:21" ht="16.5">
      <c r="A271" s="129">
        <v>12</v>
      </c>
      <c r="B271" s="129">
        <f ca="1" t="shared" si="65"/>
        <v>0.4305155014338622</v>
      </c>
      <c r="C271" s="129">
        <v>27</v>
      </c>
      <c r="D271" s="129">
        <f ca="1" t="shared" si="69"/>
        <v>0.3506642461189702</v>
      </c>
      <c r="E271" s="129">
        <v>42</v>
      </c>
      <c r="F271" s="129">
        <f ca="1" t="shared" si="67"/>
        <v>0.9803389010821506</v>
      </c>
      <c r="G271" s="129">
        <v>57</v>
      </c>
      <c r="H271" s="129">
        <f ca="1" t="shared" si="68"/>
        <v>0.35364410195245455</v>
      </c>
      <c r="I271" s="129">
        <v>72</v>
      </c>
      <c r="J271" s="129">
        <f ca="1" t="shared" si="68"/>
        <v>0.9281718130229721</v>
      </c>
      <c r="K271" s="133"/>
      <c r="L271" s="133"/>
      <c r="M271" s="133"/>
      <c r="N271" s="133"/>
      <c r="O271" s="133"/>
      <c r="P271" s="133"/>
      <c r="Q271" s="133"/>
      <c r="R271" s="133"/>
      <c r="S271" s="133"/>
      <c r="T271" s="133"/>
      <c r="U271" s="133"/>
    </row>
    <row r="272" spans="1:21" ht="16.5">
      <c r="A272" s="129">
        <v>13</v>
      </c>
      <c r="B272" s="129">
        <f ca="1" t="shared" si="65"/>
        <v>0.45295877665601125</v>
      </c>
      <c r="C272" s="129">
        <v>28</v>
      </c>
      <c r="D272" s="129">
        <f ca="1" t="shared" si="69"/>
        <v>0.7037214134904721</v>
      </c>
      <c r="E272" s="129">
        <v>43</v>
      </c>
      <c r="F272" s="129">
        <f ca="1" t="shared" si="67"/>
        <v>0.5395935318845656</v>
      </c>
      <c r="G272" s="129">
        <v>58</v>
      </c>
      <c r="H272" s="129">
        <f ca="1" t="shared" si="68"/>
        <v>0.020685382205658853</v>
      </c>
      <c r="I272" s="129">
        <v>73</v>
      </c>
      <c r="J272" s="129">
        <f ca="1" t="shared" si="68"/>
        <v>0.8247855747232715</v>
      </c>
      <c r="K272" s="133"/>
      <c r="L272" s="133"/>
      <c r="M272" s="133"/>
      <c r="N272" s="133"/>
      <c r="O272" s="133"/>
      <c r="P272" s="133"/>
      <c r="Q272" s="133"/>
      <c r="R272" s="133"/>
      <c r="S272" s="133"/>
      <c r="T272" s="133"/>
      <c r="U272" s="133"/>
    </row>
    <row r="273" spans="1:21" ht="16.5">
      <c r="A273" s="129">
        <v>14</v>
      </c>
      <c r="B273" s="129">
        <f ca="1" t="shared" si="65"/>
        <v>0.0774065304256869</v>
      </c>
      <c r="C273" s="129">
        <v>29</v>
      </c>
      <c r="D273" s="129">
        <f ca="1" t="shared" si="69"/>
        <v>0.7826548230898374</v>
      </c>
      <c r="E273" s="129">
        <v>44</v>
      </c>
      <c r="F273" s="129">
        <f ca="1" t="shared" si="67"/>
        <v>0.03923955558112846</v>
      </c>
      <c r="G273" s="129">
        <v>59</v>
      </c>
      <c r="H273" s="129">
        <f ca="1" t="shared" si="68"/>
        <v>0.7027459609393506</v>
      </c>
      <c r="I273" s="129">
        <v>74</v>
      </c>
      <c r="J273" s="129">
        <f ca="1" t="shared" si="68"/>
        <v>0.4314176550908514</v>
      </c>
      <c r="L273" s="133"/>
      <c r="M273" s="133"/>
      <c r="N273" s="133"/>
      <c r="O273" s="133"/>
      <c r="P273" s="133"/>
      <c r="Q273" s="133"/>
      <c r="R273" s="133"/>
      <c r="S273" s="133"/>
      <c r="T273" s="133"/>
      <c r="U273" s="133"/>
    </row>
    <row r="274" spans="1:21" ht="16.5">
      <c r="A274" s="129">
        <v>15</v>
      </c>
      <c r="B274" s="129">
        <f ca="1" t="shared" si="65"/>
        <v>0.8313855653022069</v>
      </c>
      <c r="C274" s="129">
        <v>30</v>
      </c>
      <c r="D274" s="129">
        <f ca="1" t="shared" si="69"/>
        <v>0.10682907757388593</v>
      </c>
      <c r="E274" s="129">
        <v>45</v>
      </c>
      <c r="F274" s="129">
        <f ca="1" t="shared" si="67"/>
        <v>0.5868680839573971</v>
      </c>
      <c r="G274" s="129">
        <v>60</v>
      </c>
      <c r="H274" s="129">
        <f ca="1" t="shared" si="68"/>
        <v>0.9131855947780664</v>
      </c>
      <c r="I274" s="129">
        <v>75</v>
      </c>
      <c r="J274" s="129">
        <f ca="1" t="shared" si="68"/>
        <v>0.3936575397739108</v>
      </c>
      <c r="L274" s="133"/>
      <c r="M274" s="133"/>
      <c r="N274" s="133"/>
      <c r="O274" s="133"/>
      <c r="P274" s="133"/>
      <c r="Q274" s="133"/>
      <c r="R274" s="133"/>
      <c r="S274" s="133"/>
      <c r="T274" s="133"/>
      <c r="U274" s="133"/>
    </row>
    <row r="275" spans="11:21" ht="16.5">
      <c r="K275" s="129">
        <v>14</v>
      </c>
      <c r="L275" s="133"/>
      <c r="M275" s="133"/>
      <c r="N275" s="133"/>
      <c r="O275" s="133"/>
      <c r="P275" s="133"/>
      <c r="Q275" s="133"/>
      <c r="R275" s="133"/>
      <c r="S275" s="133"/>
      <c r="T275" s="133"/>
      <c r="U275" s="133"/>
    </row>
    <row r="280" spans="1:21" ht="16.5">
      <c r="A280" s="129">
        <v>1</v>
      </c>
      <c r="B280" s="129">
        <f aca="true" t="shared" si="70" ref="B280:B294">RAND()</f>
        <v>0.4817025198803797</v>
      </c>
      <c r="C280" s="129">
        <v>16</v>
      </c>
      <c r="D280" s="129">
        <f aca="true" t="shared" si="71" ref="D280:D288">RAND()</f>
        <v>0.7552599125118336</v>
      </c>
      <c r="E280" s="129">
        <v>31</v>
      </c>
      <c r="F280" s="129">
        <f aca="true" t="shared" si="72" ref="F280:F294">RAND()</f>
        <v>0.6902636453801784</v>
      </c>
      <c r="G280" s="129">
        <v>46</v>
      </c>
      <c r="H280" s="129">
        <f aca="true" t="shared" si="73" ref="H280:J294">RAND()</f>
        <v>0.6003663540516289</v>
      </c>
      <c r="I280" s="129">
        <v>61</v>
      </c>
      <c r="J280" s="129">
        <f ca="1" t="shared" si="73"/>
        <v>0.36146442948441126</v>
      </c>
      <c r="L280" s="133"/>
      <c r="M280" s="133"/>
      <c r="N280" s="133"/>
      <c r="O280" s="133"/>
      <c r="P280" s="133"/>
      <c r="Q280" s="133"/>
      <c r="R280" s="133"/>
      <c r="S280" s="133"/>
      <c r="T280" s="133"/>
      <c r="U280" s="133"/>
    </row>
    <row r="281" spans="1:21" ht="16.5">
      <c r="A281" s="129">
        <v>2</v>
      </c>
      <c r="B281" s="129">
        <f ca="1" t="shared" si="70"/>
        <v>0.28055769249895546</v>
      </c>
      <c r="C281" s="129">
        <v>17</v>
      </c>
      <c r="D281" s="129">
        <f ca="1" t="shared" si="71"/>
        <v>0.5935699267345876</v>
      </c>
      <c r="E281" s="129">
        <v>32</v>
      </c>
      <c r="F281" s="129">
        <f ca="1" t="shared" si="72"/>
        <v>0.29589130555865295</v>
      </c>
      <c r="G281" s="129">
        <v>47</v>
      </c>
      <c r="H281" s="129">
        <f ca="1" t="shared" si="73"/>
        <v>0.8483276111472536</v>
      </c>
      <c r="I281" s="129">
        <v>62</v>
      </c>
      <c r="J281" s="129">
        <f ca="1" t="shared" si="73"/>
        <v>0.9137774187814925</v>
      </c>
      <c r="L281" s="133"/>
      <c r="M281" s="133"/>
      <c r="N281" s="133"/>
      <c r="O281" s="133"/>
      <c r="P281" s="133"/>
      <c r="Q281" s="133"/>
      <c r="R281" s="133"/>
      <c r="S281" s="133"/>
      <c r="T281" s="133"/>
      <c r="U281" s="133"/>
    </row>
    <row r="282" spans="1:21" ht="16.5">
      <c r="A282" s="129">
        <v>3</v>
      </c>
      <c r="B282" s="129">
        <f ca="1" t="shared" si="70"/>
        <v>0.3278002889793462</v>
      </c>
      <c r="C282" s="129">
        <v>18</v>
      </c>
      <c r="D282" s="129">
        <f ca="1" t="shared" si="71"/>
        <v>0.45398425154252653</v>
      </c>
      <c r="E282" s="129">
        <v>33</v>
      </c>
      <c r="F282" s="129">
        <f ca="1" t="shared" si="72"/>
        <v>0.5359613056131588</v>
      </c>
      <c r="G282" s="129">
        <v>48</v>
      </c>
      <c r="H282" s="129">
        <f ca="1" t="shared" si="73"/>
        <v>0.46656949541569614</v>
      </c>
      <c r="I282" s="129">
        <v>63</v>
      </c>
      <c r="J282" s="129">
        <f ca="1" t="shared" si="73"/>
        <v>0.16692541789027382</v>
      </c>
      <c r="L282" s="133"/>
      <c r="M282" s="133"/>
      <c r="N282" s="133"/>
      <c r="O282" s="133"/>
      <c r="P282" s="133"/>
      <c r="Q282" s="133"/>
      <c r="R282" s="133"/>
      <c r="S282" s="133"/>
      <c r="T282" s="133"/>
      <c r="U282" s="133"/>
    </row>
    <row r="283" spans="1:21" ht="16.5">
      <c r="A283" s="129">
        <v>4</v>
      </c>
      <c r="B283" s="129">
        <f ca="1" t="shared" si="70"/>
        <v>0.891203633963836</v>
      </c>
      <c r="C283" s="129">
        <v>19</v>
      </c>
      <c r="D283" s="129">
        <f ca="1" t="shared" si="71"/>
        <v>0.6647499302105545</v>
      </c>
      <c r="E283" s="129">
        <v>34</v>
      </c>
      <c r="F283" s="129">
        <f ca="1" t="shared" si="72"/>
        <v>0.10749067377622412</v>
      </c>
      <c r="G283" s="129">
        <v>49</v>
      </c>
      <c r="H283" s="129">
        <f ca="1" t="shared" si="73"/>
        <v>0.8046697786583813</v>
      </c>
      <c r="I283" s="129">
        <v>64</v>
      </c>
      <c r="J283" s="129">
        <f ca="1" t="shared" si="73"/>
        <v>0.1878412492856899</v>
      </c>
      <c r="L283" s="133"/>
      <c r="M283" s="133"/>
      <c r="N283" s="133"/>
      <c r="O283" s="133"/>
      <c r="P283" s="133"/>
      <c r="Q283" s="133"/>
      <c r="R283" s="133"/>
      <c r="S283" s="133"/>
      <c r="T283" s="133"/>
      <c r="U283" s="133"/>
    </row>
    <row r="284" spans="1:21" ht="16.5">
      <c r="A284" s="129">
        <v>5</v>
      </c>
      <c r="B284" s="129">
        <f ca="1" t="shared" si="70"/>
        <v>0.7791893515485139</v>
      </c>
      <c r="C284" s="129">
        <v>20</v>
      </c>
      <c r="D284" s="129">
        <f ca="1" t="shared" si="71"/>
        <v>0.9837780435065648</v>
      </c>
      <c r="E284" s="129">
        <v>35</v>
      </c>
      <c r="F284" s="129">
        <f ca="1" t="shared" si="72"/>
        <v>0.42282021019715876</v>
      </c>
      <c r="G284" s="129">
        <v>50</v>
      </c>
      <c r="H284" s="129">
        <f ca="1" t="shared" si="73"/>
        <v>0.09816585182446946</v>
      </c>
      <c r="I284" s="129">
        <v>65</v>
      </c>
      <c r="J284" s="129">
        <f ca="1" t="shared" si="73"/>
        <v>0.37079957923019913</v>
      </c>
      <c r="L284" s="133"/>
      <c r="M284" s="133"/>
      <c r="N284" s="133"/>
      <c r="O284" s="133"/>
      <c r="P284" s="133"/>
      <c r="Q284" s="133"/>
      <c r="R284" s="133"/>
      <c r="S284" s="133"/>
      <c r="T284" s="133"/>
      <c r="U284" s="133"/>
    </row>
    <row r="285" spans="1:21" ht="16.5">
      <c r="A285" s="129">
        <v>6</v>
      </c>
      <c r="B285" s="129">
        <f ca="1" t="shared" si="70"/>
        <v>0.9737329264499037</v>
      </c>
      <c r="C285" s="129">
        <v>21</v>
      </c>
      <c r="D285" s="129">
        <f ca="1" t="shared" si="71"/>
        <v>0.5827134713111599</v>
      </c>
      <c r="E285" s="129">
        <v>36</v>
      </c>
      <c r="F285" s="129">
        <f ca="1" t="shared" si="72"/>
        <v>0.029835050785769868</v>
      </c>
      <c r="G285" s="129">
        <v>51</v>
      </c>
      <c r="H285" s="129">
        <f ca="1" t="shared" si="73"/>
        <v>0.6711372290523706</v>
      </c>
      <c r="I285" s="129">
        <v>66</v>
      </c>
      <c r="J285" s="129">
        <f ca="1" t="shared" si="73"/>
        <v>0.18948936987630483</v>
      </c>
      <c r="L285" s="133"/>
      <c r="M285" s="133"/>
      <c r="N285" s="133"/>
      <c r="O285" s="133"/>
      <c r="P285" s="133"/>
      <c r="Q285" s="133"/>
      <c r="R285" s="133"/>
      <c r="S285" s="133"/>
      <c r="T285" s="133"/>
      <c r="U285" s="133"/>
    </row>
    <row r="286" spans="1:21" ht="16.5">
      <c r="A286" s="129">
        <v>7</v>
      </c>
      <c r="B286" s="129">
        <f ca="1" t="shared" si="70"/>
        <v>0.8501519465798133</v>
      </c>
      <c r="C286" s="129">
        <v>22</v>
      </c>
      <c r="D286" s="129">
        <f ca="1" t="shared" si="71"/>
        <v>0.6547518674485583</v>
      </c>
      <c r="E286" s="129">
        <v>37</v>
      </c>
      <c r="F286" s="129">
        <f ca="1" t="shared" si="72"/>
        <v>0.6239442018600887</v>
      </c>
      <c r="G286" s="129">
        <v>52</v>
      </c>
      <c r="H286" s="129">
        <f ca="1" t="shared" si="73"/>
        <v>0.42487247101674297</v>
      </c>
      <c r="I286" s="129">
        <v>67</v>
      </c>
      <c r="J286" s="129">
        <f ca="1" t="shared" si="73"/>
        <v>0.308140699673924</v>
      </c>
      <c r="L286" s="133"/>
      <c r="M286" s="133"/>
      <c r="N286" s="133"/>
      <c r="O286" s="133"/>
      <c r="P286" s="133"/>
      <c r="Q286" s="133"/>
      <c r="R286" s="133"/>
      <c r="S286" s="133"/>
      <c r="T286" s="133"/>
      <c r="U286" s="133"/>
    </row>
    <row r="287" spans="1:21" ht="16.5">
      <c r="A287" s="129">
        <v>8</v>
      </c>
      <c r="B287" s="129">
        <f ca="1" t="shared" si="70"/>
        <v>0.31939961786922655</v>
      </c>
      <c r="C287" s="129">
        <v>23</v>
      </c>
      <c r="D287" s="129">
        <f ca="1" t="shared" si="71"/>
        <v>0.981044390031662</v>
      </c>
      <c r="E287" s="129">
        <v>38</v>
      </c>
      <c r="F287" s="129">
        <f ca="1" t="shared" si="72"/>
        <v>0.11546527151386154</v>
      </c>
      <c r="G287" s="129">
        <v>53</v>
      </c>
      <c r="H287" s="129">
        <f ca="1" t="shared" si="73"/>
        <v>0.009945220431635149</v>
      </c>
      <c r="I287" s="129">
        <v>68</v>
      </c>
      <c r="J287" s="129">
        <f ca="1" t="shared" si="73"/>
        <v>0.7006471239721206</v>
      </c>
      <c r="L287" s="133"/>
      <c r="M287" s="133"/>
      <c r="N287" s="133"/>
      <c r="O287" s="133"/>
      <c r="P287" s="133"/>
      <c r="Q287" s="133"/>
      <c r="R287" s="133"/>
      <c r="S287" s="133"/>
      <c r="T287" s="133"/>
      <c r="U287" s="133"/>
    </row>
    <row r="288" spans="1:21" ht="16.5">
      <c r="A288" s="129">
        <v>9</v>
      </c>
      <c r="B288" s="129">
        <f ca="1" t="shared" si="70"/>
        <v>0.6828451770002849</v>
      </c>
      <c r="C288" s="129">
        <v>24</v>
      </c>
      <c r="D288" s="129">
        <f ca="1" t="shared" si="71"/>
        <v>0.27005619561983585</v>
      </c>
      <c r="E288" s="129">
        <v>39</v>
      </c>
      <c r="F288" s="129">
        <f ca="1" t="shared" si="72"/>
        <v>0.900789198240658</v>
      </c>
      <c r="G288" s="129">
        <v>54</v>
      </c>
      <c r="H288" s="129">
        <f ca="1" t="shared" si="73"/>
        <v>0.7802379397355336</v>
      </c>
      <c r="I288" s="129">
        <v>69</v>
      </c>
      <c r="J288" s="129">
        <f ca="1" t="shared" si="73"/>
        <v>0.7829968554891356</v>
      </c>
      <c r="L288" s="133"/>
      <c r="M288" s="133"/>
      <c r="N288" s="133"/>
      <c r="O288" s="133"/>
      <c r="P288" s="133"/>
      <c r="Q288" s="133"/>
      <c r="R288" s="133"/>
      <c r="S288" s="133"/>
      <c r="T288" s="133"/>
      <c r="U288" s="133"/>
    </row>
    <row r="289" spans="1:21" ht="16.5">
      <c r="A289" s="129">
        <v>10</v>
      </c>
      <c r="B289" s="129">
        <f ca="1" t="shared" si="70"/>
        <v>0.5054539468107939</v>
      </c>
      <c r="C289" s="129">
        <v>25</v>
      </c>
      <c r="D289" s="129">
        <f aca="true" t="shared" si="74" ref="D289:D294">RAND()</f>
        <v>0.4592590717973549</v>
      </c>
      <c r="E289" s="129">
        <v>40</v>
      </c>
      <c r="F289" s="129">
        <f ca="1" t="shared" si="72"/>
        <v>0.319564284583701</v>
      </c>
      <c r="G289" s="129">
        <v>55</v>
      </c>
      <c r="H289" s="129">
        <f ca="1" t="shared" si="73"/>
        <v>0.756926365767374</v>
      </c>
      <c r="I289" s="129">
        <v>70</v>
      </c>
      <c r="J289" s="129">
        <f ca="1" t="shared" si="73"/>
        <v>0.10886074711251914</v>
      </c>
      <c r="L289" s="133"/>
      <c r="M289" s="133"/>
      <c r="N289" s="133"/>
      <c r="O289" s="133"/>
      <c r="P289" s="133"/>
      <c r="Q289" s="133"/>
      <c r="R289" s="133"/>
      <c r="S289" s="133"/>
      <c r="T289" s="133"/>
      <c r="U289" s="133"/>
    </row>
    <row r="290" spans="1:21" ht="16.5">
      <c r="A290" s="129">
        <v>11</v>
      </c>
      <c r="B290" s="129">
        <f ca="1" t="shared" si="70"/>
        <v>0.9290957053316478</v>
      </c>
      <c r="C290" s="129">
        <v>26</v>
      </c>
      <c r="D290" s="129">
        <f ca="1" t="shared" si="74"/>
        <v>0.6755400212290112</v>
      </c>
      <c r="E290" s="129">
        <v>41</v>
      </c>
      <c r="F290" s="129">
        <f ca="1" t="shared" si="72"/>
        <v>0.17913089956258</v>
      </c>
      <c r="G290" s="129">
        <v>56</v>
      </c>
      <c r="H290" s="129">
        <f ca="1" t="shared" si="73"/>
        <v>0.016854511507488068</v>
      </c>
      <c r="I290" s="129">
        <v>71</v>
      </c>
      <c r="J290" s="129">
        <f ca="1" t="shared" si="73"/>
        <v>0.043313268108785774</v>
      </c>
      <c r="L290" s="133"/>
      <c r="M290" s="133"/>
      <c r="N290" s="133"/>
      <c r="O290" s="133"/>
      <c r="P290" s="133"/>
      <c r="Q290" s="133"/>
      <c r="R290" s="133"/>
      <c r="S290" s="133"/>
      <c r="T290" s="133"/>
      <c r="U290" s="133"/>
    </row>
    <row r="291" spans="1:21" ht="16.5">
      <c r="A291" s="129">
        <v>12</v>
      </c>
      <c r="B291" s="129">
        <f ca="1" t="shared" si="70"/>
        <v>0.3722388682376788</v>
      </c>
      <c r="C291" s="129">
        <v>27</v>
      </c>
      <c r="D291" s="129">
        <f ca="1" t="shared" si="74"/>
        <v>0.549982948174108</v>
      </c>
      <c r="E291" s="129">
        <v>42</v>
      </c>
      <c r="F291" s="129">
        <f ca="1" t="shared" si="72"/>
        <v>0.6172885411767887</v>
      </c>
      <c r="G291" s="129">
        <v>57</v>
      </c>
      <c r="H291" s="129">
        <f ca="1" t="shared" si="73"/>
        <v>0.4701917808597933</v>
      </c>
      <c r="I291" s="129">
        <v>72</v>
      </c>
      <c r="J291" s="129">
        <f ca="1" t="shared" si="73"/>
        <v>0.7738482990405517</v>
      </c>
      <c r="L291" s="133"/>
      <c r="M291" s="133"/>
      <c r="N291" s="133"/>
      <c r="O291" s="133"/>
      <c r="P291" s="133"/>
      <c r="Q291" s="133"/>
      <c r="R291" s="133"/>
      <c r="S291" s="133"/>
      <c r="T291" s="133"/>
      <c r="U291" s="133"/>
    </row>
    <row r="292" spans="1:21" ht="16.5">
      <c r="A292" s="129">
        <v>13</v>
      </c>
      <c r="B292" s="129">
        <f ca="1" t="shared" si="70"/>
        <v>0.7545857459765462</v>
      </c>
      <c r="C292" s="129">
        <v>28</v>
      </c>
      <c r="D292" s="129">
        <f ca="1" t="shared" si="74"/>
        <v>0.3817375991447798</v>
      </c>
      <c r="E292" s="129">
        <v>43</v>
      </c>
      <c r="F292" s="129">
        <f ca="1" t="shared" si="72"/>
        <v>0.8088485484194443</v>
      </c>
      <c r="G292" s="129">
        <v>58</v>
      </c>
      <c r="H292" s="129">
        <f ca="1" t="shared" si="73"/>
        <v>0.7894516109794265</v>
      </c>
      <c r="I292" s="129">
        <v>73</v>
      </c>
      <c r="J292" s="129">
        <f ca="1" t="shared" si="73"/>
        <v>0.2685449735993939</v>
      </c>
      <c r="L292" s="133"/>
      <c r="M292" s="133"/>
      <c r="N292" s="133"/>
      <c r="O292" s="133"/>
      <c r="P292" s="133"/>
      <c r="Q292" s="133"/>
      <c r="R292" s="133"/>
      <c r="S292" s="133"/>
      <c r="T292" s="133"/>
      <c r="U292" s="133"/>
    </row>
    <row r="293" spans="1:21" ht="16.5">
      <c r="A293" s="129">
        <v>14</v>
      </c>
      <c r="B293" s="129">
        <f ca="1" t="shared" si="70"/>
        <v>0.19804699884759513</v>
      </c>
      <c r="C293" s="129">
        <v>29</v>
      </c>
      <c r="D293" s="129">
        <f ca="1" t="shared" si="74"/>
        <v>0.8639344139683229</v>
      </c>
      <c r="E293" s="129">
        <v>44</v>
      </c>
      <c r="F293" s="129">
        <f ca="1" t="shared" si="72"/>
        <v>0.8750957341417714</v>
      </c>
      <c r="G293" s="129">
        <v>59</v>
      </c>
      <c r="H293" s="129">
        <f ca="1" t="shared" si="73"/>
        <v>0.29008343491867317</v>
      </c>
      <c r="I293" s="129">
        <v>74</v>
      </c>
      <c r="J293" s="129">
        <f ca="1" t="shared" si="73"/>
        <v>0.6255062846821411</v>
      </c>
      <c r="L293" s="133"/>
      <c r="M293" s="133"/>
      <c r="N293" s="133"/>
      <c r="O293" s="133"/>
      <c r="P293" s="133"/>
      <c r="Q293" s="133"/>
      <c r="R293" s="133"/>
      <c r="S293" s="133"/>
      <c r="T293" s="133"/>
      <c r="U293" s="133"/>
    </row>
    <row r="294" spans="1:21" ht="16.5">
      <c r="A294" s="129">
        <v>15</v>
      </c>
      <c r="B294" s="129">
        <f ca="1" t="shared" si="70"/>
        <v>0.0869150071174547</v>
      </c>
      <c r="C294" s="129">
        <v>30</v>
      </c>
      <c r="D294" s="129">
        <f ca="1" t="shared" si="74"/>
        <v>0.07008624736436853</v>
      </c>
      <c r="E294" s="129">
        <v>45</v>
      </c>
      <c r="F294" s="129">
        <f ca="1" t="shared" si="72"/>
        <v>0.6289607053209552</v>
      </c>
      <c r="G294" s="129">
        <v>60</v>
      </c>
      <c r="H294" s="129">
        <f ca="1" t="shared" si="73"/>
        <v>0.159037332041171</v>
      </c>
      <c r="I294" s="129">
        <v>75</v>
      </c>
      <c r="J294" s="129">
        <f ca="1" t="shared" si="73"/>
        <v>0.26908188663873667</v>
      </c>
      <c r="L294" s="133"/>
      <c r="M294" s="133"/>
      <c r="N294" s="133"/>
      <c r="O294" s="133"/>
      <c r="P294" s="133"/>
      <c r="Q294" s="133"/>
      <c r="R294" s="133"/>
      <c r="S294" s="133"/>
      <c r="T294" s="133"/>
      <c r="U294" s="133"/>
    </row>
    <row r="295" spans="11:21" ht="16.5">
      <c r="K295" s="129">
        <v>15</v>
      </c>
      <c r="L295" s="133"/>
      <c r="M295" s="133"/>
      <c r="N295" s="133"/>
      <c r="O295" s="133"/>
      <c r="P295" s="133"/>
      <c r="Q295" s="133"/>
      <c r="R295" s="133"/>
      <c r="S295" s="133"/>
      <c r="T295" s="133"/>
      <c r="U295" s="133"/>
    </row>
    <row r="300" spans="1:21" ht="16.5">
      <c r="A300" s="129">
        <v>1</v>
      </c>
      <c r="B300" s="129">
        <f aca="true" t="shared" si="75" ref="B300:B314">RAND()</f>
        <v>0.7541497762287025</v>
      </c>
      <c r="C300" s="129">
        <v>16</v>
      </c>
      <c r="D300" s="129">
        <f aca="true" t="shared" si="76" ref="D300:D308">RAND()</f>
        <v>0.29123639403799806</v>
      </c>
      <c r="E300" s="129">
        <v>31</v>
      </c>
      <c r="F300" s="129">
        <f aca="true" t="shared" si="77" ref="F300:F314">RAND()</f>
        <v>0.619011684744651</v>
      </c>
      <c r="G300" s="129">
        <v>46</v>
      </c>
      <c r="H300" s="129">
        <f aca="true" t="shared" si="78" ref="H300:J314">RAND()</f>
        <v>0.5254495474693268</v>
      </c>
      <c r="I300" s="129">
        <v>61</v>
      </c>
      <c r="J300" s="129">
        <f ca="1" t="shared" si="78"/>
        <v>0.2290222387097942</v>
      </c>
      <c r="L300" s="133"/>
      <c r="M300" s="133"/>
      <c r="N300" s="133"/>
      <c r="O300" s="133"/>
      <c r="P300" s="133"/>
      <c r="Q300" s="133"/>
      <c r="R300" s="133"/>
      <c r="S300" s="133"/>
      <c r="T300" s="133"/>
      <c r="U300" s="133"/>
    </row>
    <row r="301" spans="1:21" ht="16.5">
      <c r="A301" s="129">
        <v>2</v>
      </c>
      <c r="B301" s="129">
        <f ca="1" t="shared" si="75"/>
        <v>0.6014504803914592</v>
      </c>
      <c r="C301" s="129">
        <v>17</v>
      </c>
      <c r="D301" s="129">
        <f ca="1" t="shared" si="76"/>
        <v>0.9506441353097174</v>
      </c>
      <c r="E301" s="129">
        <v>32</v>
      </c>
      <c r="F301" s="129">
        <f ca="1" t="shared" si="77"/>
        <v>0.9718313511990491</v>
      </c>
      <c r="G301" s="129">
        <v>47</v>
      </c>
      <c r="H301" s="129">
        <f ca="1" t="shared" si="78"/>
        <v>0.023707086406125066</v>
      </c>
      <c r="I301" s="129">
        <v>62</v>
      </c>
      <c r="J301" s="129">
        <f ca="1" t="shared" si="78"/>
        <v>0.8416241719327036</v>
      </c>
      <c r="L301" s="133"/>
      <c r="M301" s="133"/>
      <c r="N301" s="133"/>
      <c r="O301" s="133"/>
      <c r="P301" s="133"/>
      <c r="Q301" s="133"/>
      <c r="R301" s="133"/>
      <c r="S301" s="133"/>
      <c r="T301" s="133"/>
      <c r="U301" s="133"/>
    </row>
    <row r="302" spans="1:21" ht="16.5">
      <c r="A302" s="129">
        <v>3</v>
      </c>
      <c r="B302" s="129">
        <f ca="1" t="shared" si="75"/>
        <v>0.6235873974399504</v>
      </c>
      <c r="C302" s="129">
        <v>18</v>
      </c>
      <c r="D302" s="129">
        <f ca="1" t="shared" si="76"/>
        <v>0.49775828229480656</v>
      </c>
      <c r="E302" s="129">
        <v>33</v>
      </c>
      <c r="F302" s="129">
        <f ca="1" t="shared" si="77"/>
        <v>0.3185904206968069</v>
      </c>
      <c r="G302" s="129">
        <v>48</v>
      </c>
      <c r="H302" s="129">
        <f ca="1" t="shared" si="78"/>
        <v>0.342359540842199</v>
      </c>
      <c r="I302" s="129">
        <v>63</v>
      </c>
      <c r="J302" s="129">
        <f ca="1" t="shared" si="78"/>
        <v>0.4706956209051294</v>
      </c>
      <c r="L302" s="133"/>
      <c r="M302" s="133"/>
      <c r="N302" s="133"/>
      <c r="O302" s="133"/>
      <c r="P302" s="133"/>
      <c r="Q302" s="133"/>
      <c r="R302" s="133"/>
      <c r="S302" s="133"/>
      <c r="T302" s="133"/>
      <c r="U302" s="133"/>
    </row>
    <row r="303" spans="1:21" ht="16.5">
      <c r="A303" s="129">
        <v>4</v>
      </c>
      <c r="B303" s="129">
        <f ca="1" t="shared" si="75"/>
        <v>0.6513651837570102</v>
      </c>
      <c r="C303" s="129">
        <v>19</v>
      </c>
      <c r="D303" s="129">
        <f ca="1" t="shared" si="76"/>
        <v>0.7108427218266778</v>
      </c>
      <c r="E303" s="129">
        <v>34</v>
      </c>
      <c r="F303" s="129">
        <f ca="1" t="shared" si="77"/>
        <v>0.809937884348803</v>
      </c>
      <c r="G303" s="129">
        <v>49</v>
      </c>
      <c r="H303" s="129">
        <f ca="1" t="shared" si="78"/>
        <v>0.7339329371674602</v>
      </c>
      <c r="I303" s="129">
        <v>64</v>
      </c>
      <c r="J303" s="129">
        <f ca="1" t="shared" si="78"/>
        <v>0.12078023336010846</v>
      </c>
      <c r="L303" s="133"/>
      <c r="M303" s="133"/>
      <c r="N303" s="133"/>
      <c r="O303" s="133"/>
      <c r="P303" s="133"/>
      <c r="Q303" s="133"/>
      <c r="R303" s="133"/>
      <c r="S303" s="133"/>
      <c r="T303" s="133"/>
      <c r="U303" s="133"/>
    </row>
    <row r="304" spans="1:21" ht="16.5">
      <c r="A304" s="129">
        <v>5</v>
      </c>
      <c r="B304" s="129">
        <f ca="1" t="shared" si="75"/>
        <v>0.18977079810429132</v>
      </c>
      <c r="C304" s="129">
        <v>20</v>
      </c>
      <c r="D304" s="129">
        <f ca="1" t="shared" si="76"/>
        <v>0.5660566646622897</v>
      </c>
      <c r="E304" s="129">
        <v>35</v>
      </c>
      <c r="F304" s="129">
        <f ca="1" t="shared" si="77"/>
        <v>0.7508358540159895</v>
      </c>
      <c r="G304" s="129">
        <v>50</v>
      </c>
      <c r="H304" s="129">
        <f ca="1" t="shared" si="78"/>
        <v>0.27731192693922857</v>
      </c>
      <c r="I304" s="129">
        <v>65</v>
      </c>
      <c r="J304" s="129">
        <f ca="1" t="shared" si="78"/>
        <v>0.646372744697666</v>
      </c>
      <c r="L304" s="133"/>
      <c r="M304" s="133"/>
      <c r="N304" s="133"/>
      <c r="O304" s="133"/>
      <c r="P304" s="133"/>
      <c r="Q304" s="133"/>
      <c r="R304" s="133"/>
      <c r="S304" s="133"/>
      <c r="T304" s="133"/>
      <c r="U304" s="133"/>
    </row>
    <row r="305" spans="1:21" ht="16.5">
      <c r="A305" s="129">
        <v>6</v>
      </c>
      <c r="B305" s="129">
        <f ca="1" t="shared" si="75"/>
        <v>0.7254187350180464</v>
      </c>
      <c r="C305" s="129">
        <v>21</v>
      </c>
      <c r="D305" s="129">
        <f ca="1" t="shared" si="76"/>
        <v>0.9632396064554265</v>
      </c>
      <c r="E305" s="129">
        <v>36</v>
      </c>
      <c r="F305" s="129">
        <f ca="1" t="shared" si="77"/>
        <v>0.60624990599545</v>
      </c>
      <c r="G305" s="129">
        <v>51</v>
      </c>
      <c r="H305" s="129">
        <f ca="1" t="shared" si="78"/>
        <v>0.5415250462764956</v>
      </c>
      <c r="I305" s="129">
        <v>66</v>
      </c>
      <c r="J305" s="129">
        <f ca="1" t="shared" si="78"/>
        <v>0.09086339298577428</v>
      </c>
      <c r="L305" s="133"/>
      <c r="M305" s="133"/>
      <c r="N305" s="133"/>
      <c r="O305" s="133"/>
      <c r="P305" s="133"/>
      <c r="Q305" s="133"/>
      <c r="R305" s="133"/>
      <c r="S305" s="133"/>
      <c r="T305" s="133"/>
      <c r="U305" s="133"/>
    </row>
    <row r="306" spans="1:21" ht="16.5">
      <c r="A306" s="129">
        <v>7</v>
      </c>
      <c r="B306" s="129">
        <f ca="1" t="shared" si="75"/>
        <v>0.016739702624372188</v>
      </c>
      <c r="C306" s="129">
        <v>22</v>
      </c>
      <c r="D306" s="129">
        <f ca="1" t="shared" si="76"/>
        <v>0.03059360296899305</v>
      </c>
      <c r="E306" s="129">
        <v>37</v>
      </c>
      <c r="F306" s="129">
        <f ca="1" t="shared" si="77"/>
        <v>0.8687910095728086</v>
      </c>
      <c r="G306" s="129">
        <v>52</v>
      </c>
      <c r="H306" s="129">
        <f ca="1" t="shared" si="78"/>
        <v>0.5232780021189237</v>
      </c>
      <c r="I306" s="129">
        <v>67</v>
      </c>
      <c r="J306" s="129">
        <f ca="1" t="shared" si="78"/>
        <v>0.42576495556709937</v>
      </c>
      <c r="L306" s="133"/>
      <c r="M306" s="133"/>
      <c r="N306" s="133"/>
      <c r="O306" s="133"/>
      <c r="P306" s="133"/>
      <c r="Q306" s="133"/>
      <c r="R306" s="133"/>
      <c r="S306" s="133"/>
      <c r="T306" s="133"/>
      <c r="U306" s="133"/>
    </row>
    <row r="307" spans="1:21" ht="16.5">
      <c r="A307" s="129">
        <v>8</v>
      </c>
      <c r="B307" s="129">
        <f ca="1" t="shared" si="75"/>
        <v>0.001689360504840809</v>
      </c>
      <c r="C307" s="129">
        <v>23</v>
      </c>
      <c r="D307" s="129">
        <f ca="1" t="shared" si="76"/>
        <v>0.7016030334747336</v>
      </c>
      <c r="E307" s="129">
        <v>38</v>
      </c>
      <c r="F307" s="129">
        <f ca="1" t="shared" si="77"/>
        <v>0.7556324220379441</v>
      </c>
      <c r="G307" s="129">
        <v>53</v>
      </c>
      <c r="H307" s="129">
        <f ca="1" t="shared" si="78"/>
        <v>0.9659990498702894</v>
      </c>
      <c r="I307" s="129">
        <v>68</v>
      </c>
      <c r="J307" s="129">
        <f ca="1" t="shared" si="78"/>
        <v>0.6437769706869327</v>
      </c>
      <c r="L307" s="133"/>
      <c r="M307" s="133"/>
      <c r="N307" s="133"/>
      <c r="O307" s="133"/>
      <c r="P307" s="133"/>
      <c r="Q307" s="133"/>
      <c r="R307" s="133"/>
      <c r="S307" s="133"/>
      <c r="T307" s="133"/>
      <c r="U307" s="133"/>
    </row>
    <row r="308" spans="1:21" ht="16.5">
      <c r="A308" s="129">
        <v>9</v>
      </c>
      <c r="B308" s="129">
        <f ca="1" t="shared" si="75"/>
        <v>0.26615383277385396</v>
      </c>
      <c r="C308" s="129">
        <v>24</v>
      </c>
      <c r="D308" s="129">
        <f ca="1" t="shared" si="76"/>
        <v>0.1476478980158531</v>
      </c>
      <c r="E308" s="129">
        <v>39</v>
      </c>
      <c r="F308" s="129">
        <f ca="1" t="shared" si="77"/>
        <v>0.9413300072002696</v>
      </c>
      <c r="G308" s="129">
        <v>54</v>
      </c>
      <c r="H308" s="129">
        <f ca="1" t="shared" si="78"/>
        <v>0.6562485495040874</v>
      </c>
      <c r="I308" s="129">
        <v>69</v>
      </c>
      <c r="J308" s="129">
        <f ca="1" t="shared" si="78"/>
        <v>0.3058859310777615</v>
      </c>
      <c r="L308" s="133"/>
      <c r="M308" s="133"/>
      <c r="N308" s="133"/>
      <c r="O308" s="133"/>
      <c r="P308" s="133"/>
      <c r="Q308" s="133"/>
      <c r="R308" s="133"/>
      <c r="S308" s="133"/>
      <c r="T308" s="133"/>
      <c r="U308" s="133"/>
    </row>
    <row r="309" spans="1:21" ht="16.5">
      <c r="A309" s="129">
        <v>10</v>
      </c>
      <c r="B309" s="129">
        <f ca="1" t="shared" si="75"/>
        <v>0.18291684626432214</v>
      </c>
      <c r="C309" s="129">
        <v>25</v>
      </c>
      <c r="D309" s="129">
        <f aca="true" t="shared" si="79" ref="D309:D314">RAND()</f>
        <v>0.4403256953043728</v>
      </c>
      <c r="E309" s="129">
        <v>40</v>
      </c>
      <c r="F309" s="129">
        <f ca="1" t="shared" si="77"/>
        <v>0.11621557273883687</v>
      </c>
      <c r="G309" s="129">
        <v>55</v>
      </c>
      <c r="H309" s="129">
        <f ca="1" t="shared" si="78"/>
        <v>0.23428017977476934</v>
      </c>
      <c r="I309" s="129">
        <v>70</v>
      </c>
      <c r="J309" s="129">
        <f ca="1" t="shared" si="78"/>
        <v>0.48421076022352716</v>
      </c>
      <c r="L309" s="133"/>
      <c r="M309" s="133"/>
      <c r="N309" s="133"/>
      <c r="O309" s="133"/>
      <c r="P309" s="133"/>
      <c r="Q309" s="133"/>
      <c r="R309" s="133"/>
      <c r="S309" s="133"/>
      <c r="T309" s="133"/>
      <c r="U309" s="133"/>
    </row>
    <row r="310" spans="1:21" ht="16.5">
      <c r="A310" s="129">
        <v>11</v>
      </c>
      <c r="B310" s="129">
        <f ca="1" t="shared" si="75"/>
        <v>0.6154576225464007</v>
      </c>
      <c r="C310" s="129">
        <v>26</v>
      </c>
      <c r="D310" s="129">
        <f ca="1" t="shared" si="79"/>
        <v>0.6430935926353962</v>
      </c>
      <c r="E310" s="129">
        <v>41</v>
      </c>
      <c r="F310" s="129">
        <f ca="1" t="shared" si="77"/>
        <v>0.012397373578202808</v>
      </c>
      <c r="G310" s="129">
        <v>56</v>
      </c>
      <c r="H310" s="129">
        <f ca="1" t="shared" si="78"/>
        <v>0.18658484072749815</v>
      </c>
      <c r="I310" s="129">
        <v>71</v>
      </c>
      <c r="J310" s="129">
        <f ca="1" t="shared" si="78"/>
        <v>0.5435175300844559</v>
      </c>
      <c r="L310" s="133"/>
      <c r="M310" s="133"/>
      <c r="N310" s="133"/>
      <c r="O310" s="133"/>
      <c r="P310" s="133"/>
      <c r="Q310" s="133"/>
      <c r="R310" s="133"/>
      <c r="S310" s="133"/>
      <c r="T310" s="133"/>
      <c r="U310" s="133"/>
    </row>
    <row r="311" spans="1:21" ht="16.5">
      <c r="A311" s="129">
        <v>12</v>
      </c>
      <c r="B311" s="129">
        <f ca="1" t="shared" si="75"/>
        <v>0.8596819522561442</v>
      </c>
      <c r="C311" s="129">
        <v>27</v>
      </c>
      <c r="D311" s="129">
        <f ca="1" t="shared" si="79"/>
        <v>0.35694464623729216</v>
      </c>
      <c r="E311" s="129">
        <v>42</v>
      </c>
      <c r="F311" s="129">
        <f ca="1" t="shared" si="77"/>
        <v>0.7456540309732835</v>
      </c>
      <c r="G311" s="129">
        <v>57</v>
      </c>
      <c r="H311" s="129">
        <f ca="1" t="shared" si="78"/>
        <v>0.6015213043938337</v>
      </c>
      <c r="I311" s="129">
        <v>72</v>
      </c>
      <c r="J311" s="129">
        <f ca="1" t="shared" si="78"/>
        <v>0.9264696890771043</v>
      </c>
      <c r="L311" s="133"/>
      <c r="M311" s="133"/>
      <c r="N311" s="133"/>
      <c r="O311" s="133"/>
      <c r="P311" s="133"/>
      <c r="Q311" s="133"/>
      <c r="R311" s="133"/>
      <c r="S311" s="133"/>
      <c r="T311" s="133"/>
      <c r="U311" s="133"/>
    </row>
    <row r="312" spans="1:21" ht="16.5">
      <c r="A312" s="129">
        <v>13</v>
      </c>
      <c r="B312" s="129">
        <f ca="1" t="shared" si="75"/>
        <v>0.7778253356224409</v>
      </c>
      <c r="C312" s="129">
        <v>28</v>
      </c>
      <c r="D312" s="129">
        <f ca="1" t="shared" si="79"/>
        <v>0.891205260166417</v>
      </c>
      <c r="E312" s="129">
        <v>43</v>
      </c>
      <c r="F312" s="129">
        <f ca="1" t="shared" si="77"/>
        <v>0.21575910796071385</v>
      </c>
      <c r="G312" s="129">
        <v>58</v>
      </c>
      <c r="H312" s="129">
        <f ca="1" t="shared" si="78"/>
        <v>0.454986514909428</v>
      </c>
      <c r="I312" s="129">
        <v>73</v>
      </c>
      <c r="J312" s="129">
        <f ca="1" t="shared" si="78"/>
        <v>0.8347660978049246</v>
      </c>
      <c r="L312" s="133"/>
      <c r="M312" s="133"/>
      <c r="N312" s="133"/>
      <c r="O312" s="133"/>
      <c r="P312" s="133"/>
      <c r="Q312" s="133"/>
      <c r="R312" s="133"/>
      <c r="S312" s="133"/>
      <c r="T312" s="133"/>
      <c r="U312" s="133"/>
    </row>
    <row r="313" spans="1:21" ht="16.5">
      <c r="A313" s="129">
        <v>14</v>
      </c>
      <c r="B313" s="129">
        <f ca="1" t="shared" si="75"/>
        <v>0.9743268873793467</v>
      </c>
      <c r="C313" s="129">
        <v>29</v>
      </c>
      <c r="D313" s="129">
        <f ca="1" t="shared" si="79"/>
        <v>0.5806219558602658</v>
      </c>
      <c r="E313" s="129">
        <v>44</v>
      </c>
      <c r="F313" s="129">
        <f ca="1" t="shared" si="77"/>
        <v>0.6920871764782078</v>
      </c>
      <c r="G313" s="129">
        <v>59</v>
      </c>
      <c r="H313" s="129">
        <f ca="1" t="shared" si="78"/>
        <v>0.7270667164552621</v>
      </c>
      <c r="I313" s="129">
        <v>74</v>
      </c>
      <c r="J313" s="129">
        <f ca="1" t="shared" si="78"/>
        <v>0.4183911874408004</v>
      </c>
      <c r="L313" s="133"/>
      <c r="M313" s="133"/>
      <c r="N313" s="133"/>
      <c r="O313" s="133"/>
      <c r="P313" s="133"/>
      <c r="Q313" s="133"/>
      <c r="R313" s="133"/>
      <c r="S313" s="133"/>
      <c r="T313" s="133"/>
      <c r="U313" s="133"/>
    </row>
    <row r="314" spans="1:21" ht="16.5">
      <c r="A314" s="129">
        <v>15</v>
      </c>
      <c r="B314" s="129">
        <f ca="1" t="shared" si="75"/>
        <v>0.7711528895555319</v>
      </c>
      <c r="C314" s="129">
        <v>30</v>
      </c>
      <c r="D314" s="129">
        <f ca="1" t="shared" si="79"/>
        <v>0.9066063548383109</v>
      </c>
      <c r="E314" s="129">
        <v>45</v>
      </c>
      <c r="F314" s="129">
        <f ca="1" t="shared" si="77"/>
        <v>0.36759569414889526</v>
      </c>
      <c r="G314" s="129">
        <v>60</v>
      </c>
      <c r="H314" s="129">
        <f ca="1" t="shared" si="78"/>
        <v>0.2241955376384226</v>
      </c>
      <c r="I314" s="129">
        <v>75</v>
      </c>
      <c r="J314" s="129">
        <f ca="1" t="shared" si="78"/>
        <v>0.3067571917923969</v>
      </c>
      <c r="L314" s="133"/>
      <c r="M314" s="133"/>
      <c r="N314" s="133"/>
      <c r="O314" s="133"/>
      <c r="P314" s="133"/>
      <c r="Q314" s="133"/>
      <c r="R314" s="133"/>
      <c r="S314" s="133"/>
      <c r="T314" s="133"/>
      <c r="U314" s="133"/>
    </row>
    <row r="315" spans="11:21" ht="16.5">
      <c r="K315" s="129">
        <v>16</v>
      </c>
      <c r="L315" s="133"/>
      <c r="M315" s="133"/>
      <c r="N315" s="133"/>
      <c r="O315" s="133"/>
      <c r="P315" s="133"/>
      <c r="Q315" s="133"/>
      <c r="R315" s="133"/>
      <c r="S315" s="133"/>
      <c r="T315" s="133"/>
      <c r="U315" s="133"/>
    </row>
    <row r="320" spans="1:21" ht="16.5">
      <c r="A320" s="129">
        <v>1</v>
      </c>
      <c r="B320" s="129">
        <f aca="true" t="shared" si="80" ref="B320:B334">RAND()</f>
        <v>0.647776387726749</v>
      </c>
      <c r="C320" s="129">
        <v>16</v>
      </c>
      <c r="D320" s="129">
        <f aca="true" t="shared" si="81" ref="D320:D328">RAND()</f>
        <v>0.4292709695691296</v>
      </c>
      <c r="E320" s="129">
        <v>31</v>
      </c>
      <c r="F320" s="129">
        <f aca="true" t="shared" si="82" ref="F320:F334">RAND()</f>
        <v>0.014307038063535282</v>
      </c>
      <c r="G320" s="129">
        <v>46</v>
      </c>
      <c r="H320" s="129">
        <f aca="true" t="shared" si="83" ref="H320:J334">RAND()</f>
        <v>0.6102252960872477</v>
      </c>
      <c r="I320" s="129">
        <v>61</v>
      </c>
      <c r="J320" s="129">
        <f ca="1" t="shared" si="83"/>
        <v>0.5859434484771097</v>
      </c>
      <c r="L320" s="133"/>
      <c r="M320" s="133"/>
      <c r="N320" s="133"/>
      <c r="O320" s="133"/>
      <c r="P320" s="133"/>
      <c r="Q320" s="133"/>
      <c r="R320" s="133"/>
      <c r="S320" s="133"/>
      <c r="T320" s="133"/>
      <c r="U320" s="133"/>
    </row>
    <row r="321" spans="1:21" ht="16.5">
      <c r="A321" s="129">
        <v>2</v>
      </c>
      <c r="B321" s="129">
        <f ca="1" t="shared" si="80"/>
        <v>0.8749203841399472</v>
      </c>
      <c r="C321" s="129">
        <v>17</v>
      </c>
      <c r="D321" s="129">
        <f ca="1" t="shared" si="81"/>
        <v>0.9289635951376763</v>
      </c>
      <c r="E321" s="129">
        <v>32</v>
      </c>
      <c r="F321" s="129">
        <f ca="1" t="shared" si="82"/>
        <v>0.8281892196451464</v>
      </c>
      <c r="G321" s="129">
        <v>47</v>
      </c>
      <c r="H321" s="129">
        <f ca="1" t="shared" si="83"/>
        <v>0.5673845566390581</v>
      </c>
      <c r="I321" s="129">
        <v>62</v>
      </c>
      <c r="J321" s="129">
        <f ca="1" t="shared" si="83"/>
        <v>0.044340508240547694</v>
      </c>
      <c r="L321" s="133"/>
      <c r="M321" s="133"/>
      <c r="N321" s="133"/>
      <c r="O321" s="133"/>
      <c r="P321" s="133"/>
      <c r="Q321" s="133"/>
      <c r="R321" s="133"/>
      <c r="S321" s="133"/>
      <c r="T321" s="133"/>
      <c r="U321" s="133"/>
    </row>
    <row r="322" spans="1:21" ht="16.5">
      <c r="A322" s="129">
        <v>3</v>
      </c>
      <c r="B322" s="129">
        <f ca="1" t="shared" si="80"/>
        <v>0.8620689953782553</v>
      </c>
      <c r="C322" s="129">
        <v>18</v>
      </c>
      <c r="D322" s="129">
        <f ca="1" t="shared" si="81"/>
        <v>0.41662969383415094</v>
      </c>
      <c r="E322" s="129">
        <v>33</v>
      </c>
      <c r="F322" s="129">
        <f ca="1" t="shared" si="82"/>
        <v>0.17404104285642008</v>
      </c>
      <c r="G322" s="129">
        <v>48</v>
      </c>
      <c r="H322" s="129">
        <f ca="1" t="shared" si="83"/>
        <v>0.18786182908808147</v>
      </c>
      <c r="I322" s="129">
        <v>63</v>
      </c>
      <c r="J322" s="129">
        <f ca="1" t="shared" si="83"/>
        <v>0.4349521075172581</v>
      </c>
      <c r="L322" s="133"/>
      <c r="M322" s="133"/>
      <c r="N322" s="133"/>
      <c r="O322" s="133"/>
      <c r="P322" s="133"/>
      <c r="Q322" s="133"/>
      <c r="R322" s="133"/>
      <c r="S322" s="133"/>
      <c r="T322" s="133"/>
      <c r="U322" s="133"/>
    </row>
    <row r="323" spans="1:21" ht="16.5">
      <c r="A323" s="129">
        <v>4</v>
      </c>
      <c r="B323" s="129">
        <f ca="1" t="shared" si="80"/>
        <v>0.24615502416891977</v>
      </c>
      <c r="C323" s="129">
        <v>19</v>
      </c>
      <c r="D323" s="129">
        <f ca="1" t="shared" si="81"/>
        <v>0.09539223770304117</v>
      </c>
      <c r="E323" s="129">
        <v>34</v>
      </c>
      <c r="F323" s="129">
        <f ca="1" t="shared" si="82"/>
        <v>0.3396800926770762</v>
      </c>
      <c r="G323" s="129">
        <v>49</v>
      </c>
      <c r="H323" s="129">
        <f ca="1" t="shared" si="83"/>
        <v>0.12006586987517842</v>
      </c>
      <c r="I323" s="129">
        <v>64</v>
      </c>
      <c r="J323" s="129">
        <f ca="1" t="shared" si="83"/>
        <v>0.0032882842942176804</v>
      </c>
      <c r="L323" s="133"/>
      <c r="M323" s="133"/>
      <c r="N323" s="133"/>
      <c r="O323" s="133"/>
      <c r="P323" s="133"/>
      <c r="Q323" s="133"/>
      <c r="R323" s="133"/>
      <c r="S323" s="133"/>
      <c r="T323" s="133"/>
      <c r="U323" s="133"/>
    </row>
    <row r="324" spans="1:21" ht="16.5">
      <c r="A324" s="129">
        <v>5</v>
      </c>
      <c r="B324" s="129">
        <f ca="1" t="shared" si="80"/>
        <v>0.20060806648883633</v>
      </c>
      <c r="C324" s="129">
        <v>20</v>
      </c>
      <c r="D324" s="129">
        <f ca="1" t="shared" si="81"/>
        <v>0.7615721540764259</v>
      </c>
      <c r="E324" s="129">
        <v>35</v>
      </c>
      <c r="F324" s="129">
        <f ca="1" t="shared" si="82"/>
        <v>0.5411540414934577</v>
      </c>
      <c r="G324" s="129">
        <v>50</v>
      </c>
      <c r="H324" s="129">
        <f ca="1" t="shared" si="83"/>
        <v>0.5845065741843776</v>
      </c>
      <c r="I324" s="129">
        <v>65</v>
      </c>
      <c r="J324" s="129">
        <f ca="1" t="shared" si="83"/>
        <v>0.9580534536535451</v>
      </c>
      <c r="L324" s="133"/>
      <c r="M324" s="133"/>
      <c r="N324" s="133"/>
      <c r="O324" s="133"/>
      <c r="P324" s="133"/>
      <c r="Q324" s="133"/>
      <c r="R324" s="133"/>
      <c r="S324" s="133"/>
      <c r="T324" s="133"/>
      <c r="U324" s="133"/>
    </row>
    <row r="325" spans="1:21" ht="16.5">
      <c r="A325" s="129">
        <v>6</v>
      </c>
      <c r="B325" s="129">
        <f ca="1" t="shared" si="80"/>
        <v>0.9400295011290903</v>
      </c>
      <c r="C325" s="129">
        <v>21</v>
      </c>
      <c r="D325" s="129">
        <f ca="1" t="shared" si="81"/>
        <v>0.28382413641383575</v>
      </c>
      <c r="E325" s="129">
        <v>36</v>
      </c>
      <c r="F325" s="129">
        <f ca="1" t="shared" si="82"/>
        <v>0.17560546156143042</v>
      </c>
      <c r="G325" s="129">
        <v>51</v>
      </c>
      <c r="H325" s="129">
        <f ca="1" t="shared" si="83"/>
        <v>0.9969155984222164</v>
      </c>
      <c r="I325" s="129">
        <v>66</v>
      </c>
      <c r="J325" s="129">
        <f ca="1" t="shared" si="83"/>
        <v>0.9479747998049054</v>
      </c>
      <c r="L325" s="133"/>
      <c r="M325" s="133"/>
      <c r="N325" s="133"/>
      <c r="O325" s="133"/>
      <c r="P325" s="133"/>
      <c r="Q325" s="133"/>
      <c r="R325" s="133"/>
      <c r="S325" s="133"/>
      <c r="T325" s="133"/>
      <c r="U325" s="133"/>
    </row>
    <row r="326" spans="1:21" ht="16.5">
      <c r="A326" s="129">
        <v>7</v>
      </c>
      <c r="B326" s="129">
        <f ca="1" t="shared" si="80"/>
        <v>0.10060932955869895</v>
      </c>
      <c r="C326" s="129">
        <v>22</v>
      </c>
      <c r="D326" s="129">
        <f ca="1" t="shared" si="81"/>
        <v>0.4283255015108046</v>
      </c>
      <c r="E326" s="129">
        <v>37</v>
      </c>
      <c r="F326" s="129">
        <f ca="1" t="shared" si="82"/>
        <v>0.7784322407677228</v>
      </c>
      <c r="G326" s="129">
        <v>52</v>
      </c>
      <c r="H326" s="129">
        <f ca="1" t="shared" si="83"/>
        <v>0.5004336511886662</v>
      </c>
      <c r="I326" s="129">
        <v>67</v>
      </c>
      <c r="J326" s="129">
        <f ca="1" t="shared" si="83"/>
        <v>0.49843886074193855</v>
      </c>
      <c r="L326" s="133"/>
      <c r="M326" s="133"/>
      <c r="N326" s="133"/>
      <c r="O326" s="133"/>
      <c r="P326" s="133"/>
      <c r="Q326" s="133"/>
      <c r="R326" s="133"/>
      <c r="S326" s="133"/>
      <c r="T326" s="133"/>
      <c r="U326" s="133"/>
    </row>
    <row r="327" spans="1:21" ht="16.5">
      <c r="A327" s="129">
        <v>8</v>
      </c>
      <c r="B327" s="129">
        <f ca="1" t="shared" si="80"/>
        <v>0.8025028273788477</v>
      </c>
      <c r="C327" s="129">
        <v>23</v>
      </c>
      <c r="D327" s="129">
        <f ca="1" t="shared" si="81"/>
        <v>0.28238442392585583</v>
      </c>
      <c r="E327" s="129">
        <v>38</v>
      </c>
      <c r="F327" s="129">
        <f ca="1" t="shared" si="82"/>
        <v>0.9471325685198116</v>
      </c>
      <c r="G327" s="129">
        <v>53</v>
      </c>
      <c r="H327" s="129">
        <f ca="1" t="shared" si="83"/>
        <v>0.7430890829563044</v>
      </c>
      <c r="I327" s="129">
        <v>68</v>
      </c>
      <c r="J327" s="129">
        <f ca="1" t="shared" si="83"/>
        <v>0.10662059565795834</v>
      </c>
      <c r="L327" s="133"/>
      <c r="M327" s="133"/>
      <c r="N327" s="133"/>
      <c r="O327" s="133"/>
      <c r="P327" s="133"/>
      <c r="Q327" s="133"/>
      <c r="R327" s="133"/>
      <c r="S327" s="133"/>
      <c r="T327" s="133"/>
      <c r="U327" s="133"/>
    </row>
    <row r="328" spans="1:21" ht="16.5">
      <c r="A328" s="129">
        <v>9</v>
      </c>
      <c r="B328" s="129">
        <f ca="1" t="shared" si="80"/>
        <v>0.4024066831916773</v>
      </c>
      <c r="C328" s="129">
        <v>24</v>
      </c>
      <c r="D328" s="129">
        <f ca="1" t="shared" si="81"/>
        <v>0.5137333290481018</v>
      </c>
      <c r="E328" s="129">
        <v>39</v>
      </c>
      <c r="F328" s="129">
        <f ca="1" t="shared" si="82"/>
        <v>0.4181915739890417</v>
      </c>
      <c r="G328" s="129">
        <v>54</v>
      </c>
      <c r="H328" s="129">
        <f ca="1" t="shared" si="83"/>
        <v>0.8798701588701641</v>
      </c>
      <c r="I328" s="129">
        <v>69</v>
      </c>
      <c r="J328" s="129">
        <f ca="1" t="shared" si="83"/>
        <v>0.25760515097557024</v>
      </c>
      <c r="L328" s="133"/>
      <c r="M328" s="133"/>
      <c r="N328" s="133"/>
      <c r="O328" s="133"/>
      <c r="P328" s="133"/>
      <c r="Q328" s="133"/>
      <c r="R328" s="133"/>
      <c r="S328" s="133"/>
      <c r="T328" s="133"/>
      <c r="U328" s="133"/>
    </row>
    <row r="329" spans="1:21" ht="16.5">
      <c r="A329" s="129">
        <v>10</v>
      </c>
      <c r="B329" s="129">
        <f ca="1" t="shared" si="80"/>
        <v>0.41425214082430806</v>
      </c>
      <c r="C329" s="129">
        <v>25</v>
      </c>
      <c r="D329" s="129">
        <f aca="true" t="shared" si="84" ref="D329:D334">RAND()</f>
        <v>0.1808231530594241</v>
      </c>
      <c r="E329" s="129">
        <v>40</v>
      </c>
      <c r="F329" s="129">
        <f ca="1" t="shared" si="82"/>
        <v>0.6496237696594607</v>
      </c>
      <c r="G329" s="129">
        <v>55</v>
      </c>
      <c r="H329" s="129">
        <f ca="1" t="shared" si="83"/>
        <v>0.04038737550534677</v>
      </c>
      <c r="I329" s="129">
        <v>70</v>
      </c>
      <c r="J329" s="129">
        <f ca="1" t="shared" si="83"/>
        <v>0.7014089120604833</v>
      </c>
      <c r="L329" s="133"/>
      <c r="M329" s="133"/>
      <c r="N329" s="133"/>
      <c r="O329" s="133"/>
      <c r="P329" s="133"/>
      <c r="Q329" s="133"/>
      <c r="R329" s="133"/>
      <c r="S329" s="133"/>
      <c r="T329" s="133"/>
      <c r="U329" s="133"/>
    </row>
    <row r="330" spans="1:21" ht="16.5">
      <c r="A330" s="129">
        <v>11</v>
      </c>
      <c r="B330" s="129">
        <f ca="1" t="shared" si="80"/>
        <v>0.2585255455942138</v>
      </c>
      <c r="C330" s="129">
        <v>26</v>
      </c>
      <c r="D330" s="129">
        <f ca="1" t="shared" si="84"/>
        <v>0.10832131580254034</v>
      </c>
      <c r="E330" s="129">
        <v>41</v>
      </c>
      <c r="F330" s="129">
        <f ca="1" t="shared" si="82"/>
        <v>0.010123684746241257</v>
      </c>
      <c r="G330" s="129">
        <v>56</v>
      </c>
      <c r="H330" s="129">
        <f ca="1" t="shared" si="83"/>
        <v>0.42484197780976884</v>
      </c>
      <c r="I330" s="129">
        <v>71</v>
      </c>
      <c r="J330" s="129">
        <f ca="1" t="shared" si="83"/>
        <v>0.1499559794103522</v>
      </c>
      <c r="L330" s="133"/>
      <c r="M330" s="133"/>
      <c r="N330" s="133"/>
      <c r="O330" s="133"/>
      <c r="P330" s="133"/>
      <c r="Q330" s="133"/>
      <c r="R330" s="133"/>
      <c r="S330" s="133"/>
      <c r="T330" s="133"/>
      <c r="U330" s="133"/>
    </row>
    <row r="331" spans="1:21" ht="16.5">
      <c r="A331" s="129">
        <v>12</v>
      </c>
      <c r="B331" s="129">
        <f ca="1" t="shared" si="80"/>
        <v>0.9594834501823922</v>
      </c>
      <c r="C331" s="129">
        <v>27</v>
      </c>
      <c r="D331" s="129">
        <f ca="1" t="shared" si="84"/>
        <v>0.8305759541518619</v>
      </c>
      <c r="E331" s="129">
        <v>42</v>
      </c>
      <c r="F331" s="129">
        <f ca="1" t="shared" si="82"/>
        <v>0.4947616709604655</v>
      </c>
      <c r="G331" s="129">
        <v>57</v>
      </c>
      <c r="H331" s="129">
        <f ca="1" t="shared" si="83"/>
        <v>0.4781254419775294</v>
      </c>
      <c r="I331" s="129">
        <v>72</v>
      </c>
      <c r="J331" s="129">
        <f ca="1" t="shared" si="83"/>
        <v>0.7698492113023607</v>
      </c>
      <c r="L331" s="133"/>
      <c r="M331" s="133"/>
      <c r="N331" s="133"/>
      <c r="O331" s="133"/>
      <c r="P331" s="133"/>
      <c r="Q331" s="133"/>
      <c r="R331" s="133"/>
      <c r="S331" s="133"/>
      <c r="T331" s="133"/>
      <c r="U331" s="133"/>
    </row>
    <row r="332" spans="1:21" ht="16.5">
      <c r="A332" s="129">
        <v>13</v>
      </c>
      <c r="B332" s="129">
        <f ca="1" t="shared" si="80"/>
        <v>0.7086478715852105</v>
      </c>
      <c r="C332" s="129">
        <v>28</v>
      </c>
      <c r="D332" s="129">
        <f ca="1" t="shared" si="84"/>
        <v>0.20898225814193938</v>
      </c>
      <c r="E332" s="129">
        <v>43</v>
      </c>
      <c r="F332" s="129">
        <f ca="1" t="shared" si="82"/>
        <v>0.10235602224496465</v>
      </c>
      <c r="G332" s="129">
        <v>58</v>
      </c>
      <c r="H332" s="129">
        <f ca="1" t="shared" si="83"/>
        <v>0.6967919708342661</v>
      </c>
      <c r="I332" s="129">
        <v>73</v>
      </c>
      <c r="J332" s="129">
        <f ca="1" t="shared" si="83"/>
        <v>0.07242404675595071</v>
      </c>
      <c r="L332" s="133"/>
      <c r="M332" s="133"/>
      <c r="N332" s="133"/>
      <c r="O332" s="133"/>
      <c r="P332" s="133"/>
      <c r="Q332" s="133"/>
      <c r="R332" s="133"/>
      <c r="S332" s="133"/>
      <c r="T332" s="133"/>
      <c r="U332" s="133"/>
    </row>
    <row r="333" spans="1:21" ht="16.5">
      <c r="A333" s="129">
        <v>14</v>
      </c>
      <c r="B333" s="129">
        <f ca="1" t="shared" si="80"/>
        <v>0.42351623510525793</v>
      </c>
      <c r="C333" s="129">
        <v>29</v>
      </c>
      <c r="D333" s="129">
        <f ca="1" t="shared" si="84"/>
        <v>0.6278064555822507</v>
      </c>
      <c r="E333" s="129">
        <v>44</v>
      </c>
      <c r="F333" s="129">
        <f ca="1" t="shared" si="82"/>
        <v>0.21793445579168869</v>
      </c>
      <c r="G333" s="129">
        <v>59</v>
      </c>
      <c r="H333" s="129">
        <f ca="1" t="shared" si="83"/>
        <v>0.637731222727714</v>
      </c>
      <c r="I333" s="129">
        <v>74</v>
      </c>
      <c r="J333" s="129">
        <f ca="1" t="shared" si="83"/>
        <v>0.13869688849785777</v>
      </c>
      <c r="L333" s="133"/>
      <c r="M333" s="133"/>
      <c r="N333" s="133"/>
      <c r="O333" s="133"/>
      <c r="P333" s="133"/>
      <c r="Q333" s="133"/>
      <c r="R333" s="133"/>
      <c r="S333" s="133"/>
      <c r="T333" s="133"/>
      <c r="U333" s="133"/>
    </row>
    <row r="334" spans="1:21" ht="16.5">
      <c r="A334" s="129">
        <v>15</v>
      </c>
      <c r="B334" s="129">
        <f ca="1" t="shared" si="80"/>
        <v>0.5743903572552095</v>
      </c>
      <c r="C334" s="129">
        <v>30</v>
      </c>
      <c r="D334" s="129">
        <f ca="1" t="shared" si="84"/>
        <v>0.3879850551699793</v>
      </c>
      <c r="E334" s="129">
        <v>45</v>
      </c>
      <c r="F334" s="129">
        <f ca="1" t="shared" si="82"/>
        <v>0.6897338289889471</v>
      </c>
      <c r="G334" s="129">
        <v>60</v>
      </c>
      <c r="H334" s="129">
        <f ca="1" t="shared" si="83"/>
        <v>0.4430550589178085</v>
      </c>
      <c r="I334" s="129">
        <v>75</v>
      </c>
      <c r="J334" s="129">
        <f ca="1" t="shared" si="83"/>
        <v>0.15233788239316115</v>
      </c>
      <c r="L334" s="133"/>
      <c r="M334" s="133"/>
      <c r="N334" s="133"/>
      <c r="O334" s="133"/>
      <c r="P334" s="133"/>
      <c r="Q334" s="133"/>
      <c r="R334" s="133"/>
      <c r="S334" s="133"/>
      <c r="T334" s="133"/>
      <c r="U334" s="133"/>
    </row>
    <row r="335" spans="11:21" ht="16.5">
      <c r="K335" s="129">
        <v>17</v>
      </c>
      <c r="L335" s="133"/>
      <c r="M335" s="133"/>
      <c r="N335" s="133"/>
      <c r="O335" s="133"/>
      <c r="P335" s="133"/>
      <c r="Q335" s="133"/>
      <c r="R335" s="133"/>
      <c r="S335" s="133"/>
      <c r="T335" s="133"/>
      <c r="U335" s="133"/>
    </row>
    <row r="340" spans="1:21" ht="16.5">
      <c r="A340" s="129">
        <v>1</v>
      </c>
      <c r="B340" s="129">
        <f aca="true" t="shared" si="85" ref="B340:B354">RAND()</f>
        <v>0.8304686742764407</v>
      </c>
      <c r="C340" s="129">
        <v>16</v>
      </c>
      <c r="D340" s="129">
        <f aca="true" t="shared" si="86" ref="D340:D348">RAND()</f>
        <v>0.371862679760002</v>
      </c>
      <c r="E340" s="129">
        <v>31</v>
      </c>
      <c r="F340" s="129">
        <f aca="true" t="shared" si="87" ref="F340:F354">RAND()</f>
        <v>0.2277876460806294</v>
      </c>
      <c r="G340" s="129">
        <v>46</v>
      </c>
      <c r="H340" s="129">
        <f aca="true" t="shared" si="88" ref="H340:J354">RAND()</f>
        <v>0.6643173872487479</v>
      </c>
      <c r="I340" s="129">
        <v>61</v>
      </c>
      <c r="J340" s="129">
        <f ca="1" t="shared" si="88"/>
        <v>0.4629157213437305</v>
      </c>
      <c r="K340" s="133"/>
      <c r="L340" s="133"/>
      <c r="M340" s="133"/>
      <c r="N340" s="133"/>
      <c r="O340" s="133"/>
      <c r="P340" s="133"/>
      <c r="Q340" s="133"/>
      <c r="R340" s="133"/>
      <c r="S340" s="133"/>
      <c r="T340" s="133"/>
      <c r="U340" s="133"/>
    </row>
    <row r="341" spans="1:21" ht="16.5">
      <c r="A341" s="129">
        <v>2</v>
      </c>
      <c r="B341" s="129">
        <f ca="1" t="shared" si="85"/>
        <v>0.7860673941201594</v>
      </c>
      <c r="C341" s="129">
        <v>17</v>
      </c>
      <c r="D341" s="129">
        <f ca="1" t="shared" si="86"/>
        <v>0.32386793767625</v>
      </c>
      <c r="E341" s="129">
        <v>32</v>
      </c>
      <c r="F341" s="129">
        <f ca="1" t="shared" si="87"/>
        <v>0.965888199156075</v>
      </c>
      <c r="G341" s="129">
        <v>47</v>
      </c>
      <c r="H341" s="129">
        <f ca="1" t="shared" si="88"/>
        <v>0.1605778334577872</v>
      </c>
      <c r="I341" s="129">
        <v>62</v>
      </c>
      <c r="J341" s="129">
        <f ca="1" t="shared" si="88"/>
        <v>0.6459930373553422</v>
      </c>
      <c r="K341" s="133"/>
      <c r="L341" s="133"/>
      <c r="M341" s="133"/>
      <c r="N341" s="133"/>
      <c r="O341" s="133"/>
      <c r="P341" s="133"/>
      <c r="Q341" s="133"/>
      <c r="R341" s="133"/>
      <c r="S341" s="133"/>
      <c r="T341" s="133"/>
      <c r="U341" s="133"/>
    </row>
    <row r="342" spans="1:21" ht="16.5">
      <c r="A342" s="129">
        <v>3</v>
      </c>
      <c r="B342" s="129">
        <f ca="1" t="shared" si="85"/>
        <v>0.08178412377629918</v>
      </c>
      <c r="C342" s="129">
        <v>18</v>
      </c>
      <c r="D342" s="129">
        <f ca="1" t="shared" si="86"/>
        <v>0.08761956696527085</v>
      </c>
      <c r="E342" s="129">
        <v>33</v>
      </c>
      <c r="F342" s="129">
        <f ca="1" t="shared" si="87"/>
        <v>0.5816275544730951</v>
      </c>
      <c r="G342" s="129">
        <v>48</v>
      </c>
      <c r="H342" s="129">
        <f ca="1" t="shared" si="88"/>
        <v>0.1827386480383596</v>
      </c>
      <c r="I342" s="129">
        <v>63</v>
      </c>
      <c r="J342" s="129">
        <f ca="1" t="shared" si="88"/>
        <v>0.7490821856978112</v>
      </c>
      <c r="K342" s="133"/>
      <c r="L342" s="133"/>
      <c r="M342" s="133"/>
      <c r="N342" s="133"/>
      <c r="O342" s="133"/>
      <c r="P342" s="133"/>
      <c r="Q342" s="133"/>
      <c r="R342" s="133"/>
      <c r="S342" s="133"/>
      <c r="T342" s="133"/>
      <c r="U342" s="133"/>
    </row>
    <row r="343" spans="1:21" ht="16.5">
      <c r="A343" s="129">
        <v>4</v>
      </c>
      <c r="B343" s="129">
        <f ca="1" t="shared" si="85"/>
        <v>0.01224433285717208</v>
      </c>
      <c r="C343" s="129">
        <v>19</v>
      </c>
      <c r="D343" s="129">
        <f ca="1" t="shared" si="86"/>
        <v>0.698967828823017</v>
      </c>
      <c r="E343" s="129">
        <v>34</v>
      </c>
      <c r="F343" s="129">
        <f ca="1" t="shared" si="87"/>
        <v>0.150723269003054</v>
      </c>
      <c r="G343" s="129">
        <v>49</v>
      </c>
      <c r="H343" s="129">
        <f ca="1" t="shared" si="88"/>
        <v>0.9847274426942919</v>
      </c>
      <c r="I343" s="129">
        <v>64</v>
      </c>
      <c r="J343" s="129">
        <f ca="1" t="shared" si="88"/>
        <v>0.7757172103212814</v>
      </c>
      <c r="K343" s="133"/>
      <c r="L343" s="133"/>
      <c r="M343" s="133"/>
      <c r="N343" s="133"/>
      <c r="O343" s="133"/>
      <c r="P343" s="133"/>
      <c r="Q343" s="133"/>
      <c r="R343" s="133"/>
      <c r="S343" s="133"/>
      <c r="T343" s="133"/>
      <c r="U343" s="133"/>
    </row>
    <row r="344" spans="1:21" ht="16.5">
      <c r="A344" s="129">
        <v>5</v>
      </c>
      <c r="B344" s="129">
        <f ca="1" t="shared" si="85"/>
        <v>0.04014394504967589</v>
      </c>
      <c r="C344" s="129">
        <v>20</v>
      </c>
      <c r="D344" s="129">
        <f ca="1" t="shared" si="86"/>
        <v>0.4360537997903283</v>
      </c>
      <c r="E344" s="129">
        <v>35</v>
      </c>
      <c r="F344" s="129">
        <f ca="1" t="shared" si="87"/>
        <v>0.7918605704094378</v>
      </c>
      <c r="G344" s="129">
        <v>50</v>
      </c>
      <c r="H344" s="129">
        <f ca="1" t="shared" si="88"/>
        <v>0.036514347126269886</v>
      </c>
      <c r="I344" s="129">
        <v>65</v>
      </c>
      <c r="J344" s="129">
        <f ca="1" t="shared" si="88"/>
        <v>0.23069777302121774</v>
      </c>
      <c r="K344" s="133"/>
      <c r="L344" s="133"/>
      <c r="M344" s="133"/>
      <c r="N344" s="133"/>
      <c r="O344" s="133"/>
      <c r="P344" s="133"/>
      <c r="Q344" s="133"/>
      <c r="R344" s="133"/>
      <c r="S344" s="133"/>
      <c r="T344" s="133"/>
      <c r="U344" s="133"/>
    </row>
    <row r="345" spans="1:21" ht="16.5">
      <c r="A345" s="129">
        <v>6</v>
      </c>
      <c r="B345" s="129">
        <f ca="1" t="shared" si="85"/>
        <v>0.6574799158880562</v>
      </c>
      <c r="C345" s="129">
        <v>21</v>
      </c>
      <c r="D345" s="129">
        <f ca="1" t="shared" si="86"/>
        <v>0.2673530956609499</v>
      </c>
      <c r="E345" s="129">
        <v>36</v>
      </c>
      <c r="F345" s="129">
        <f ca="1" t="shared" si="87"/>
        <v>0.709331813652033</v>
      </c>
      <c r="G345" s="129">
        <v>51</v>
      </c>
      <c r="H345" s="129">
        <f ca="1" t="shared" si="88"/>
        <v>0.6003254704801302</v>
      </c>
      <c r="I345" s="129">
        <v>66</v>
      </c>
      <c r="J345" s="129">
        <f ca="1" t="shared" si="88"/>
        <v>0.21330707336872035</v>
      </c>
      <c r="K345" s="133"/>
      <c r="L345" s="133"/>
      <c r="M345" s="133"/>
      <c r="N345" s="133"/>
      <c r="O345" s="133"/>
      <c r="P345" s="133"/>
      <c r="Q345" s="133"/>
      <c r="R345" s="133"/>
      <c r="S345" s="133"/>
      <c r="T345" s="133"/>
      <c r="U345" s="133"/>
    </row>
    <row r="346" spans="1:21" ht="16.5">
      <c r="A346" s="129">
        <v>7</v>
      </c>
      <c r="B346" s="129">
        <f ca="1" t="shared" si="85"/>
        <v>0.9004079965863002</v>
      </c>
      <c r="C346" s="129">
        <v>22</v>
      </c>
      <c r="D346" s="129">
        <f ca="1" t="shared" si="86"/>
        <v>0.888160931706109</v>
      </c>
      <c r="E346" s="129">
        <v>37</v>
      </c>
      <c r="F346" s="129">
        <f ca="1" t="shared" si="87"/>
        <v>0.27171122671892145</v>
      </c>
      <c r="G346" s="129">
        <v>52</v>
      </c>
      <c r="H346" s="129">
        <f ca="1" t="shared" si="88"/>
        <v>0.148126371829294</v>
      </c>
      <c r="I346" s="129">
        <v>67</v>
      </c>
      <c r="J346" s="129">
        <f ca="1" t="shared" si="88"/>
        <v>0.9796773511059336</v>
      </c>
      <c r="K346" s="133"/>
      <c r="L346" s="133"/>
      <c r="M346" s="133"/>
      <c r="N346" s="133"/>
      <c r="O346" s="133"/>
      <c r="P346" s="133"/>
      <c r="Q346" s="133"/>
      <c r="R346" s="133"/>
      <c r="S346" s="133"/>
      <c r="T346" s="133"/>
      <c r="U346" s="133"/>
    </row>
    <row r="347" spans="1:21" ht="16.5">
      <c r="A347" s="129">
        <v>8</v>
      </c>
      <c r="B347" s="129">
        <f ca="1" t="shared" si="85"/>
        <v>0.5063482492220747</v>
      </c>
      <c r="C347" s="129">
        <v>23</v>
      </c>
      <c r="D347" s="129">
        <f ca="1" t="shared" si="86"/>
        <v>0.5991066110166491</v>
      </c>
      <c r="E347" s="129">
        <v>38</v>
      </c>
      <c r="F347" s="129">
        <f ca="1" t="shared" si="87"/>
        <v>0.6132925166379233</v>
      </c>
      <c r="G347" s="129">
        <v>53</v>
      </c>
      <c r="H347" s="129">
        <f ca="1" t="shared" si="88"/>
        <v>0.3940870721975671</v>
      </c>
      <c r="I347" s="129">
        <v>68</v>
      </c>
      <c r="J347" s="129">
        <f ca="1" t="shared" si="88"/>
        <v>0.7796987319960458</v>
      </c>
      <c r="K347" s="133"/>
      <c r="L347" s="133"/>
      <c r="M347" s="133"/>
      <c r="N347" s="133"/>
      <c r="O347" s="133"/>
      <c r="P347" s="133"/>
      <c r="Q347" s="133"/>
      <c r="R347" s="133"/>
      <c r="S347" s="133"/>
      <c r="T347" s="133"/>
      <c r="U347" s="133"/>
    </row>
    <row r="348" spans="1:21" ht="16.5">
      <c r="A348" s="129">
        <v>9</v>
      </c>
      <c r="B348" s="129">
        <f ca="1" t="shared" si="85"/>
        <v>0.5255100574672348</v>
      </c>
      <c r="C348" s="129">
        <v>24</v>
      </c>
      <c r="D348" s="129">
        <f ca="1" t="shared" si="86"/>
        <v>0.7053331499587934</v>
      </c>
      <c r="E348" s="129">
        <v>39</v>
      </c>
      <c r="F348" s="129">
        <f ca="1" t="shared" si="87"/>
        <v>0.17765659744580276</v>
      </c>
      <c r="G348" s="129">
        <v>54</v>
      </c>
      <c r="H348" s="129">
        <f ca="1" t="shared" si="88"/>
        <v>0.34484982273543185</v>
      </c>
      <c r="I348" s="129">
        <v>69</v>
      </c>
      <c r="J348" s="129">
        <f ca="1" t="shared" si="88"/>
        <v>0.6776749959745828</v>
      </c>
      <c r="K348" s="133"/>
      <c r="L348" s="133"/>
      <c r="M348" s="133"/>
      <c r="N348" s="133"/>
      <c r="O348" s="133"/>
      <c r="P348" s="133"/>
      <c r="Q348" s="133"/>
      <c r="R348" s="133"/>
      <c r="S348" s="133"/>
      <c r="T348" s="133"/>
      <c r="U348" s="133"/>
    </row>
    <row r="349" spans="1:21" ht="16.5">
      <c r="A349" s="129">
        <v>10</v>
      </c>
      <c r="B349" s="129">
        <f ca="1" t="shared" si="85"/>
        <v>0.700240422345468</v>
      </c>
      <c r="C349" s="129">
        <v>25</v>
      </c>
      <c r="D349" s="129">
        <f aca="true" t="shared" si="89" ref="D349:D354">RAND()</f>
        <v>0.6328164662461305</v>
      </c>
      <c r="E349" s="129">
        <v>40</v>
      </c>
      <c r="F349" s="129">
        <f ca="1" t="shared" si="87"/>
        <v>0.4418721726427943</v>
      </c>
      <c r="G349" s="129">
        <v>55</v>
      </c>
      <c r="H349" s="129">
        <f ca="1" t="shared" si="88"/>
        <v>0.3436837618464056</v>
      </c>
      <c r="I349" s="129">
        <v>70</v>
      </c>
      <c r="J349" s="129">
        <f ca="1" t="shared" si="88"/>
        <v>0.775675220696944</v>
      </c>
      <c r="K349" s="133"/>
      <c r="L349" s="133"/>
      <c r="M349" s="133"/>
      <c r="N349" s="133"/>
      <c r="O349" s="133"/>
      <c r="P349" s="133"/>
      <c r="Q349" s="133"/>
      <c r="R349" s="133"/>
      <c r="S349" s="133"/>
      <c r="T349" s="133"/>
      <c r="U349" s="133"/>
    </row>
    <row r="350" spans="1:21" ht="16.5">
      <c r="A350" s="129">
        <v>11</v>
      </c>
      <c r="B350" s="129">
        <f ca="1" t="shared" si="85"/>
        <v>0.6226974858164183</v>
      </c>
      <c r="C350" s="129">
        <v>26</v>
      </c>
      <c r="D350" s="129">
        <f ca="1" t="shared" si="89"/>
        <v>0.8628469322264701</v>
      </c>
      <c r="E350" s="129">
        <v>41</v>
      </c>
      <c r="F350" s="129">
        <f ca="1" t="shared" si="87"/>
        <v>0.23948162189086297</v>
      </c>
      <c r="G350" s="129">
        <v>56</v>
      </c>
      <c r="H350" s="129">
        <f ca="1" t="shared" si="88"/>
        <v>0.8859179381043771</v>
      </c>
      <c r="I350" s="129">
        <v>71</v>
      </c>
      <c r="J350" s="129">
        <f ca="1" t="shared" si="88"/>
        <v>0.18658207135690486</v>
      </c>
      <c r="K350" s="133"/>
      <c r="L350" s="133"/>
      <c r="M350" s="133"/>
      <c r="N350" s="133"/>
      <c r="O350" s="133"/>
      <c r="P350" s="133"/>
      <c r="Q350" s="133"/>
      <c r="R350" s="133"/>
      <c r="S350" s="133"/>
      <c r="T350" s="133"/>
      <c r="U350" s="133"/>
    </row>
    <row r="351" spans="1:21" ht="16.5">
      <c r="A351" s="129">
        <v>12</v>
      </c>
      <c r="B351" s="129">
        <f ca="1" t="shared" si="85"/>
        <v>0.4763297406761172</v>
      </c>
      <c r="C351" s="129">
        <v>27</v>
      </c>
      <c r="D351" s="129">
        <f ca="1" t="shared" si="89"/>
        <v>0.3344023981165798</v>
      </c>
      <c r="E351" s="129">
        <v>42</v>
      </c>
      <c r="F351" s="129">
        <f ca="1" t="shared" si="87"/>
        <v>0.19498024766998268</v>
      </c>
      <c r="G351" s="129">
        <v>57</v>
      </c>
      <c r="H351" s="129">
        <f ca="1" t="shared" si="88"/>
        <v>0.8947599690568797</v>
      </c>
      <c r="I351" s="129">
        <v>72</v>
      </c>
      <c r="J351" s="129">
        <f ca="1" t="shared" si="88"/>
        <v>0.7859937298544576</v>
      </c>
      <c r="K351" s="133"/>
      <c r="L351" s="133"/>
      <c r="M351" s="133"/>
      <c r="N351" s="133"/>
      <c r="O351" s="133"/>
      <c r="P351" s="133"/>
      <c r="Q351" s="133"/>
      <c r="R351" s="133"/>
      <c r="S351" s="133"/>
      <c r="T351" s="133"/>
      <c r="U351" s="133"/>
    </row>
    <row r="352" spans="1:21" ht="16.5">
      <c r="A352" s="129">
        <v>13</v>
      </c>
      <c r="B352" s="129">
        <f ca="1" t="shared" si="85"/>
        <v>0.48659432610792186</v>
      </c>
      <c r="C352" s="129">
        <v>28</v>
      </c>
      <c r="D352" s="129">
        <f ca="1" t="shared" si="89"/>
        <v>0.2769820186721773</v>
      </c>
      <c r="E352" s="129">
        <v>43</v>
      </c>
      <c r="F352" s="129">
        <f ca="1" t="shared" si="87"/>
        <v>0.2864922729259415</v>
      </c>
      <c r="G352" s="129">
        <v>58</v>
      </c>
      <c r="H352" s="129">
        <f ca="1" t="shared" si="88"/>
        <v>0.03464834779996029</v>
      </c>
      <c r="I352" s="129">
        <v>73</v>
      </c>
      <c r="J352" s="129">
        <f ca="1" t="shared" si="88"/>
        <v>0.0971451323222855</v>
      </c>
      <c r="K352" s="133"/>
      <c r="L352" s="133"/>
      <c r="M352" s="133"/>
      <c r="N352" s="133"/>
      <c r="O352" s="133"/>
      <c r="P352" s="133"/>
      <c r="Q352" s="133"/>
      <c r="R352" s="133"/>
      <c r="S352" s="133"/>
      <c r="T352" s="133"/>
      <c r="U352" s="133"/>
    </row>
    <row r="353" spans="1:21" ht="16.5">
      <c r="A353" s="129">
        <v>14</v>
      </c>
      <c r="B353" s="129">
        <f ca="1" t="shared" si="85"/>
        <v>0.44758064114076734</v>
      </c>
      <c r="C353" s="129">
        <v>29</v>
      </c>
      <c r="D353" s="129">
        <f ca="1" t="shared" si="89"/>
        <v>0.8467121834718588</v>
      </c>
      <c r="E353" s="129">
        <v>44</v>
      </c>
      <c r="F353" s="129">
        <f ca="1" t="shared" si="87"/>
        <v>0.0005475266398070611</v>
      </c>
      <c r="G353" s="129">
        <v>59</v>
      </c>
      <c r="H353" s="129">
        <f ca="1" t="shared" si="88"/>
        <v>0.5640786364564075</v>
      </c>
      <c r="I353" s="129">
        <v>74</v>
      </c>
      <c r="J353" s="129">
        <f ca="1" t="shared" si="88"/>
        <v>0.21267750062062962</v>
      </c>
      <c r="L353" s="133"/>
      <c r="M353" s="133"/>
      <c r="N353" s="133"/>
      <c r="O353" s="133"/>
      <c r="P353" s="133"/>
      <c r="Q353" s="133"/>
      <c r="R353" s="133"/>
      <c r="S353" s="133"/>
      <c r="T353" s="133"/>
      <c r="U353" s="133"/>
    </row>
    <row r="354" spans="1:21" ht="16.5">
      <c r="A354" s="129">
        <v>15</v>
      </c>
      <c r="B354" s="129">
        <f ca="1" t="shared" si="85"/>
        <v>0.6268675207654211</v>
      </c>
      <c r="C354" s="129">
        <v>30</v>
      </c>
      <c r="D354" s="129">
        <f ca="1" t="shared" si="89"/>
        <v>0.38825313845327203</v>
      </c>
      <c r="E354" s="129">
        <v>45</v>
      </c>
      <c r="F354" s="129">
        <f ca="1" t="shared" si="87"/>
        <v>0.21234705306765034</v>
      </c>
      <c r="G354" s="129">
        <v>60</v>
      </c>
      <c r="H354" s="129">
        <f ca="1" t="shared" si="88"/>
        <v>0.8180158740301184</v>
      </c>
      <c r="I354" s="129">
        <v>75</v>
      </c>
      <c r="J354" s="129">
        <f ca="1" t="shared" si="88"/>
        <v>0.6435638026156447</v>
      </c>
      <c r="L354" s="133"/>
      <c r="M354" s="133"/>
      <c r="N354" s="133"/>
      <c r="O354" s="133"/>
      <c r="P354" s="133"/>
      <c r="Q354" s="133"/>
      <c r="R354" s="133"/>
      <c r="S354" s="133"/>
      <c r="T354" s="133"/>
      <c r="U354" s="133"/>
    </row>
    <row r="355" spans="11:21" ht="16.5">
      <c r="K355" s="129">
        <v>18</v>
      </c>
      <c r="L355" s="133"/>
      <c r="M355" s="133"/>
      <c r="N355" s="133"/>
      <c r="O355" s="133"/>
      <c r="P355" s="133"/>
      <c r="Q355" s="133"/>
      <c r="R355" s="133"/>
      <c r="S355" s="133"/>
      <c r="T355" s="133"/>
      <c r="U355" s="133"/>
    </row>
    <row r="360" spans="1:21" ht="16.5">
      <c r="A360" s="129">
        <v>1</v>
      </c>
      <c r="B360" s="129">
        <f aca="true" t="shared" si="90" ref="B360:B374">RAND()</f>
        <v>0.7589476364757055</v>
      </c>
      <c r="C360" s="129">
        <v>16</v>
      </c>
      <c r="D360" s="129">
        <f aca="true" t="shared" si="91" ref="D360:D368">RAND()</f>
        <v>0.6976171230056168</v>
      </c>
      <c r="E360" s="129">
        <v>31</v>
      </c>
      <c r="F360" s="129">
        <f aca="true" t="shared" si="92" ref="F360:F374">RAND()</f>
        <v>0.5410504982874913</v>
      </c>
      <c r="G360" s="129">
        <v>46</v>
      </c>
      <c r="H360" s="129">
        <f aca="true" t="shared" si="93" ref="H360:J374">RAND()</f>
        <v>0.9407280726277562</v>
      </c>
      <c r="I360" s="129">
        <v>61</v>
      </c>
      <c r="J360" s="129">
        <f ca="1" t="shared" si="93"/>
        <v>0.927510296651343</v>
      </c>
      <c r="L360" s="133"/>
      <c r="M360" s="133"/>
      <c r="N360" s="133"/>
      <c r="O360" s="133"/>
      <c r="P360" s="133"/>
      <c r="Q360" s="133"/>
      <c r="R360" s="133"/>
      <c r="S360" s="133"/>
      <c r="T360" s="133"/>
      <c r="U360" s="133"/>
    </row>
    <row r="361" spans="1:21" ht="16.5">
      <c r="A361" s="129">
        <v>2</v>
      </c>
      <c r="B361" s="129">
        <f ca="1" t="shared" si="90"/>
        <v>0.7301989636583744</v>
      </c>
      <c r="C361" s="129">
        <v>17</v>
      </c>
      <c r="D361" s="129">
        <f ca="1" t="shared" si="91"/>
        <v>0.3661321092180596</v>
      </c>
      <c r="E361" s="129">
        <v>32</v>
      </c>
      <c r="F361" s="129">
        <f ca="1" t="shared" si="92"/>
        <v>0.5911402210950343</v>
      </c>
      <c r="G361" s="129">
        <v>47</v>
      </c>
      <c r="H361" s="129">
        <f ca="1" t="shared" si="93"/>
        <v>0.29252110900376005</v>
      </c>
      <c r="I361" s="129">
        <v>62</v>
      </c>
      <c r="J361" s="129">
        <f ca="1" t="shared" si="93"/>
        <v>0.4273032900260971</v>
      </c>
      <c r="L361" s="133"/>
      <c r="M361" s="133"/>
      <c r="N361" s="133"/>
      <c r="O361" s="133"/>
      <c r="P361" s="133"/>
      <c r="Q361" s="133"/>
      <c r="R361" s="133"/>
      <c r="S361" s="133"/>
      <c r="T361" s="133"/>
      <c r="U361" s="133"/>
    </row>
    <row r="362" spans="1:21" ht="16.5">
      <c r="A362" s="129">
        <v>3</v>
      </c>
      <c r="B362" s="129">
        <f ca="1" t="shared" si="90"/>
        <v>0.06342604857926637</v>
      </c>
      <c r="C362" s="129">
        <v>18</v>
      </c>
      <c r="D362" s="129">
        <f ca="1" t="shared" si="91"/>
        <v>0.6124591800605127</v>
      </c>
      <c r="E362" s="129">
        <v>33</v>
      </c>
      <c r="F362" s="129">
        <f ca="1" t="shared" si="92"/>
        <v>0.7582666126256538</v>
      </c>
      <c r="G362" s="129">
        <v>48</v>
      </c>
      <c r="H362" s="129">
        <f ca="1" t="shared" si="93"/>
        <v>0.2502612348910088</v>
      </c>
      <c r="I362" s="129">
        <v>63</v>
      </c>
      <c r="J362" s="129">
        <f ca="1" t="shared" si="93"/>
        <v>0.9728425917094091</v>
      </c>
      <c r="L362" s="133"/>
      <c r="M362" s="133"/>
      <c r="N362" s="133"/>
      <c r="O362" s="133"/>
      <c r="P362" s="133"/>
      <c r="Q362" s="133"/>
      <c r="R362" s="133"/>
      <c r="S362" s="133"/>
      <c r="T362" s="133"/>
      <c r="U362" s="133"/>
    </row>
    <row r="363" spans="1:21" ht="16.5">
      <c r="A363" s="129">
        <v>4</v>
      </c>
      <c r="B363" s="129">
        <f ca="1" t="shared" si="90"/>
        <v>0.17653559447662526</v>
      </c>
      <c r="C363" s="129">
        <v>19</v>
      </c>
      <c r="D363" s="129">
        <f ca="1" t="shared" si="91"/>
        <v>0.8967683415646593</v>
      </c>
      <c r="E363" s="129">
        <v>34</v>
      </c>
      <c r="F363" s="129">
        <f ca="1" t="shared" si="92"/>
        <v>0.8245864735705982</v>
      </c>
      <c r="G363" s="129">
        <v>49</v>
      </c>
      <c r="H363" s="129">
        <f ca="1" t="shared" si="93"/>
        <v>0.6021252303850275</v>
      </c>
      <c r="I363" s="129">
        <v>64</v>
      </c>
      <c r="J363" s="129">
        <f ca="1" t="shared" si="93"/>
        <v>0.40557320790353324</v>
      </c>
      <c r="L363" s="133"/>
      <c r="M363" s="133"/>
      <c r="N363" s="133"/>
      <c r="O363" s="133"/>
      <c r="P363" s="133"/>
      <c r="Q363" s="133"/>
      <c r="R363" s="133"/>
      <c r="S363" s="133"/>
      <c r="T363" s="133"/>
      <c r="U363" s="133"/>
    </row>
    <row r="364" spans="1:21" ht="16.5">
      <c r="A364" s="129">
        <v>5</v>
      </c>
      <c r="B364" s="129">
        <f ca="1" t="shared" si="90"/>
        <v>0.0007423122891619949</v>
      </c>
      <c r="C364" s="129">
        <v>20</v>
      </c>
      <c r="D364" s="129">
        <f ca="1" t="shared" si="91"/>
        <v>0.7682754373663924</v>
      </c>
      <c r="E364" s="129">
        <v>35</v>
      </c>
      <c r="F364" s="129">
        <f ca="1" t="shared" si="92"/>
        <v>0.8706307001482102</v>
      </c>
      <c r="G364" s="129">
        <v>50</v>
      </c>
      <c r="H364" s="129">
        <f ca="1" t="shared" si="93"/>
        <v>0.7597912495795835</v>
      </c>
      <c r="I364" s="129">
        <v>65</v>
      </c>
      <c r="J364" s="129">
        <f ca="1" t="shared" si="93"/>
        <v>0.28633188656360686</v>
      </c>
      <c r="L364" s="133"/>
      <c r="M364" s="133"/>
      <c r="N364" s="133"/>
      <c r="O364" s="133"/>
      <c r="P364" s="133"/>
      <c r="Q364" s="133"/>
      <c r="R364" s="133"/>
      <c r="S364" s="133"/>
      <c r="T364" s="133"/>
      <c r="U364" s="133"/>
    </row>
    <row r="365" spans="1:21" ht="16.5">
      <c r="A365" s="129">
        <v>6</v>
      </c>
      <c r="B365" s="129">
        <f ca="1" t="shared" si="90"/>
        <v>0.16873663521568694</v>
      </c>
      <c r="C365" s="129">
        <v>21</v>
      </c>
      <c r="D365" s="129">
        <f ca="1" t="shared" si="91"/>
        <v>0.08141091858148519</v>
      </c>
      <c r="E365" s="129">
        <v>36</v>
      </c>
      <c r="F365" s="129">
        <f ca="1" t="shared" si="92"/>
        <v>0.4025709174127854</v>
      </c>
      <c r="G365" s="129">
        <v>51</v>
      </c>
      <c r="H365" s="129">
        <f ca="1" t="shared" si="93"/>
        <v>0.0633904719448315</v>
      </c>
      <c r="I365" s="129">
        <v>66</v>
      </c>
      <c r="J365" s="129">
        <f ca="1" t="shared" si="93"/>
        <v>0.9800768501456857</v>
      </c>
      <c r="L365" s="133"/>
      <c r="M365" s="133"/>
      <c r="N365" s="133"/>
      <c r="O365" s="133"/>
      <c r="P365" s="133"/>
      <c r="Q365" s="133"/>
      <c r="R365" s="133"/>
      <c r="S365" s="133"/>
      <c r="T365" s="133"/>
      <c r="U365" s="133"/>
    </row>
    <row r="366" spans="1:21" ht="16.5">
      <c r="A366" s="129">
        <v>7</v>
      </c>
      <c r="B366" s="129">
        <f ca="1" t="shared" si="90"/>
        <v>0.422125218657031</v>
      </c>
      <c r="C366" s="129">
        <v>22</v>
      </c>
      <c r="D366" s="129">
        <f ca="1" t="shared" si="91"/>
        <v>0.3233626173346329</v>
      </c>
      <c r="E366" s="129">
        <v>37</v>
      </c>
      <c r="F366" s="129">
        <f ca="1" t="shared" si="92"/>
        <v>0.21260350169176778</v>
      </c>
      <c r="G366" s="129">
        <v>52</v>
      </c>
      <c r="H366" s="129">
        <f ca="1" t="shared" si="93"/>
        <v>0.3032169429150271</v>
      </c>
      <c r="I366" s="129">
        <v>67</v>
      </c>
      <c r="J366" s="129">
        <f ca="1" t="shared" si="93"/>
        <v>0.05391765355684808</v>
      </c>
      <c r="L366" s="133"/>
      <c r="M366" s="133"/>
      <c r="N366" s="133"/>
      <c r="O366" s="133"/>
      <c r="P366" s="133"/>
      <c r="Q366" s="133"/>
      <c r="R366" s="133"/>
      <c r="S366" s="133"/>
      <c r="T366" s="133"/>
      <c r="U366" s="133"/>
    </row>
    <row r="367" spans="1:21" ht="16.5">
      <c r="A367" s="129">
        <v>8</v>
      </c>
      <c r="B367" s="129">
        <f ca="1" t="shared" si="90"/>
        <v>0.4223063420152895</v>
      </c>
      <c r="C367" s="129">
        <v>23</v>
      </c>
      <c r="D367" s="129">
        <f ca="1" t="shared" si="91"/>
        <v>0.5547992157263291</v>
      </c>
      <c r="E367" s="129">
        <v>38</v>
      </c>
      <c r="F367" s="129">
        <f ca="1" t="shared" si="92"/>
        <v>0.4149616444822207</v>
      </c>
      <c r="G367" s="129">
        <v>53</v>
      </c>
      <c r="H367" s="129">
        <f ca="1" t="shared" si="93"/>
        <v>0.38482538675086386</v>
      </c>
      <c r="I367" s="129">
        <v>68</v>
      </c>
      <c r="J367" s="129">
        <f ca="1" t="shared" si="93"/>
        <v>0.23486740226419267</v>
      </c>
      <c r="L367" s="133"/>
      <c r="M367" s="133"/>
      <c r="N367" s="133"/>
      <c r="O367" s="133"/>
      <c r="P367" s="133"/>
      <c r="Q367" s="133"/>
      <c r="R367" s="133"/>
      <c r="S367" s="133"/>
      <c r="T367" s="133"/>
      <c r="U367" s="133"/>
    </row>
    <row r="368" spans="1:21" ht="16.5">
      <c r="A368" s="129">
        <v>9</v>
      </c>
      <c r="B368" s="129">
        <f ca="1" t="shared" si="90"/>
        <v>0.6014566860984351</v>
      </c>
      <c r="C368" s="129">
        <v>24</v>
      </c>
      <c r="D368" s="129">
        <f ca="1" t="shared" si="91"/>
        <v>0.520084768837721</v>
      </c>
      <c r="E368" s="129">
        <v>39</v>
      </c>
      <c r="F368" s="129">
        <f ca="1" t="shared" si="92"/>
        <v>0.5586153440444088</v>
      </c>
      <c r="G368" s="129">
        <v>54</v>
      </c>
      <c r="H368" s="129">
        <f ca="1" t="shared" si="93"/>
        <v>0.5808007747897107</v>
      </c>
      <c r="I368" s="129">
        <v>69</v>
      </c>
      <c r="J368" s="129">
        <f ca="1" t="shared" si="93"/>
        <v>0.3092028909182295</v>
      </c>
      <c r="L368" s="133"/>
      <c r="M368" s="133"/>
      <c r="N368" s="133"/>
      <c r="O368" s="133"/>
      <c r="P368" s="133"/>
      <c r="Q368" s="133"/>
      <c r="R368" s="133"/>
      <c r="S368" s="133"/>
      <c r="T368" s="133"/>
      <c r="U368" s="133"/>
    </row>
    <row r="369" spans="1:21" ht="16.5">
      <c r="A369" s="129">
        <v>10</v>
      </c>
      <c r="B369" s="129">
        <f ca="1" t="shared" si="90"/>
        <v>0.22378264503606482</v>
      </c>
      <c r="C369" s="129">
        <v>25</v>
      </c>
      <c r="D369" s="129">
        <f aca="true" t="shared" si="94" ref="D369:D374">RAND()</f>
        <v>0.224226657725626</v>
      </c>
      <c r="E369" s="129">
        <v>40</v>
      </c>
      <c r="F369" s="129">
        <f ca="1" t="shared" si="92"/>
        <v>0.2052204482993072</v>
      </c>
      <c r="G369" s="129">
        <v>55</v>
      </c>
      <c r="H369" s="129">
        <f ca="1" t="shared" si="93"/>
        <v>0.5506939608063961</v>
      </c>
      <c r="I369" s="129">
        <v>70</v>
      </c>
      <c r="J369" s="129">
        <f ca="1" t="shared" si="93"/>
        <v>0.5466589545257519</v>
      </c>
      <c r="L369" s="133"/>
      <c r="M369" s="133"/>
      <c r="N369" s="133"/>
      <c r="O369" s="133"/>
      <c r="P369" s="133"/>
      <c r="Q369" s="133"/>
      <c r="R369" s="133"/>
      <c r="S369" s="133"/>
      <c r="T369" s="133"/>
      <c r="U369" s="133"/>
    </row>
    <row r="370" spans="1:21" ht="16.5">
      <c r="A370" s="129">
        <v>11</v>
      </c>
      <c r="B370" s="129">
        <f ca="1" t="shared" si="90"/>
        <v>0.5934222316582201</v>
      </c>
      <c r="C370" s="129">
        <v>26</v>
      </c>
      <c r="D370" s="129">
        <f ca="1" t="shared" si="94"/>
        <v>0.8192682049097195</v>
      </c>
      <c r="E370" s="129">
        <v>41</v>
      </c>
      <c r="F370" s="129">
        <f ca="1" t="shared" si="92"/>
        <v>0.9394701840660239</v>
      </c>
      <c r="G370" s="129">
        <v>56</v>
      </c>
      <c r="H370" s="129">
        <f ca="1" t="shared" si="93"/>
        <v>0.20053963087721238</v>
      </c>
      <c r="I370" s="129">
        <v>71</v>
      </c>
      <c r="J370" s="129">
        <f ca="1" t="shared" si="93"/>
        <v>0.4107383367699864</v>
      </c>
      <c r="L370" s="133"/>
      <c r="M370" s="133"/>
      <c r="N370" s="133"/>
      <c r="O370" s="133"/>
      <c r="P370" s="133"/>
      <c r="Q370" s="133"/>
      <c r="R370" s="133"/>
      <c r="S370" s="133"/>
      <c r="T370" s="133"/>
      <c r="U370" s="133"/>
    </row>
    <row r="371" spans="1:21" ht="16.5">
      <c r="A371" s="129">
        <v>12</v>
      </c>
      <c r="B371" s="129">
        <f ca="1" t="shared" si="90"/>
        <v>0.7119141091235917</v>
      </c>
      <c r="C371" s="129">
        <v>27</v>
      </c>
      <c r="D371" s="129">
        <f ca="1" t="shared" si="94"/>
        <v>0.8217020804718655</v>
      </c>
      <c r="E371" s="129">
        <v>42</v>
      </c>
      <c r="F371" s="129">
        <f ca="1" t="shared" si="92"/>
        <v>0.8526607586293512</v>
      </c>
      <c r="G371" s="129">
        <v>57</v>
      </c>
      <c r="H371" s="129">
        <f ca="1" t="shared" si="93"/>
        <v>0.978740447353685</v>
      </c>
      <c r="I371" s="129">
        <v>72</v>
      </c>
      <c r="J371" s="129">
        <f ca="1" t="shared" si="93"/>
        <v>0.5129818857857519</v>
      </c>
      <c r="L371" s="133"/>
      <c r="M371" s="133"/>
      <c r="N371" s="133"/>
      <c r="O371" s="133"/>
      <c r="P371" s="133"/>
      <c r="Q371" s="133"/>
      <c r="R371" s="133"/>
      <c r="S371" s="133"/>
      <c r="T371" s="133"/>
      <c r="U371" s="133"/>
    </row>
    <row r="372" spans="1:21" ht="16.5">
      <c r="A372" s="129">
        <v>13</v>
      </c>
      <c r="B372" s="129">
        <f ca="1" t="shared" si="90"/>
        <v>0.6540990851052664</v>
      </c>
      <c r="C372" s="129">
        <v>28</v>
      </c>
      <c r="D372" s="129">
        <f ca="1" t="shared" si="94"/>
        <v>0.7484449274625643</v>
      </c>
      <c r="E372" s="129">
        <v>43</v>
      </c>
      <c r="F372" s="129">
        <f ca="1" t="shared" si="92"/>
        <v>0.8817862897937734</v>
      </c>
      <c r="G372" s="129">
        <v>58</v>
      </c>
      <c r="H372" s="129">
        <f ca="1" t="shared" si="93"/>
        <v>0.06612473949594255</v>
      </c>
      <c r="I372" s="129">
        <v>73</v>
      </c>
      <c r="J372" s="129">
        <f ca="1" t="shared" si="93"/>
        <v>0.6976243691486483</v>
      </c>
      <c r="L372" s="133"/>
      <c r="M372" s="133"/>
      <c r="N372" s="133"/>
      <c r="O372" s="133"/>
      <c r="P372" s="133"/>
      <c r="Q372" s="133"/>
      <c r="R372" s="133"/>
      <c r="S372" s="133"/>
      <c r="T372" s="133"/>
      <c r="U372" s="133"/>
    </row>
    <row r="373" spans="1:21" ht="16.5">
      <c r="A373" s="129">
        <v>14</v>
      </c>
      <c r="B373" s="129">
        <f ca="1" t="shared" si="90"/>
        <v>0.2026429738227301</v>
      </c>
      <c r="C373" s="129">
        <v>29</v>
      </c>
      <c r="D373" s="129">
        <f ca="1" t="shared" si="94"/>
        <v>0.9309396316758314</v>
      </c>
      <c r="E373" s="129">
        <v>44</v>
      </c>
      <c r="F373" s="129">
        <f ca="1" t="shared" si="92"/>
        <v>0.2393922825182766</v>
      </c>
      <c r="G373" s="129">
        <v>59</v>
      </c>
      <c r="H373" s="129">
        <f ca="1" t="shared" si="93"/>
        <v>0.3681967913598576</v>
      </c>
      <c r="I373" s="129">
        <v>74</v>
      </c>
      <c r="J373" s="129">
        <f ca="1" t="shared" si="93"/>
        <v>0.3813601771509749</v>
      </c>
      <c r="L373" s="133"/>
      <c r="M373" s="133"/>
      <c r="N373" s="133"/>
      <c r="O373" s="133"/>
      <c r="P373" s="133"/>
      <c r="Q373" s="133"/>
      <c r="R373" s="133"/>
      <c r="S373" s="133"/>
      <c r="T373" s="133"/>
      <c r="U373" s="133"/>
    </row>
    <row r="374" spans="1:21" ht="16.5">
      <c r="A374" s="129">
        <v>15</v>
      </c>
      <c r="B374" s="129">
        <f ca="1" t="shared" si="90"/>
        <v>0.38143441220277896</v>
      </c>
      <c r="C374" s="129">
        <v>30</v>
      </c>
      <c r="D374" s="129">
        <f ca="1" t="shared" si="94"/>
        <v>0.383771401179099</v>
      </c>
      <c r="E374" s="129">
        <v>45</v>
      </c>
      <c r="F374" s="129">
        <f ca="1" t="shared" si="92"/>
        <v>0.07262949062380908</v>
      </c>
      <c r="G374" s="129">
        <v>60</v>
      </c>
      <c r="H374" s="129">
        <f ca="1" t="shared" si="93"/>
        <v>0.1449082247896749</v>
      </c>
      <c r="I374" s="129">
        <v>75</v>
      </c>
      <c r="J374" s="129">
        <f ca="1" t="shared" si="93"/>
        <v>0.7241056705762826</v>
      </c>
      <c r="L374" s="133"/>
      <c r="M374" s="133"/>
      <c r="N374" s="133"/>
      <c r="O374" s="133"/>
      <c r="P374" s="133"/>
      <c r="Q374" s="133"/>
      <c r="R374" s="133"/>
      <c r="S374" s="133"/>
      <c r="T374" s="133"/>
      <c r="U374" s="133"/>
    </row>
    <row r="375" spans="11:21" ht="16.5">
      <c r="K375" s="129">
        <v>19</v>
      </c>
      <c r="L375" s="133"/>
      <c r="M375" s="133"/>
      <c r="N375" s="133"/>
      <c r="O375" s="133"/>
      <c r="P375" s="133"/>
      <c r="Q375" s="133"/>
      <c r="R375" s="133"/>
      <c r="S375" s="133"/>
      <c r="T375" s="133"/>
      <c r="U375" s="133"/>
    </row>
    <row r="380" spans="1:21" ht="16.5">
      <c r="A380" s="129">
        <v>1</v>
      </c>
      <c r="B380" s="129">
        <f aca="true" t="shared" si="95" ref="B380:B394">RAND()</f>
        <v>0.19330920529828743</v>
      </c>
      <c r="C380" s="129">
        <v>16</v>
      </c>
      <c r="D380" s="129">
        <f aca="true" t="shared" si="96" ref="D380:D388">RAND()</f>
        <v>0.04448290629067886</v>
      </c>
      <c r="E380" s="129">
        <v>31</v>
      </c>
      <c r="F380" s="129">
        <f aca="true" t="shared" si="97" ref="F380:F394">RAND()</f>
        <v>0.9396921982867575</v>
      </c>
      <c r="G380" s="129">
        <v>46</v>
      </c>
      <c r="H380" s="129">
        <f aca="true" t="shared" si="98" ref="H380:J394">RAND()</f>
        <v>0.610666468467718</v>
      </c>
      <c r="I380" s="129">
        <v>61</v>
      </c>
      <c r="J380" s="129">
        <f ca="1" t="shared" si="98"/>
        <v>0.4520960976202688</v>
      </c>
      <c r="L380" s="133"/>
      <c r="M380" s="133"/>
      <c r="N380" s="133"/>
      <c r="O380" s="133"/>
      <c r="P380" s="133"/>
      <c r="Q380" s="133"/>
      <c r="R380" s="133"/>
      <c r="S380" s="133"/>
      <c r="T380" s="133"/>
      <c r="U380" s="133"/>
    </row>
    <row r="381" spans="1:21" ht="16.5">
      <c r="A381" s="129">
        <v>2</v>
      </c>
      <c r="B381" s="129">
        <f ca="1" t="shared" si="95"/>
        <v>0.47310513028998147</v>
      </c>
      <c r="C381" s="129">
        <v>17</v>
      </c>
      <c r="D381" s="129">
        <f ca="1" t="shared" si="96"/>
        <v>0.8233960565181755</v>
      </c>
      <c r="E381" s="129">
        <v>32</v>
      </c>
      <c r="F381" s="129">
        <f ca="1" t="shared" si="97"/>
        <v>0.043127395859908324</v>
      </c>
      <c r="G381" s="129">
        <v>47</v>
      </c>
      <c r="H381" s="129">
        <f ca="1" t="shared" si="98"/>
        <v>0.3449838264987216</v>
      </c>
      <c r="I381" s="129">
        <v>62</v>
      </c>
      <c r="J381" s="129">
        <f ca="1" t="shared" si="98"/>
        <v>0.05924873332649627</v>
      </c>
      <c r="L381" s="133"/>
      <c r="M381" s="133"/>
      <c r="N381" s="133"/>
      <c r="O381" s="133"/>
      <c r="P381" s="133"/>
      <c r="Q381" s="133"/>
      <c r="R381" s="133"/>
      <c r="S381" s="133"/>
      <c r="T381" s="133"/>
      <c r="U381" s="133"/>
    </row>
    <row r="382" spans="1:21" ht="16.5">
      <c r="A382" s="129">
        <v>3</v>
      </c>
      <c r="B382" s="129">
        <f ca="1" t="shared" si="95"/>
        <v>0.10722572960350985</v>
      </c>
      <c r="C382" s="129">
        <v>18</v>
      </c>
      <c r="D382" s="129">
        <f ca="1" t="shared" si="96"/>
        <v>0.20462268453960952</v>
      </c>
      <c r="E382" s="129">
        <v>33</v>
      </c>
      <c r="F382" s="129">
        <f ca="1" t="shared" si="97"/>
        <v>0.013752835139012376</v>
      </c>
      <c r="G382" s="129">
        <v>48</v>
      </c>
      <c r="H382" s="129">
        <f ca="1" t="shared" si="98"/>
        <v>0.46309599994369</v>
      </c>
      <c r="I382" s="129">
        <v>63</v>
      </c>
      <c r="J382" s="129">
        <f ca="1" t="shared" si="98"/>
        <v>0.04847877550098223</v>
      </c>
      <c r="L382" s="133"/>
      <c r="M382" s="133"/>
      <c r="N382" s="133"/>
      <c r="O382" s="133"/>
      <c r="P382" s="133"/>
      <c r="Q382" s="133"/>
      <c r="R382" s="133"/>
      <c r="S382" s="133"/>
      <c r="T382" s="133"/>
      <c r="U382" s="133"/>
    </row>
    <row r="383" spans="1:21" ht="16.5">
      <c r="A383" s="129">
        <v>4</v>
      </c>
      <c r="B383" s="129">
        <f ca="1" t="shared" si="95"/>
        <v>0.5008142899001569</v>
      </c>
      <c r="C383" s="129">
        <v>19</v>
      </c>
      <c r="D383" s="129">
        <f ca="1" t="shared" si="96"/>
        <v>0.9036070604316594</v>
      </c>
      <c r="E383" s="129">
        <v>34</v>
      </c>
      <c r="F383" s="129">
        <f ca="1" t="shared" si="97"/>
        <v>0.8493148538591504</v>
      </c>
      <c r="G383" s="129">
        <v>49</v>
      </c>
      <c r="H383" s="129">
        <f ca="1" t="shared" si="98"/>
        <v>0.036950576914410616</v>
      </c>
      <c r="I383" s="129">
        <v>64</v>
      </c>
      <c r="J383" s="129">
        <f ca="1" t="shared" si="98"/>
        <v>0.23351079160588994</v>
      </c>
      <c r="L383" s="133"/>
      <c r="M383" s="133"/>
      <c r="N383" s="133"/>
      <c r="O383" s="133"/>
      <c r="P383" s="133"/>
      <c r="Q383" s="133"/>
      <c r="R383" s="133"/>
      <c r="S383" s="133"/>
      <c r="T383" s="133"/>
      <c r="U383" s="133"/>
    </row>
    <row r="384" spans="1:21" ht="16.5">
      <c r="A384" s="129">
        <v>5</v>
      </c>
      <c r="B384" s="129">
        <f ca="1" t="shared" si="95"/>
        <v>0.1863229317456102</v>
      </c>
      <c r="C384" s="129">
        <v>20</v>
      </c>
      <c r="D384" s="129">
        <f ca="1" t="shared" si="96"/>
        <v>0.7972154050694534</v>
      </c>
      <c r="E384" s="129">
        <v>35</v>
      </c>
      <c r="F384" s="129">
        <f ca="1" t="shared" si="97"/>
        <v>0.41155543814311024</v>
      </c>
      <c r="G384" s="129">
        <v>50</v>
      </c>
      <c r="H384" s="129">
        <f ca="1" t="shared" si="98"/>
        <v>0.14470401078477046</v>
      </c>
      <c r="I384" s="129">
        <v>65</v>
      </c>
      <c r="J384" s="129">
        <f ca="1" t="shared" si="98"/>
        <v>0.6351464670933559</v>
      </c>
      <c r="L384" s="133"/>
      <c r="M384" s="133"/>
      <c r="N384" s="133"/>
      <c r="O384" s="133"/>
      <c r="P384" s="133"/>
      <c r="Q384" s="133"/>
      <c r="R384" s="133"/>
      <c r="S384" s="133"/>
      <c r="T384" s="133"/>
      <c r="U384" s="133"/>
    </row>
    <row r="385" spans="1:21" ht="16.5">
      <c r="A385" s="129">
        <v>6</v>
      </c>
      <c r="B385" s="129">
        <f ca="1" t="shared" si="95"/>
        <v>0.8981310788083768</v>
      </c>
      <c r="C385" s="129">
        <v>21</v>
      </c>
      <c r="D385" s="129">
        <f ca="1" t="shared" si="96"/>
        <v>0.7253354943570678</v>
      </c>
      <c r="E385" s="129">
        <v>36</v>
      </c>
      <c r="F385" s="129">
        <f ca="1" t="shared" si="97"/>
        <v>0.3417541672789499</v>
      </c>
      <c r="G385" s="129">
        <v>51</v>
      </c>
      <c r="H385" s="129">
        <f ca="1" t="shared" si="98"/>
        <v>0.14212417804195399</v>
      </c>
      <c r="I385" s="129">
        <v>66</v>
      </c>
      <c r="J385" s="129">
        <f ca="1" t="shared" si="98"/>
        <v>0.008398065188877868</v>
      </c>
      <c r="L385" s="133"/>
      <c r="M385" s="133"/>
      <c r="N385" s="133"/>
      <c r="O385" s="133"/>
      <c r="P385" s="133"/>
      <c r="Q385" s="133"/>
      <c r="R385" s="133"/>
      <c r="S385" s="133"/>
      <c r="T385" s="133"/>
      <c r="U385" s="133"/>
    </row>
    <row r="386" spans="1:21" ht="16.5">
      <c r="A386" s="129">
        <v>7</v>
      </c>
      <c r="B386" s="129">
        <f ca="1" t="shared" si="95"/>
        <v>0.7645527754931207</v>
      </c>
      <c r="C386" s="129">
        <v>22</v>
      </c>
      <c r="D386" s="129">
        <f ca="1" t="shared" si="96"/>
        <v>0.3579064970428868</v>
      </c>
      <c r="E386" s="129">
        <v>37</v>
      </c>
      <c r="F386" s="129">
        <f ca="1" t="shared" si="97"/>
        <v>0.3569071421192961</v>
      </c>
      <c r="G386" s="129">
        <v>52</v>
      </c>
      <c r="H386" s="129">
        <f ca="1" t="shared" si="98"/>
        <v>0.5723907038933714</v>
      </c>
      <c r="I386" s="129">
        <v>67</v>
      </c>
      <c r="J386" s="129">
        <f ca="1" t="shared" si="98"/>
        <v>0.44870659788290446</v>
      </c>
      <c r="L386" s="133"/>
      <c r="M386" s="133"/>
      <c r="N386" s="133"/>
      <c r="O386" s="133"/>
      <c r="P386" s="133"/>
      <c r="Q386" s="133"/>
      <c r="R386" s="133"/>
      <c r="S386" s="133"/>
      <c r="T386" s="133"/>
      <c r="U386" s="133"/>
    </row>
    <row r="387" spans="1:21" ht="16.5">
      <c r="A387" s="129">
        <v>8</v>
      </c>
      <c r="B387" s="129">
        <f ca="1" t="shared" si="95"/>
        <v>0.4741258235145086</v>
      </c>
      <c r="C387" s="129">
        <v>23</v>
      </c>
      <c r="D387" s="129">
        <f ca="1" t="shared" si="96"/>
        <v>0.743239420281356</v>
      </c>
      <c r="E387" s="129">
        <v>38</v>
      </c>
      <c r="F387" s="129">
        <f ca="1" t="shared" si="97"/>
        <v>0.8703282395600005</v>
      </c>
      <c r="G387" s="129">
        <v>53</v>
      </c>
      <c r="H387" s="129">
        <f ca="1" t="shared" si="98"/>
        <v>0.7592155640180748</v>
      </c>
      <c r="I387" s="129">
        <v>68</v>
      </c>
      <c r="J387" s="129">
        <f ca="1" t="shared" si="98"/>
        <v>0.8494079477215254</v>
      </c>
      <c r="L387" s="133"/>
      <c r="M387" s="133"/>
      <c r="N387" s="133"/>
      <c r="O387" s="133"/>
      <c r="P387" s="133"/>
      <c r="Q387" s="133"/>
      <c r="R387" s="133"/>
      <c r="S387" s="133"/>
      <c r="T387" s="133"/>
      <c r="U387" s="133"/>
    </row>
    <row r="388" spans="1:21" ht="16.5">
      <c r="A388" s="129">
        <v>9</v>
      </c>
      <c r="B388" s="129">
        <f ca="1" t="shared" si="95"/>
        <v>0.5458715834904551</v>
      </c>
      <c r="C388" s="129">
        <v>24</v>
      </c>
      <c r="D388" s="129">
        <f ca="1" t="shared" si="96"/>
        <v>0.21540139496588429</v>
      </c>
      <c r="E388" s="129">
        <v>39</v>
      </c>
      <c r="F388" s="129">
        <f ca="1" t="shared" si="97"/>
        <v>0.8459906034734859</v>
      </c>
      <c r="G388" s="129">
        <v>54</v>
      </c>
      <c r="H388" s="129">
        <f ca="1" t="shared" si="98"/>
        <v>0.27390305896563216</v>
      </c>
      <c r="I388" s="129">
        <v>69</v>
      </c>
      <c r="J388" s="129">
        <f ca="1" t="shared" si="98"/>
        <v>0.9477300053958956</v>
      </c>
      <c r="L388" s="133"/>
      <c r="M388" s="133"/>
      <c r="N388" s="133"/>
      <c r="O388" s="133"/>
      <c r="P388" s="133"/>
      <c r="Q388" s="133"/>
      <c r="R388" s="133"/>
      <c r="S388" s="133"/>
      <c r="T388" s="133"/>
      <c r="U388" s="133"/>
    </row>
    <row r="389" spans="1:21" ht="16.5">
      <c r="A389" s="129">
        <v>10</v>
      </c>
      <c r="B389" s="129">
        <f ca="1" t="shared" si="95"/>
        <v>0.41909594202045053</v>
      </c>
      <c r="C389" s="129">
        <v>25</v>
      </c>
      <c r="D389" s="129">
        <f aca="true" t="shared" si="99" ref="D389:D394">RAND()</f>
        <v>0.49137047517253163</v>
      </c>
      <c r="E389" s="129">
        <v>40</v>
      </c>
      <c r="F389" s="129">
        <f ca="1" t="shared" si="97"/>
        <v>0.8816617356074953</v>
      </c>
      <c r="G389" s="129">
        <v>55</v>
      </c>
      <c r="H389" s="129">
        <f ca="1" t="shared" si="98"/>
        <v>0.7022465275488471</v>
      </c>
      <c r="I389" s="129">
        <v>70</v>
      </c>
      <c r="J389" s="129">
        <f ca="1" t="shared" si="98"/>
        <v>0.36511454765753504</v>
      </c>
      <c r="L389" s="133"/>
      <c r="M389" s="133"/>
      <c r="N389" s="133"/>
      <c r="O389" s="133"/>
      <c r="P389" s="133"/>
      <c r="Q389" s="133"/>
      <c r="R389" s="133"/>
      <c r="S389" s="133"/>
      <c r="T389" s="133"/>
      <c r="U389" s="133"/>
    </row>
    <row r="390" spans="1:21" ht="16.5">
      <c r="A390" s="129">
        <v>11</v>
      </c>
      <c r="B390" s="129">
        <f ca="1" t="shared" si="95"/>
        <v>0.2206088392890848</v>
      </c>
      <c r="C390" s="129">
        <v>26</v>
      </c>
      <c r="D390" s="129">
        <f ca="1" t="shared" si="99"/>
        <v>0.056259266600990565</v>
      </c>
      <c r="E390" s="129">
        <v>41</v>
      </c>
      <c r="F390" s="129">
        <f ca="1" t="shared" si="97"/>
        <v>0.9618119344829079</v>
      </c>
      <c r="G390" s="129">
        <v>56</v>
      </c>
      <c r="H390" s="129">
        <f ca="1" t="shared" si="98"/>
        <v>0.7286106246461422</v>
      </c>
      <c r="I390" s="129">
        <v>71</v>
      </c>
      <c r="J390" s="129">
        <f ca="1" t="shared" si="98"/>
        <v>0.33260451793394774</v>
      </c>
      <c r="L390" s="133"/>
      <c r="M390" s="133"/>
      <c r="N390" s="133"/>
      <c r="O390" s="133"/>
      <c r="P390" s="133"/>
      <c r="Q390" s="133"/>
      <c r="R390" s="133"/>
      <c r="S390" s="133"/>
      <c r="T390" s="133"/>
      <c r="U390" s="133"/>
    </row>
    <row r="391" spans="1:21" ht="16.5">
      <c r="A391" s="129">
        <v>12</v>
      </c>
      <c r="B391" s="129">
        <f ca="1" t="shared" si="95"/>
        <v>0.7381417259038265</v>
      </c>
      <c r="C391" s="129">
        <v>27</v>
      </c>
      <c r="D391" s="129">
        <f ca="1" t="shared" si="99"/>
        <v>0.4508005934229802</v>
      </c>
      <c r="E391" s="129">
        <v>42</v>
      </c>
      <c r="F391" s="129">
        <f ca="1" t="shared" si="97"/>
        <v>0.7183818002797698</v>
      </c>
      <c r="G391" s="129">
        <v>57</v>
      </c>
      <c r="H391" s="129">
        <f ca="1" t="shared" si="98"/>
        <v>0.7544772930182624</v>
      </c>
      <c r="I391" s="129">
        <v>72</v>
      </c>
      <c r="J391" s="129">
        <f ca="1" t="shared" si="98"/>
        <v>0.891209013566529</v>
      </c>
      <c r="L391" s="133"/>
      <c r="M391" s="133"/>
      <c r="N391" s="133"/>
      <c r="O391" s="133"/>
      <c r="P391" s="133"/>
      <c r="Q391" s="133"/>
      <c r="R391" s="133"/>
      <c r="S391" s="133"/>
      <c r="T391" s="133"/>
      <c r="U391" s="133"/>
    </row>
    <row r="392" spans="1:21" ht="16.5">
      <c r="A392" s="129">
        <v>13</v>
      </c>
      <c r="B392" s="129">
        <f ca="1" t="shared" si="95"/>
        <v>0.8521974029595777</v>
      </c>
      <c r="C392" s="129">
        <v>28</v>
      </c>
      <c r="D392" s="129">
        <f ca="1" t="shared" si="99"/>
        <v>0.2949807369914589</v>
      </c>
      <c r="E392" s="129">
        <v>43</v>
      </c>
      <c r="F392" s="129">
        <f ca="1" t="shared" si="97"/>
        <v>0.31388818432630305</v>
      </c>
      <c r="G392" s="129">
        <v>58</v>
      </c>
      <c r="H392" s="129">
        <f ca="1" t="shared" si="98"/>
        <v>0.22442279381053742</v>
      </c>
      <c r="I392" s="129">
        <v>73</v>
      </c>
      <c r="J392" s="129">
        <f ca="1" t="shared" si="98"/>
        <v>0.11235231463322781</v>
      </c>
      <c r="L392" s="133"/>
      <c r="M392" s="133"/>
      <c r="N392" s="133"/>
      <c r="O392" s="133"/>
      <c r="P392" s="133"/>
      <c r="Q392" s="133"/>
      <c r="R392" s="133"/>
      <c r="S392" s="133"/>
      <c r="T392" s="133"/>
      <c r="U392" s="133"/>
    </row>
    <row r="393" spans="1:21" ht="16.5">
      <c r="A393" s="129">
        <v>14</v>
      </c>
      <c r="B393" s="129">
        <f ca="1" t="shared" si="95"/>
        <v>0.6276538542367394</v>
      </c>
      <c r="C393" s="129">
        <v>29</v>
      </c>
      <c r="D393" s="129">
        <f ca="1" t="shared" si="99"/>
        <v>0.5761126184346816</v>
      </c>
      <c r="E393" s="129">
        <v>44</v>
      </c>
      <c r="F393" s="129">
        <f ca="1" t="shared" si="97"/>
        <v>0.34464504303424215</v>
      </c>
      <c r="G393" s="129">
        <v>59</v>
      </c>
      <c r="H393" s="129">
        <f ca="1" t="shared" si="98"/>
        <v>0.7286861052526425</v>
      </c>
      <c r="I393" s="129">
        <v>74</v>
      </c>
      <c r="J393" s="129">
        <f ca="1" t="shared" si="98"/>
        <v>0.5938761024446879</v>
      </c>
      <c r="L393" s="133"/>
      <c r="M393" s="133"/>
      <c r="N393" s="133"/>
      <c r="O393" s="133"/>
      <c r="P393" s="133"/>
      <c r="Q393" s="133"/>
      <c r="R393" s="133"/>
      <c r="S393" s="133"/>
      <c r="T393" s="133"/>
      <c r="U393" s="133"/>
    </row>
    <row r="394" spans="1:21" ht="16.5">
      <c r="A394" s="129">
        <v>15</v>
      </c>
      <c r="B394" s="129">
        <f ca="1" t="shared" si="95"/>
        <v>0.8691245918174793</v>
      </c>
      <c r="C394" s="129">
        <v>30</v>
      </c>
      <c r="D394" s="129">
        <f ca="1" t="shared" si="99"/>
        <v>0.9180618232843503</v>
      </c>
      <c r="E394" s="129">
        <v>45</v>
      </c>
      <c r="F394" s="129">
        <f ca="1" t="shared" si="97"/>
        <v>0.11499440429870067</v>
      </c>
      <c r="G394" s="129">
        <v>60</v>
      </c>
      <c r="H394" s="129">
        <f ca="1" t="shared" si="98"/>
        <v>0.3262455894982086</v>
      </c>
      <c r="I394" s="129">
        <v>75</v>
      </c>
      <c r="J394" s="129">
        <f ca="1" t="shared" si="98"/>
        <v>0.8671846473342925</v>
      </c>
      <c r="L394" s="133"/>
      <c r="M394" s="133"/>
      <c r="N394" s="133"/>
      <c r="O394" s="133"/>
      <c r="P394" s="133"/>
      <c r="Q394" s="133"/>
      <c r="R394" s="133"/>
      <c r="S394" s="133"/>
      <c r="T394" s="133"/>
      <c r="U394" s="133"/>
    </row>
    <row r="395" spans="11:21" ht="16.5">
      <c r="K395" s="129">
        <v>20</v>
      </c>
      <c r="L395" s="133"/>
      <c r="M395" s="133"/>
      <c r="N395" s="133"/>
      <c r="O395" s="133"/>
      <c r="P395" s="133"/>
      <c r="Q395" s="133"/>
      <c r="R395" s="133"/>
      <c r="S395" s="133"/>
      <c r="T395" s="133"/>
      <c r="U395" s="133"/>
    </row>
    <row r="400" spans="1:21" ht="16.5">
      <c r="A400" s="129">
        <v>1</v>
      </c>
      <c r="B400" s="129">
        <f aca="true" t="shared" si="100" ref="B400:B414">RAND()</f>
        <v>0.9242697855362632</v>
      </c>
      <c r="C400" s="129">
        <v>16</v>
      </c>
      <c r="D400" s="129">
        <f aca="true" t="shared" si="101" ref="D400:D408">RAND()</f>
        <v>0.9101875566813784</v>
      </c>
      <c r="E400" s="129">
        <v>31</v>
      </c>
      <c r="F400" s="129">
        <f aca="true" t="shared" si="102" ref="F400:F414">RAND()</f>
        <v>0.8953918667731664</v>
      </c>
      <c r="G400" s="129">
        <v>46</v>
      </c>
      <c r="H400" s="129">
        <f aca="true" t="shared" si="103" ref="H400:J414">RAND()</f>
        <v>0.05421566203170647</v>
      </c>
      <c r="I400" s="129">
        <v>61</v>
      </c>
      <c r="J400" s="129">
        <f ca="1" t="shared" si="103"/>
        <v>0.784191994611676</v>
      </c>
      <c r="L400" s="133"/>
      <c r="M400" s="133"/>
      <c r="N400" s="133"/>
      <c r="O400" s="133"/>
      <c r="P400" s="133"/>
      <c r="Q400" s="133"/>
      <c r="R400" s="133"/>
      <c r="S400" s="133"/>
      <c r="T400" s="133"/>
      <c r="U400" s="133"/>
    </row>
    <row r="401" spans="1:21" ht="16.5">
      <c r="A401" s="129">
        <v>2</v>
      </c>
      <c r="B401" s="129">
        <f ca="1" t="shared" si="100"/>
        <v>0.9621512863317345</v>
      </c>
      <c r="C401" s="129">
        <v>17</v>
      </c>
      <c r="D401" s="129">
        <f ca="1" t="shared" si="101"/>
        <v>0.7360360416091397</v>
      </c>
      <c r="E401" s="129">
        <v>32</v>
      </c>
      <c r="F401" s="129">
        <f ca="1" t="shared" si="102"/>
        <v>0.8528871342069172</v>
      </c>
      <c r="G401" s="129">
        <v>47</v>
      </c>
      <c r="H401" s="129">
        <f ca="1" t="shared" si="103"/>
        <v>0.8169504553650815</v>
      </c>
      <c r="I401" s="129">
        <v>62</v>
      </c>
      <c r="J401" s="129">
        <f ca="1" t="shared" si="103"/>
        <v>0.02353138792317</v>
      </c>
      <c r="L401" s="133"/>
      <c r="M401" s="133"/>
      <c r="N401" s="133"/>
      <c r="O401" s="133"/>
      <c r="P401" s="133"/>
      <c r="Q401" s="133"/>
      <c r="R401" s="133"/>
      <c r="S401" s="133"/>
      <c r="T401" s="133"/>
      <c r="U401" s="133"/>
    </row>
    <row r="402" spans="1:21" ht="16.5">
      <c r="A402" s="129">
        <v>3</v>
      </c>
      <c r="B402" s="129">
        <f ca="1" t="shared" si="100"/>
        <v>0.6781125242901629</v>
      </c>
      <c r="C402" s="129">
        <v>18</v>
      </c>
      <c r="D402" s="129">
        <f ca="1" t="shared" si="101"/>
        <v>0.2531076425836156</v>
      </c>
      <c r="E402" s="129">
        <v>33</v>
      </c>
      <c r="F402" s="129">
        <f ca="1" t="shared" si="102"/>
        <v>0.9046113041809732</v>
      </c>
      <c r="G402" s="129">
        <v>48</v>
      </c>
      <c r="H402" s="129">
        <f ca="1" t="shared" si="103"/>
        <v>0.623812888528503</v>
      </c>
      <c r="I402" s="129">
        <v>63</v>
      </c>
      <c r="J402" s="129">
        <f ca="1" t="shared" si="103"/>
        <v>0.8689020177237758</v>
      </c>
      <c r="L402" s="133"/>
      <c r="M402" s="133"/>
      <c r="N402" s="133"/>
      <c r="O402" s="133"/>
      <c r="P402" s="133"/>
      <c r="Q402" s="133"/>
      <c r="R402" s="133"/>
      <c r="S402" s="133"/>
      <c r="T402" s="133"/>
      <c r="U402" s="133"/>
    </row>
    <row r="403" spans="1:21" ht="16.5">
      <c r="A403" s="129">
        <v>4</v>
      </c>
      <c r="B403" s="129">
        <f ca="1" t="shared" si="100"/>
        <v>0.8861318071983723</v>
      </c>
      <c r="C403" s="129">
        <v>19</v>
      </c>
      <c r="D403" s="129">
        <f ca="1" t="shared" si="101"/>
        <v>0.788509671460179</v>
      </c>
      <c r="E403" s="129">
        <v>34</v>
      </c>
      <c r="F403" s="129">
        <f ca="1" t="shared" si="102"/>
        <v>0.883488825285766</v>
      </c>
      <c r="G403" s="129">
        <v>49</v>
      </c>
      <c r="H403" s="129">
        <f ca="1" t="shared" si="103"/>
        <v>0.7330546720022083</v>
      </c>
      <c r="I403" s="129">
        <v>64</v>
      </c>
      <c r="J403" s="129">
        <f ca="1" t="shared" si="103"/>
        <v>0.8910798628687177</v>
      </c>
      <c r="L403" s="133"/>
      <c r="M403" s="133"/>
      <c r="N403" s="133"/>
      <c r="O403" s="133"/>
      <c r="P403" s="133"/>
      <c r="Q403" s="133"/>
      <c r="R403" s="133"/>
      <c r="S403" s="133"/>
      <c r="T403" s="133"/>
      <c r="U403" s="133"/>
    </row>
    <row r="404" spans="1:21" ht="16.5">
      <c r="A404" s="129">
        <v>5</v>
      </c>
      <c r="B404" s="129">
        <f ca="1" t="shared" si="100"/>
        <v>0.03800357726699599</v>
      </c>
      <c r="C404" s="129">
        <v>20</v>
      </c>
      <c r="D404" s="129">
        <f ca="1" t="shared" si="101"/>
        <v>0.3584033843326012</v>
      </c>
      <c r="E404" s="129">
        <v>35</v>
      </c>
      <c r="F404" s="129">
        <f ca="1" t="shared" si="102"/>
        <v>0.11736295965736576</v>
      </c>
      <c r="G404" s="129">
        <v>50</v>
      </c>
      <c r="H404" s="129">
        <f ca="1" t="shared" si="103"/>
        <v>0.513859095633418</v>
      </c>
      <c r="I404" s="129">
        <v>65</v>
      </c>
      <c r="J404" s="129">
        <f ca="1" t="shared" si="103"/>
        <v>0.6864617894404739</v>
      </c>
      <c r="L404" s="133"/>
      <c r="M404" s="133"/>
      <c r="N404" s="133"/>
      <c r="O404" s="133"/>
      <c r="P404" s="133"/>
      <c r="Q404" s="133"/>
      <c r="R404" s="133"/>
      <c r="S404" s="133"/>
      <c r="T404" s="133"/>
      <c r="U404" s="133"/>
    </row>
    <row r="405" spans="1:21" ht="16.5">
      <c r="A405" s="129">
        <v>6</v>
      </c>
      <c r="B405" s="129">
        <f ca="1" t="shared" si="100"/>
        <v>0.717658036365072</v>
      </c>
      <c r="C405" s="129">
        <v>21</v>
      </c>
      <c r="D405" s="129">
        <f ca="1" t="shared" si="101"/>
        <v>0.964631400124807</v>
      </c>
      <c r="E405" s="129">
        <v>36</v>
      </c>
      <c r="F405" s="129">
        <f ca="1" t="shared" si="102"/>
        <v>0.5357632647023021</v>
      </c>
      <c r="G405" s="129">
        <v>51</v>
      </c>
      <c r="H405" s="129">
        <f ca="1" t="shared" si="103"/>
        <v>0.9167745858427805</v>
      </c>
      <c r="I405" s="129">
        <v>66</v>
      </c>
      <c r="J405" s="129">
        <f ca="1" t="shared" si="103"/>
        <v>0.3223428575947622</v>
      </c>
      <c r="L405" s="133"/>
      <c r="M405" s="133"/>
      <c r="N405" s="133"/>
      <c r="O405" s="133"/>
      <c r="P405" s="133"/>
      <c r="Q405" s="133"/>
      <c r="R405" s="133"/>
      <c r="S405" s="133"/>
      <c r="T405" s="133"/>
      <c r="U405" s="133"/>
    </row>
    <row r="406" spans="1:21" ht="16.5">
      <c r="A406" s="129">
        <v>7</v>
      </c>
      <c r="B406" s="129">
        <f ca="1" t="shared" si="100"/>
        <v>0.8531943930900586</v>
      </c>
      <c r="C406" s="129">
        <v>22</v>
      </c>
      <c r="D406" s="129">
        <f ca="1" t="shared" si="101"/>
        <v>0.9964346436662705</v>
      </c>
      <c r="E406" s="129">
        <v>37</v>
      </c>
      <c r="F406" s="129">
        <f ca="1" t="shared" si="102"/>
        <v>0.04284050966606068</v>
      </c>
      <c r="G406" s="129">
        <v>52</v>
      </c>
      <c r="H406" s="129">
        <f ca="1" t="shared" si="103"/>
        <v>0.63613390180292</v>
      </c>
      <c r="I406" s="129">
        <v>67</v>
      </c>
      <c r="J406" s="129">
        <f ca="1" t="shared" si="103"/>
        <v>0.1212600011514745</v>
      </c>
      <c r="L406" s="133"/>
      <c r="M406" s="133"/>
      <c r="N406" s="133"/>
      <c r="O406" s="133"/>
      <c r="P406" s="133"/>
      <c r="Q406" s="133"/>
      <c r="R406" s="133"/>
      <c r="S406" s="133"/>
      <c r="T406" s="133"/>
      <c r="U406" s="133"/>
    </row>
    <row r="407" spans="1:21" ht="16.5">
      <c r="A407" s="129">
        <v>8</v>
      </c>
      <c r="B407" s="129">
        <f ca="1" t="shared" si="100"/>
        <v>0.8096817028469855</v>
      </c>
      <c r="C407" s="129">
        <v>23</v>
      </c>
      <c r="D407" s="129">
        <f ca="1" t="shared" si="101"/>
        <v>0.1577274553261745</v>
      </c>
      <c r="E407" s="129">
        <v>38</v>
      </c>
      <c r="F407" s="129">
        <f ca="1" t="shared" si="102"/>
        <v>0.697970165386562</v>
      </c>
      <c r="G407" s="129">
        <v>53</v>
      </c>
      <c r="H407" s="129">
        <f ca="1" t="shared" si="103"/>
        <v>0.5794208007439764</v>
      </c>
      <c r="I407" s="129">
        <v>68</v>
      </c>
      <c r="J407" s="129">
        <f ca="1" t="shared" si="103"/>
        <v>0.9764195434952974</v>
      </c>
      <c r="L407" s="133"/>
      <c r="M407" s="133"/>
      <c r="N407" s="133"/>
      <c r="O407" s="133"/>
      <c r="P407" s="133"/>
      <c r="Q407" s="133"/>
      <c r="R407" s="133"/>
      <c r="S407" s="133"/>
      <c r="T407" s="133"/>
      <c r="U407" s="133"/>
    </row>
    <row r="408" spans="1:21" ht="16.5">
      <c r="A408" s="129">
        <v>9</v>
      </c>
      <c r="B408" s="129">
        <f ca="1" t="shared" si="100"/>
        <v>0.6943301787094346</v>
      </c>
      <c r="C408" s="129">
        <v>24</v>
      </c>
      <c r="D408" s="129">
        <f ca="1" t="shared" si="101"/>
        <v>0.6990014540769676</v>
      </c>
      <c r="E408" s="129">
        <v>39</v>
      </c>
      <c r="F408" s="129">
        <f ca="1" t="shared" si="102"/>
        <v>0.10125772177374548</v>
      </c>
      <c r="G408" s="129">
        <v>54</v>
      </c>
      <c r="H408" s="129">
        <f ca="1" t="shared" si="103"/>
        <v>0.10707604592922226</v>
      </c>
      <c r="I408" s="129">
        <v>69</v>
      </c>
      <c r="J408" s="129">
        <f ca="1" t="shared" si="103"/>
        <v>0.9721724388314101</v>
      </c>
      <c r="L408" s="133"/>
      <c r="M408" s="133"/>
      <c r="N408" s="133"/>
      <c r="O408" s="133"/>
      <c r="P408" s="133"/>
      <c r="Q408" s="133"/>
      <c r="R408" s="133"/>
      <c r="S408" s="133"/>
      <c r="T408" s="133"/>
      <c r="U408" s="133"/>
    </row>
    <row r="409" spans="1:21" ht="16.5">
      <c r="A409" s="129">
        <v>10</v>
      </c>
      <c r="B409" s="129">
        <f ca="1" t="shared" si="100"/>
        <v>0.5932721559999168</v>
      </c>
      <c r="C409" s="129">
        <v>25</v>
      </c>
      <c r="D409" s="129">
        <f aca="true" t="shared" si="104" ref="D409:D414">RAND()</f>
        <v>0.9819294554175824</v>
      </c>
      <c r="E409" s="129">
        <v>40</v>
      </c>
      <c r="F409" s="129">
        <f ca="1" t="shared" si="102"/>
        <v>0.43681300040329096</v>
      </c>
      <c r="G409" s="129">
        <v>55</v>
      </c>
      <c r="H409" s="129">
        <f ca="1" t="shared" si="103"/>
        <v>0.010768085434045171</v>
      </c>
      <c r="I409" s="129">
        <v>70</v>
      </c>
      <c r="J409" s="129">
        <f ca="1" t="shared" si="103"/>
        <v>0.2201724252530899</v>
      </c>
      <c r="L409" s="133"/>
      <c r="M409" s="133"/>
      <c r="N409" s="133"/>
      <c r="O409" s="133"/>
      <c r="P409" s="133"/>
      <c r="Q409" s="133"/>
      <c r="R409" s="133"/>
      <c r="S409" s="133"/>
      <c r="T409" s="133"/>
      <c r="U409" s="133"/>
    </row>
    <row r="410" spans="1:21" ht="16.5">
      <c r="A410" s="129">
        <v>11</v>
      </c>
      <c r="B410" s="129">
        <f ca="1" t="shared" si="100"/>
        <v>0.7524322085159922</v>
      </c>
      <c r="C410" s="129">
        <v>26</v>
      </c>
      <c r="D410" s="129">
        <f ca="1" t="shared" si="104"/>
        <v>0.40140530348144965</v>
      </c>
      <c r="E410" s="129">
        <v>41</v>
      </c>
      <c r="F410" s="129">
        <f ca="1" t="shared" si="102"/>
        <v>0.8812704659691081</v>
      </c>
      <c r="G410" s="129">
        <v>56</v>
      </c>
      <c r="H410" s="129">
        <f ca="1" t="shared" si="103"/>
        <v>0.39899524298527544</v>
      </c>
      <c r="I410" s="129">
        <v>71</v>
      </c>
      <c r="J410" s="129">
        <f ca="1" t="shared" si="103"/>
        <v>0.6598146542835283</v>
      </c>
      <c r="L410" s="133"/>
      <c r="M410" s="133"/>
      <c r="N410" s="133"/>
      <c r="O410" s="133"/>
      <c r="P410" s="133"/>
      <c r="Q410" s="133"/>
      <c r="R410" s="133"/>
      <c r="S410" s="133"/>
      <c r="T410" s="133"/>
      <c r="U410" s="133"/>
    </row>
    <row r="411" spans="1:21" ht="16.5">
      <c r="A411" s="129">
        <v>12</v>
      </c>
      <c r="B411" s="129">
        <f ca="1" t="shared" si="100"/>
        <v>0.7068988736565823</v>
      </c>
      <c r="C411" s="129">
        <v>27</v>
      </c>
      <c r="D411" s="129">
        <f ca="1" t="shared" si="104"/>
        <v>0.8376739233464957</v>
      </c>
      <c r="E411" s="129">
        <v>42</v>
      </c>
      <c r="F411" s="129">
        <f ca="1" t="shared" si="102"/>
        <v>0.47529933629777754</v>
      </c>
      <c r="G411" s="129">
        <v>57</v>
      </c>
      <c r="H411" s="129">
        <f ca="1" t="shared" si="103"/>
        <v>0.30395426743146414</v>
      </c>
      <c r="I411" s="129">
        <v>72</v>
      </c>
      <c r="J411" s="129">
        <f ca="1" t="shared" si="103"/>
        <v>0.8310741004512369</v>
      </c>
      <c r="L411" s="133"/>
      <c r="M411" s="133"/>
      <c r="N411" s="133"/>
      <c r="O411" s="133"/>
      <c r="P411" s="133"/>
      <c r="Q411" s="133"/>
      <c r="R411" s="133"/>
      <c r="S411" s="133"/>
      <c r="T411" s="133"/>
      <c r="U411" s="133"/>
    </row>
    <row r="412" spans="1:21" ht="16.5">
      <c r="A412" s="129">
        <v>13</v>
      </c>
      <c r="B412" s="129">
        <f ca="1" t="shared" si="100"/>
        <v>0.8910487368094283</v>
      </c>
      <c r="C412" s="129">
        <v>28</v>
      </c>
      <c r="D412" s="129">
        <f ca="1" t="shared" si="104"/>
        <v>0.06247139116358558</v>
      </c>
      <c r="E412" s="129">
        <v>43</v>
      </c>
      <c r="F412" s="129">
        <f ca="1" t="shared" si="102"/>
        <v>0.4508492281751312</v>
      </c>
      <c r="G412" s="129">
        <v>58</v>
      </c>
      <c r="H412" s="129">
        <f ca="1" t="shared" si="103"/>
        <v>0.26611392249632204</v>
      </c>
      <c r="I412" s="129">
        <v>73</v>
      </c>
      <c r="J412" s="129">
        <f ca="1" t="shared" si="103"/>
        <v>0.9949520834485742</v>
      </c>
      <c r="L412" s="133"/>
      <c r="M412" s="133"/>
      <c r="N412" s="133"/>
      <c r="O412" s="133"/>
      <c r="P412" s="133"/>
      <c r="Q412" s="133"/>
      <c r="R412" s="133"/>
      <c r="S412" s="133"/>
      <c r="T412" s="133"/>
      <c r="U412" s="133"/>
    </row>
    <row r="413" spans="1:21" ht="16.5">
      <c r="A413" s="129">
        <v>14</v>
      </c>
      <c r="B413" s="129">
        <f ca="1" t="shared" si="100"/>
        <v>0.8659748505836418</v>
      </c>
      <c r="C413" s="129">
        <v>29</v>
      </c>
      <c r="D413" s="129">
        <f ca="1" t="shared" si="104"/>
        <v>0.5330119803949507</v>
      </c>
      <c r="E413" s="129">
        <v>44</v>
      </c>
      <c r="F413" s="129">
        <f ca="1" t="shared" si="102"/>
        <v>0.7516339761729288</v>
      </c>
      <c r="G413" s="129">
        <v>59</v>
      </c>
      <c r="H413" s="129">
        <f ca="1" t="shared" si="103"/>
        <v>0.9075266560067813</v>
      </c>
      <c r="I413" s="129">
        <v>74</v>
      </c>
      <c r="J413" s="129">
        <f ca="1" t="shared" si="103"/>
        <v>0.8702930290930788</v>
      </c>
      <c r="L413" s="133"/>
      <c r="M413" s="133"/>
      <c r="N413" s="133"/>
      <c r="O413" s="133"/>
      <c r="P413" s="133"/>
      <c r="Q413" s="133"/>
      <c r="R413" s="133"/>
      <c r="S413" s="133"/>
      <c r="T413" s="133"/>
      <c r="U413" s="133"/>
    </row>
    <row r="414" spans="1:21" ht="16.5">
      <c r="A414" s="129">
        <v>15</v>
      </c>
      <c r="B414" s="129">
        <f ca="1" t="shared" si="100"/>
        <v>0.3920180682276736</v>
      </c>
      <c r="C414" s="129">
        <v>30</v>
      </c>
      <c r="D414" s="129">
        <f ca="1" t="shared" si="104"/>
        <v>0.9125993988200944</v>
      </c>
      <c r="E414" s="129">
        <v>45</v>
      </c>
      <c r="F414" s="129">
        <f ca="1" t="shared" si="102"/>
        <v>0.7932989509921387</v>
      </c>
      <c r="G414" s="129">
        <v>60</v>
      </c>
      <c r="H414" s="129">
        <f ca="1" t="shared" si="103"/>
        <v>0.4824543609371206</v>
      </c>
      <c r="I414" s="129">
        <v>75</v>
      </c>
      <c r="J414" s="129">
        <f ca="1" t="shared" si="103"/>
        <v>0.36689325664671857</v>
      </c>
      <c r="L414" s="133"/>
      <c r="M414" s="133"/>
      <c r="N414" s="133"/>
      <c r="O414" s="133"/>
      <c r="P414" s="133"/>
      <c r="Q414" s="133"/>
      <c r="R414" s="133"/>
      <c r="S414" s="133"/>
      <c r="T414" s="133"/>
      <c r="U414" s="133"/>
    </row>
    <row r="415" spans="11:21" ht="16.5">
      <c r="K415" s="129">
        <v>21</v>
      </c>
      <c r="L415" s="133"/>
      <c r="M415" s="133"/>
      <c r="N415" s="133"/>
      <c r="O415" s="133"/>
      <c r="P415" s="133"/>
      <c r="Q415" s="133"/>
      <c r="R415" s="133"/>
      <c r="S415" s="133"/>
      <c r="T415" s="133"/>
      <c r="U415" s="133"/>
    </row>
    <row r="420" spans="1:21" ht="16.5">
      <c r="A420" s="129">
        <v>1</v>
      </c>
      <c r="B420" s="129">
        <f aca="true" t="shared" si="105" ref="B420:B434">RAND()</f>
        <v>0.03940183265129171</v>
      </c>
      <c r="C420" s="129">
        <v>16</v>
      </c>
      <c r="D420" s="129">
        <f aca="true" t="shared" si="106" ref="D420:D428">RAND()</f>
        <v>0.8776210513081106</v>
      </c>
      <c r="E420" s="129">
        <v>31</v>
      </c>
      <c r="F420" s="129">
        <f aca="true" t="shared" si="107" ref="F420:F434">RAND()</f>
        <v>0.37437722032635523</v>
      </c>
      <c r="G420" s="129">
        <v>46</v>
      </c>
      <c r="H420" s="129">
        <f aca="true" t="shared" si="108" ref="H420:J434">RAND()</f>
        <v>0.7627893194668588</v>
      </c>
      <c r="I420" s="129">
        <v>61</v>
      </c>
      <c r="J420" s="129">
        <f ca="1" t="shared" si="108"/>
        <v>0.7498942610587274</v>
      </c>
      <c r="K420" s="133"/>
      <c r="L420" s="133"/>
      <c r="M420" s="133"/>
      <c r="N420" s="133"/>
      <c r="O420" s="133"/>
      <c r="P420" s="133"/>
      <c r="Q420" s="133"/>
      <c r="R420" s="133"/>
      <c r="S420" s="133"/>
      <c r="T420" s="133"/>
      <c r="U420" s="133"/>
    </row>
    <row r="421" spans="1:21" ht="16.5">
      <c r="A421" s="129">
        <v>2</v>
      </c>
      <c r="B421" s="129">
        <f ca="1" t="shared" si="105"/>
        <v>0.46584494136154353</v>
      </c>
      <c r="C421" s="129">
        <v>17</v>
      </c>
      <c r="D421" s="129">
        <f ca="1" t="shared" si="106"/>
        <v>0.038207509569435416</v>
      </c>
      <c r="E421" s="129">
        <v>32</v>
      </c>
      <c r="F421" s="129">
        <f ca="1" t="shared" si="107"/>
        <v>0.4178661453534974</v>
      </c>
      <c r="G421" s="129">
        <v>47</v>
      </c>
      <c r="H421" s="129">
        <f ca="1" t="shared" si="108"/>
        <v>0.8328601858022385</v>
      </c>
      <c r="I421" s="129">
        <v>62</v>
      </c>
      <c r="J421" s="129">
        <f ca="1" t="shared" si="108"/>
        <v>0.06252485796321683</v>
      </c>
      <c r="K421" s="133"/>
      <c r="L421" s="133"/>
      <c r="M421" s="133"/>
      <c r="N421" s="133"/>
      <c r="O421" s="133"/>
      <c r="P421" s="133"/>
      <c r="Q421" s="133"/>
      <c r="R421" s="133"/>
      <c r="S421" s="133"/>
      <c r="T421" s="133"/>
      <c r="U421" s="133"/>
    </row>
    <row r="422" spans="1:21" ht="16.5">
      <c r="A422" s="129">
        <v>3</v>
      </c>
      <c r="B422" s="129">
        <f ca="1" t="shared" si="105"/>
        <v>0.695905197227687</v>
      </c>
      <c r="C422" s="129">
        <v>18</v>
      </c>
      <c r="D422" s="129">
        <f ca="1" t="shared" si="106"/>
        <v>0.10220201260236583</v>
      </c>
      <c r="E422" s="129">
        <v>33</v>
      </c>
      <c r="F422" s="129">
        <f ca="1" t="shared" si="107"/>
        <v>0.09607156373100256</v>
      </c>
      <c r="G422" s="129">
        <v>48</v>
      </c>
      <c r="H422" s="129">
        <f ca="1" t="shared" si="108"/>
        <v>0.2443103083240029</v>
      </c>
      <c r="I422" s="129">
        <v>63</v>
      </c>
      <c r="J422" s="129">
        <f ca="1" t="shared" si="108"/>
        <v>0.39600364311205705</v>
      </c>
      <c r="K422" s="133"/>
      <c r="L422" s="133"/>
      <c r="M422" s="133"/>
      <c r="N422" s="133"/>
      <c r="O422" s="133"/>
      <c r="P422" s="133"/>
      <c r="Q422" s="133"/>
      <c r="R422" s="133"/>
      <c r="S422" s="133"/>
      <c r="T422" s="133"/>
      <c r="U422" s="133"/>
    </row>
    <row r="423" spans="1:21" ht="16.5">
      <c r="A423" s="129">
        <v>4</v>
      </c>
      <c r="B423" s="129">
        <f ca="1" t="shared" si="105"/>
        <v>0.8695110024238328</v>
      </c>
      <c r="C423" s="129">
        <v>19</v>
      </c>
      <c r="D423" s="129">
        <f ca="1" t="shared" si="106"/>
        <v>0.7486195348812429</v>
      </c>
      <c r="E423" s="129">
        <v>34</v>
      </c>
      <c r="F423" s="129">
        <f ca="1" t="shared" si="107"/>
        <v>0.7181772927098924</v>
      </c>
      <c r="G423" s="129">
        <v>49</v>
      </c>
      <c r="H423" s="129">
        <f ca="1" t="shared" si="108"/>
        <v>0.047246261379829346</v>
      </c>
      <c r="I423" s="129">
        <v>64</v>
      </c>
      <c r="J423" s="129">
        <f ca="1" t="shared" si="108"/>
        <v>0.2594397600524022</v>
      </c>
      <c r="K423" s="133"/>
      <c r="L423" s="133"/>
      <c r="M423" s="133"/>
      <c r="N423" s="133"/>
      <c r="O423" s="133"/>
      <c r="P423" s="133"/>
      <c r="Q423" s="133"/>
      <c r="R423" s="133"/>
      <c r="S423" s="133"/>
      <c r="T423" s="133"/>
      <c r="U423" s="133"/>
    </row>
    <row r="424" spans="1:21" ht="16.5">
      <c r="A424" s="129">
        <v>5</v>
      </c>
      <c r="B424" s="129">
        <f ca="1" t="shared" si="105"/>
        <v>0.481600361816241</v>
      </c>
      <c r="C424" s="129">
        <v>20</v>
      </c>
      <c r="D424" s="129">
        <f ca="1" t="shared" si="106"/>
        <v>0.28509529443743886</v>
      </c>
      <c r="E424" s="129">
        <v>35</v>
      </c>
      <c r="F424" s="129">
        <f ca="1" t="shared" si="107"/>
        <v>0.5380454496698145</v>
      </c>
      <c r="G424" s="129">
        <v>50</v>
      </c>
      <c r="H424" s="129">
        <f ca="1" t="shared" si="108"/>
        <v>0.7276041437662055</v>
      </c>
      <c r="I424" s="129">
        <v>65</v>
      </c>
      <c r="J424" s="129">
        <f ca="1" t="shared" si="108"/>
        <v>0.8374149912834125</v>
      </c>
      <c r="K424" s="133"/>
      <c r="L424" s="133"/>
      <c r="M424" s="133"/>
      <c r="N424" s="133"/>
      <c r="O424" s="133"/>
      <c r="P424" s="133"/>
      <c r="Q424" s="133"/>
      <c r="R424" s="133"/>
      <c r="S424" s="133"/>
      <c r="T424" s="133"/>
      <c r="U424" s="133"/>
    </row>
    <row r="425" spans="1:21" ht="16.5">
      <c r="A425" s="129">
        <v>6</v>
      </c>
      <c r="B425" s="129">
        <f ca="1" t="shared" si="105"/>
        <v>0.7705969207377478</v>
      </c>
      <c r="C425" s="129">
        <v>21</v>
      </c>
      <c r="D425" s="129">
        <f ca="1" t="shared" si="106"/>
        <v>0.7670333699275395</v>
      </c>
      <c r="E425" s="129">
        <v>36</v>
      </c>
      <c r="F425" s="129">
        <f ca="1" t="shared" si="107"/>
        <v>0.7170741630747816</v>
      </c>
      <c r="G425" s="129">
        <v>51</v>
      </c>
      <c r="H425" s="129">
        <f ca="1" t="shared" si="108"/>
        <v>0.9898857464604582</v>
      </c>
      <c r="I425" s="129">
        <v>66</v>
      </c>
      <c r="J425" s="129">
        <f ca="1" t="shared" si="108"/>
        <v>0.015450019225382916</v>
      </c>
      <c r="K425" s="133"/>
      <c r="L425" s="133"/>
      <c r="M425" s="133"/>
      <c r="N425" s="133"/>
      <c r="O425" s="133"/>
      <c r="P425" s="133"/>
      <c r="Q425" s="133"/>
      <c r="R425" s="133"/>
      <c r="S425" s="133"/>
      <c r="T425" s="133"/>
      <c r="U425" s="133"/>
    </row>
    <row r="426" spans="1:21" ht="16.5">
      <c r="A426" s="129">
        <v>7</v>
      </c>
      <c r="B426" s="129">
        <f ca="1" t="shared" si="105"/>
        <v>0.6161709423739742</v>
      </c>
      <c r="C426" s="129">
        <v>22</v>
      </c>
      <c r="D426" s="129">
        <f ca="1" t="shared" si="106"/>
        <v>0.9268178678353807</v>
      </c>
      <c r="E426" s="129">
        <v>37</v>
      </c>
      <c r="F426" s="129">
        <f ca="1" t="shared" si="107"/>
        <v>0.8083931954534683</v>
      </c>
      <c r="G426" s="129">
        <v>52</v>
      </c>
      <c r="H426" s="129">
        <f ca="1" t="shared" si="108"/>
        <v>0.24958038203362776</v>
      </c>
      <c r="I426" s="129">
        <v>67</v>
      </c>
      <c r="J426" s="129">
        <f ca="1" t="shared" si="108"/>
        <v>0.27151010728803393</v>
      </c>
      <c r="K426" s="133"/>
      <c r="L426" s="133"/>
      <c r="M426" s="133"/>
      <c r="N426" s="133"/>
      <c r="O426" s="133"/>
      <c r="P426" s="133"/>
      <c r="Q426" s="133"/>
      <c r="R426" s="133"/>
      <c r="S426" s="133"/>
      <c r="T426" s="133"/>
      <c r="U426" s="133"/>
    </row>
    <row r="427" spans="1:21" ht="16.5">
      <c r="A427" s="129">
        <v>8</v>
      </c>
      <c r="B427" s="129">
        <f ca="1" t="shared" si="105"/>
        <v>0.9476953467163616</v>
      </c>
      <c r="C427" s="129">
        <v>23</v>
      </c>
      <c r="D427" s="129">
        <f ca="1" t="shared" si="106"/>
        <v>0.9288165281721813</v>
      </c>
      <c r="E427" s="129">
        <v>38</v>
      </c>
      <c r="F427" s="129">
        <f ca="1" t="shared" si="107"/>
        <v>0.040865477976244846</v>
      </c>
      <c r="G427" s="129">
        <v>53</v>
      </c>
      <c r="H427" s="129">
        <f ca="1" t="shared" si="108"/>
        <v>0.7225093891559184</v>
      </c>
      <c r="I427" s="129">
        <v>68</v>
      </c>
      <c r="J427" s="129">
        <f ca="1" t="shared" si="108"/>
        <v>0.5363748807405208</v>
      </c>
      <c r="K427" s="133"/>
      <c r="L427" s="133"/>
      <c r="M427" s="133"/>
      <c r="N427" s="133"/>
      <c r="O427" s="133"/>
      <c r="P427" s="133"/>
      <c r="Q427" s="133"/>
      <c r="R427" s="133"/>
      <c r="S427" s="133"/>
      <c r="T427" s="133"/>
      <c r="U427" s="133"/>
    </row>
    <row r="428" spans="1:21" ht="16.5">
      <c r="A428" s="129">
        <v>9</v>
      </c>
      <c r="B428" s="129">
        <f ca="1" t="shared" si="105"/>
        <v>0.7811243416079314</v>
      </c>
      <c r="C428" s="129">
        <v>24</v>
      </c>
      <c r="D428" s="129">
        <f ca="1" t="shared" si="106"/>
        <v>0.3568754694374452</v>
      </c>
      <c r="E428" s="129">
        <v>39</v>
      </c>
      <c r="F428" s="129">
        <f ca="1" t="shared" si="107"/>
        <v>0.6009876159740185</v>
      </c>
      <c r="G428" s="129">
        <v>54</v>
      </c>
      <c r="H428" s="129">
        <f ca="1" t="shared" si="108"/>
        <v>0.7007591183607003</v>
      </c>
      <c r="I428" s="129">
        <v>69</v>
      </c>
      <c r="J428" s="129">
        <f ca="1" t="shared" si="108"/>
        <v>0.6644026313152398</v>
      </c>
      <c r="K428" s="133"/>
      <c r="L428" s="133"/>
      <c r="M428" s="133"/>
      <c r="N428" s="133"/>
      <c r="O428" s="133"/>
      <c r="P428" s="133"/>
      <c r="Q428" s="133"/>
      <c r="R428" s="133"/>
      <c r="S428" s="133"/>
      <c r="T428" s="133"/>
      <c r="U428" s="133"/>
    </row>
    <row r="429" spans="1:21" ht="16.5">
      <c r="A429" s="129">
        <v>10</v>
      </c>
      <c r="B429" s="129">
        <f ca="1" t="shared" si="105"/>
        <v>0.7296410261223863</v>
      </c>
      <c r="C429" s="129">
        <v>25</v>
      </c>
      <c r="D429" s="129">
        <f aca="true" t="shared" si="109" ref="D429:D434">RAND()</f>
        <v>0.6126446313925198</v>
      </c>
      <c r="E429" s="129">
        <v>40</v>
      </c>
      <c r="F429" s="129">
        <f ca="1" t="shared" si="107"/>
        <v>0.8319765424626409</v>
      </c>
      <c r="G429" s="129">
        <v>55</v>
      </c>
      <c r="H429" s="129">
        <f ca="1" t="shared" si="108"/>
        <v>0.26210689081290817</v>
      </c>
      <c r="I429" s="129">
        <v>70</v>
      </c>
      <c r="J429" s="129">
        <f ca="1" t="shared" si="108"/>
        <v>0.8692872174406509</v>
      </c>
      <c r="K429" s="133"/>
      <c r="L429" s="133"/>
      <c r="M429" s="133"/>
      <c r="N429" s="133"/>
      <c r="O429" s="133"/>
      <c r="P429" s="133"/>
      <c r="Q429" s="133"/>
      <c r="R429" s="133"/>
      <c r="S429" s="133"/>
      <c r="T429" s="133"/>
      <c r="U429" s="133"/>
    </row>
    <row r="430" spans="1:21" ht="16.5">
      <c r="A430" s="129">
        <v>11</v>
      </c>
      <c r="B430" s="129">
        <f ca="1" t="shared" si="105"/>
        <v>0.29477017553951035</v>
      </c>
      <c r="C430" s="129">
        <v>26</v>
      </c>
      <c r="D430" s="129">
        <f ca="1" t="shared" si="109"/>
        <v>0.4948517241453392</v>
      </c>
      <c r="E430" s="129">
        <v>41</v>
      </c>
      <c r="F430" s="129">
        <f ca="1" t="shared" si="107"/>
        <v>0.5681980504548519</v>
      </c>
      <c r="G430" s="129">
        <v>56</v>
      </c>
      <c r="H430" s="129">
        <f ca="1" t="shared" si="108"/>
        <v>0.7308738997497072</v>
      </c>
      <c r="I430" s="129">
        <v>71</v>
      </c>
      <c r="J430" s="129">
        <f ca="1" t="shared" si="108"/>
        <v>0.5102808926615838</v>
      </c>
      <c r="K430" s="133"/>
      <c r="L430" s="133"/>
      <c r="M430" s="133"/>
      <c r="N430" s="133"/>
      <c r="O430" s="133"/>
      <c r="P430" s="133"/>
      <c r="Q430" s="133"/>
      <c r="R430" s="133"/>
      <c r="S430" s="133"/>
      <c r="T430" s="133"/>
      <c r="U430" s="133"/>
    </row>
    <row r="431" spans="1:21" ht="16.5">
      <c r="A431" s="129">
        <v>12</v>
      </c>
      <c r="B431" s="129">
        <f ca="1" t="shared" si="105"/>
        <v>0.8093185548830266</v>
      </c>
      <c r="C431" s="129">
        <v>27</v>
      </c>
      <c r="D431" s="129">
        <f ca="1" t="shared" si="109"/>
        <v>0.9286016629050737</v>
      </c>
      <c r="E431" s="129">
        <v>42</v>
      </c>
      <c r="F431" s="129">
        <f ca="1" t="shared" si="107"/>
        <v>0.4875557841905437</v>
      </c>
      <c r="G431" s="129">
        <v>57</v>
      </c>
      <c r="H431" s="129">
        <f ca="1" t="shared" si="108"/>
        <v>0.12082493107646075</v>
      </c>
      <c r="I431" s="129">
        <v>72</v>
      </c>
      <c r="J431" s="129">
        <f ca="1" t="shared" si="108"/>
        <v>0.2867051087261454</v>
      </c>
      <c r="K431" s="133"/>
      <c r="L431" s="133"/>
      <c r="M431" s="133"/>
      <c r="N431" s="133"/>
      <c r="O431" s="133"/>
      <c r="P431" s="133"/>
      <c r="Q431" s="133"/>
      <c r="R431" s="133"/>
      <c r="S431" s="133"/>
      <c r="T431" s="133"/>
      <c r="U431" s="133"/>
    </row>
    <row r="432" spans="1:21" ht="16.5">
      <c r="A432" s="129">
        <v>13</v>
      </c>
      <c r="B432" s="129">
        <f ca="1" t="shared" si="105"/>
        <v>0.6637052144379323</v>
      </c>
      <c r="C432" s="129">
        <v>28</v>
      </c>
      <c r="D432" s="129">
        <f ca="1" t="shared" si="109"/>
        <v>0.1858139331432317</v>
      </c>
      <c r="E432" s="129">
        <v>43</v>
      </c>
      <c r="F432" s="129">
        <f ca="1" t="shared" si="107"/>
        <v>0.2882439807445133</v>
      </c>
      <c r="G432" s="129">
        <v>58</v>
      </c>
      <c r="H432" s="129">
        <f ca="1" t="shared" si="108"/>
        <v>0.6868937397830918</v>
      </c>
      <c r="I432" s="129">
        <v>73</v>
      </c>
      <c r="J432" s="129">
        <f ca="1" t="shared" si="108"/>
        <v>0.008528188492988087</v>
      </c>
      <c r="K432" s="133"/>
      <c r="L432" s="133"/>
      <c r="M432" s="133"/>
      <c r="N432" s="133"/>
      <c r="O432" s="133"/>
      <c r="P432" s="133"/>
      <c r="Q432" s="133"/>
      <c r="R432" s="133"/>
      <c r="S432" s="133"/>
      <c r="T432" s="133"/>
      <c r="U432" s="133"/>
    </row>
    <row r="433" spans="1:21" ht="16.5">
      <c r="A433" s="129">
        <v>14</v>
      </c>
      <c r="B433" s="129">
        <f ca="1" t="shared" si="105"/>
        <v>0.36409594054028926</v>
      </c>
      <c r="C433" s="129">
        <v>29</v>
      </c>
      <c r="D433" s="129">
        <f ca="1" t="shared" si="109"/>
        <v>0.4085901366104694</v>
      </c>
      <c r="E433" s="129">
        <v>44</v>
      </c>
      <c r="F433" s="129">
        <f ca="1" t="shared" si="107"/>
        <v>0.4490996617158003</v>
      </c>
      <c r="G433" s="129">
        <v>59</v>
      </c>
      <c r="H433" s="129">
        <f ca="1" t="shared" si="108"/>
        <v>0.9017361398858363</v>
      </c>
      <c r="I433" s="129">
        <v>74</v>
      </c>
      <c r="J433" s="129">
        <f ca="1" t="shared" si="108"/>
        <v>0.0931822182607962</v>
      </c>
      <c r="L433" s="133"/>
      <c r="M433" s="133"/>
      <c r="N433" s="133"/>
      <c r="O433" s="133"/>
      <c r="P433" s="133"/>
      <c r="Q433" s="133"/>
      <c r="R433" s="133"/>
      <c r="S433" s="133"/>
      <c r="T433" s="133"/>
      <c r="U433" s="133"/>
    </row>
    <row r="434" spans="1:21" ht="16.5">
      <c r="A434" s="129">
        <v>15</v>
      </c>
      <c r="B434" s="129">
        <f ca="1" t="shared" si="105"/>
        <v>0.40202706892698814</v>
      </c>
      <c r="C434" s="129">
        <v>30</v>
      </c>
      <c r="D434" s="129">
        <f ca="1" t="shared" si="109"/>
        <v>0.1781094371395242</v>
      </c>
      <c r="E434" s="129">
        <v>45</v>
      </c>
      <c r="F434" s="129">
        <f ca="1" t="shared" si="107"/>
        <v>0.8290176214259153</v>
      </c>
      <c r="G434" s="129">
        <v>60</v>
      </c>
      <c r="H434" s="129">
        <f ca="1" t="shared" si="108"/>
        <v>0.7189955021519603</v>
      </c>
      <c r="I434" s="129">
        <v>75</v>
      </c>
      <c r="J434" s="129">
        <f ca="1" t="shared" si="108"/>
        <v>0.6284642812969968</v>
      </c>
      <c r="L434" s="133"/>
      <c r="M434" s="133"/>
      <c r="N434" s="133"/>
      <c r="O434" s="133"/>
      <c r="P434" s="133"/>
      <c r="Q434" s="133"/>
      <c r="R434" s="133"/>
      <c r="S434" s="133"/>
      <c r="T434" s="133"/>
      <c r="U434" s="133"/>
    </row>
    <row r="435" spans="11:21" ht="16.5">
      <c r="K435" s="129">
        <v>22</v>
      </c>
      <c r="L435" s="133"/>
      <c r="M435" s="133"/>
      <c r="N435" s="133"/>
      <c r="O435" s="133"/>
      <c r="P435" s="133"/>
      <c r="Q435" s="133"/>
      <c r="R435" s="133"/>
      <c r="S435" s="133"/>
      <c r="T435" s="133"/>
      <c r="U435" s="133"/>
    </row>
    <row r="440" spans="1:21" ht="16.5">
      <c r="A440" s="129">
        <v>1</v>
      </c>
      <c r="B440" s="129">
        <f aca="true" t="shared" si="110" ref="B440:B454">RAND()</f>
        <v>0.5654292017047176</v>
      </c>
      <c r="C440" s="129">
        <v>16</v>
      </c>
      <c r="D440" s="129">
        <f aca="true" t="shared" si="111" ref="D440:D448">RAND()</f>
        <v>0.05213437877435412</v>
      </c>
      <c r="E440" s="129">
        <v>31</v>
      </c>
      <c r="F440" s="129">
        <f aca="true" t="shared" si="112" ref="F440:F454">RAND()</f>
        <v>0.7258505393536953</v>
      </c>
      <c r="G440" s="129">
        <v>46</v>
      </c>
      <c r="H440" s="129">
        <f aca="true" t="shared" si="113" ref="H440:J454">RAND()</f>
        <v>0.0813076270029347</v>
      </c>
      <c r="I440" s="129">
        <v>61</v>
      </c>
      <c r="J440" s="129">
        <f ca="1" t="shared" si="113"/>
        <v>0.6566162651196475</v>
      </c>
      <c r="L440" s="133"/>
      <c r="M440" s="133"/>
      <c r="N440" s="133"/>
      <c r="O440" s="133"/>
      <c r="P440" s="133"/>
      <c r="Q440" s="133"/>
      <c r="R440" s="133"/>
      <c r="S440" s="133"/>
      <c r="T440" s="133"/>
      <c r="U440" s="133"/>
    </row>
    <row r="441" spans="1:21" ht="16.5">
      <c r="A441" s="129">
        <v>2</v>
      </c>
      <c r="B441" s="129">
        <f ca="1" t="shared" si="110"/>
        <v>0.6924290897432736</v>
      </c>
      <c r="C441" s="129">
        <v>17</v>
      </c>
      <c r="D441" s="129">
        <f ca="1" t="shared" si="111"/>
        <v>0.32795383729945926</v>
      </c>
      <c r="E441" s="129">
        <v>32</v>
      </c>
      <c r="F441" s="129">
        <f ca="1" t="shared" si="112"/>
        <v>0.8637180756837042</v>
      </c>
      <c r="G441" s="129">
        <v>47</v>
      </c>
      <c r="H441" s="129">
        <f ca="1" t="shared" si="113"/>
        <v>0.6141143047479843</v>
      </c>
      <c r="I441" s="129">
        <v>62</v>
      </c>
      <c r="J441" s="129">
        <f ca="1" t="shared" si="113"/>
        <v>0.7711503726820051</v>
      </c>
      <c r="L441" s="133"/>
      <c r="M441" s="133"/>
      <c r="N441" s="133"/>
      <c r="O441" s="133"/>
      <c r="P441" s="133"/>
      <c r="Q441" s="133"/>
      <c r="R441" s="133"/>
      <c r="S441" s="133"/>
      <c r="T441" s="133"/>
      <c r="U441" s="133"/>
    </row>
    <row r="442" spans="1:21" ht="16.5">
      <c r="A442" s="129">
        <v>3</v>
      </c>
      <c r="B442" s="129">
        <f ca="1" t="shared" si="110"/>
        <v>0.6963262834104811</v>
      </c>
      <c r="C442" s="129">
        <v>18</v>
      </c>
      <c r="D442" s="129">
        <f ca="1" t="shared" si="111"/>
        <v>0.49657605506336233</v>
      </c>
      <c r="E442" s="129">
        <v>33</v>
      </c>
      <c r="F442" s="129">
        <f ca="1" t="shared" si="112"/>
        <v>0.1862020720393487</v>
      </c>
      <c r="G442" s="129">
        <v>48</v>
      </c>
      <c r="H442" s="129">
        <f ca="1" t="shared" si="113"/>
        <v>0.527795090479957</v>
      </c>
      <c r="I442" s="129">
        <v>63</v>
      </c>
      <c r="J442" s="129">
        <f ca="1" t="shared" si="113"/>
        <v>0.432173529934909</v>
      </c>
      <c r="L442" s="133"/>
      <c r="M442" s="133"/>
      <c r="N442" s="133"/>
      <c r="O442" s="133"/>
      <c r="P442" s="133"/>
      <c r="Q442" s="133"/>
      <c r="R442" s="133"/>
      <c r="S442" s="133"/>
      <c r="T442" s="133"/>
      <c r="U442" s="133"/>
    </row>
    <row r="443" spans="1:21" ht="16.5">
      <c r="A443" s="129">
        <v>4</v>
      </c>
      <c r="B443" s="129">
        <f ca="1" t="shared" si="110"/>
        <v>0.5000456505970826</v>
      </c>
      <c r="C443" s="129">
        <v>19</v>
      </c>
      <c r="D443" s="129">
        <f ca="1" t="shared" si="111"/>
        <v>0.7688795888440705</v>
      </c>
      <c r="E443" s="129">
        <v>34</v>
      </c>
      <c r="F443" s="129">
        <f ca="1" t="shared" si="112"/>
        <v>0.14559030362581982</v>
      </c>
      <c r="G443" s="129">
        <v>49</v>
      </c>
      <c r="H443" s="129">
        <f ca="1" t="shared" si="113"/>
        <v>0.5001534472762126</v>
      </c>
      <c r="I443" s="129">
        <v>64</v>
      </c>
      <c r="J443" s="129">
        <f ca="1" t="shared" si="113"/>
        <v>0.5689427106022459</v>
      </c>
      <c r="L443" s="133"/>
      <c r="M443" s="133"/>
      <c r="N443" s="133"/>
      <c r="O443" s="133"/>
      <c r="P443" s="133"/>
      <c r="Q443" s="133"/>
      <c r="R443" s="133"/>
      <c r="S443" s="133"/>
      <c r="T443" s="133"/>
      <c r="U443" s="133"/>
    </row>
    <row r="444" spans="1:21" ht="16.5">
      <c r="A444" s="129">
        <v>5</v>
      </c>
      <c r="B444" s="129">
        <f ca="1" t="shared" si="110"/>
        <v>0.13043168254886095</v>
      </c>
      <c r="C444" s="129">
        <v>20</v>
      </c>
      <c r="D444" s="129">
        <f ca="1" t="shared" si="111"/>
        <v>0.8142513780744816</v>
      </c>
      <c r="E444" s="129">
        <v>35</v>
      </c>
      <c r="F444" s="129">
        <f ca="1" t="shared" si="112"/>
        <v>0.2705120787369153</v>
      </c>
      <c r="G444" s="129">
        <v>50</v>
      </c>
      <c r="H444" s="129">
        <f ca="1" t="shared" si="113"/>
        <v>0.08506049354384704</v>
      </c>
      <c r="I444" s="129">
        <v>65</v>
      </c>
      <c r="J444" s="129">
        <f ca="1" t="shared" si="113"/>
        <v>0.08071010201567408</v>
      </c>
      <c r="L444" s="133"/>
      <c r="M444" s="133"/>
      <c r="N444" s="133"/>
      <c r="O444" s="133"/>
      <c r="P444" s="133"/>
      <c r="Q444" s="133"/>
      <c r="R444" s="133"/>
      <c r="S444" s="133"/>
      <c r="T444" s="133"/>
      <c r="U444" s="133"/>
    </row>
    <row r="445" spans="1:21" ht="16.5">
      <c r="A445" s="129">
        <v>6</v>
      </c>
      <c r="B445" s="129">
        <f ca="1" t="shared" si="110"/>
        <v>0.24413198784961132</v>
      </c>
      <c r="C445" s="129">
        <v>21</v>
      </c>
      <c r="D445" s="129">
        <f ca="1" t="shared" si="111"/>
        <v>0.5167039103258338</v>
      </c>
      <c r="E445" s="129">
        <v>36</v>
      </c>
      <c r="F445" s="129">
        <f ca="1" t="shared" si="112"/>
        <v>0.5842373370748223</v>
      </c>
      <c r="G445" s="129">
        <v>51</v>
      </c>
      <c r="H445" s="129">
        <f ca="1" t="shared" si="113"/>
        <v>0.5376129628258225</v>
      </c>
      <c r="I445" s="129">
        <v>66</v>
      </c>
      <c r="J445" s="129">
        <f ca="1" t="shared" si="113"/>
        <v>0.8943618917710744</v>
      </c>
      <c r="L445" s="133"/>
      <c r="M445" s="133"/>
      <c r="N445" s="133"/>
      <c r="O445" s="133"/>
      <c r="P445" s="133"/>
      <c r="Q445" s="133"/>
      <c r="R445" s="133"/>
      <c r="S445" s="133"/>
      <c r="T445" s="133"/>
      <c r="U445" s="133"/>
    </row>
    <row r="446" spans="1:21" ht="16.5">
      <c r="A446" s="129">
        <v>7</v>
      </c>
      <c r="B446" s="129">
        <f ca="1" t="shared" si="110"/>
        <v>0.7822978832416005</v>
      </c>
      <c r="C446" s="129">
        <v>22</v>
      </c>
      <c r="D446" s="129">
        <f ca="1" t="shared" si="111"/>
        <v>0.43567422980778847</v>
      </c>
      <c r="E446" s="129">
        <v>37</v>
      </c>
      <c r="F446" s="129">
        <f ca="1" t="shared" si="112"/>
        <v>0.7584206400133908</v>
      </c>
      <c r="G446" s="129">
        <v>52</v>
      </c>
      <c r="H446" s="129">
        <f ca="1" t="shared" si="113"/>
        <v>0.5866959532568695</v>
      </c>
      <c r="I446" s="129">
        <v>67</v>
      </c>
      <c r="J446" s="129">
        <f ca="1" t="shared" si="113"/>
        <v>0.9666690013469325</v>
      </c>
      <c r="L446" s="133"/>
      <c r="M446" s="133"/>
      <c r="N446" s="133"/>
      <c r="O446" s="133"/>
      <c r="P446" s="133"/>
      <c r="Q446" s="133"/>
      <c r="R446" s="133"/>
      <c r="S446" s="133"/>
      <c r="T446" s="133"/>
      <c r="U446" s="133"/>
    </row>
    <row r="447" spans="1:21" ht="16.5">
      <c r="A447" s="129">
        <v>8</v>
      </c>
      <c r="B447" s="129">
        <f ca="1" t="shared" si="110"/>
        <v>0.5682659316985221</v>
      </c>
      <c r="C447" s="129">
        <v>23</v>
      </c>
      <c r="D447" s="129">
        <f ca="1" t="shared" si="111"/>
        <v>0.8226870834476955</v>
      </c>
      <c r="E447" s="129">
        <v>38</v>
      </c>
      <c r="F447" s="129">
        <f ca="1" t="shared" si="112"/>
        <v>0.23531941085442143</v>
      </c>
      <c r="G447" s="129">
        <v>53</v>
      </c>
      <c r="H447" s="129">
        <f ca="1" t="shared" si="113"/>
        <v>0.2924512967797219</v>
      </c>
      <c r="I447" s="129">
        <v>68</v>
      </c>
      <c r="J447" s="129">
        <f ca="1" t="shared" si="113"/>
        <v>0.46660640073886817</v>
      </c>
      <c r="L447" s="133"/>
      <c r="M447" s="133"/>
      <c r="N447" s="133"/>
      <c r="O447" s="133"/>
      <c r="P447" s="133"/>
      <c r="Q447" s="133"/>
      <c r="R447" s="133"/>
      <c r="S447" s="133"/>
      <c r="T447" s="133"/>
      <c r="U447" s="133"/>
    </row>
    <row r="448" spans="1:21" ht="16.5">
      <c r="A448" s="129">
        <v>9</v>
      </c>
      <c r="B448" s="129">
        <f ca="1" t="shared" si="110"/>
        <v>0.2179160683620005</v>
      </c>
      <c r="C448" s="129">
        <v>24</v>
      </c>
      <c r="D448" s="129">
        <f ca="1" t="shared" si="111"/>
        <v>0.29600960272434473</v>
      </c>
      <c r="E448" s="129">
        <v>39</v>
      </c>
      <c r="F448" s="129">
        <f ca="1" t="shared" si="112"/>
        <v>0.08162587952046396</v>
      </c>
      <c r="G448" s="129">
        <v>54</v>
      </c>
      <c r="H448" s="129">
        <f ca="1" t="shared" si="113"/>
        <v>0.19238766981658406</v>
      </c>
      <c r="I448" s="129">
        <v>69</v>
      </c>
      <c r="J448" s="129">
        <f ca="1" t="shared" si="113"/>
        <v>0.022291119651835944</v>
      </c>
      <c r="L448" s="133"/>
      <c r="M448" s="133"/>
      <c r="N448" s="133"/>
      <c r="O448" s="133"/>
      <c r="P448" s="133"/>
      <c r="Q448" s="133"/>
      <c r="R448" s="133"/>
      <c r="S448" s="133"/>
      <c r="T448" s="133"/>
      <c r="U448" s="133"/>
    </row>
    <row r="449" spans="1:21" ht="16.5">
      <c r="A449" s="129">
        <v>10</v>
      </c>
      <c r="B449" s="129">
        <f ca="1" t="shared" si="110"/>
        <v>0.8795847614300834</v>
      </c>
      <c r="C449" s="129">
        <v>25</v>
      </c>
      <c r="D449" s="129">
        <f aca="true" t="shared" si="114" ref="D449:D454">RAND()</f>
        <v>0.6483278513902824</v>
      </c>
      <c r="E449" s="129">
        <v>40</v>
      </c>
      <c r="F449" s="129">
        <f ca="1" t="shared" si="112"/>
        <v>0.6881462607626908</v>
      </c>
      <c r="G449" s="129">
        <v>55</v>
      </c>
      <c r="H449" s="129">
        <f ca="1" t="shared" si="113"/>
        <v>0.9349596012794718</v>
      </c>
      <c r="I449" s="129">
        <v>70</v>
      </c>
      <c r="J449" s="129">
        <f ca="1" t="shared" si="113"/>
        <v>0.4769158354098152</v>
      </c>
      <c r="L449" s="133"/>
      <c r="M449" s="133"/>
      <c r="N449" s="133"/>
      <c r="O449" s="133"/>
      <c r="P449" s="133"/>
      <c r="Q449" s="133"/>
      <c r="R449" s="133"/>
      <c r="S449" s="133"/>
      <c r="T449" s="133"/>
      <c r="U449" s="133"/>
    </row>
    <row r="450" spans="1:21" ht="16.5">
      <c r="A450" s="129">
        <v>11</v>
      </c>
      <c r="B450" s="129">
        <f ca="1" t="shared" si="110"/>
        <v>0.31772412467395406</v>
      </c>
      <c r="C450" s="129">
        <v>26</v>
      </c>
      <c r="D450" s="129">
        <f ca="1" t="shared" si="114"/>
        <v>0.9158271872048469</v>
      </c>
      <c r="E450" s="129">
        <v>41</v>
      </c>
      <c r="F450" s="129">
        <f ca="1" t="shared" si="112"/>
        <v>0.9106496671528073</v>
      </c>
      <c r="G450" s="129">
        <v>56</v>
      </c>
      <c r="H450" s="129">
        <f ca="1" t="shared" si="113"/>
        <v>0.10543615869895384</v>
      </c>
      <c r="I450" s="129">
        <v>71</v>
      </c>
      <c r="J450" s="129">
        <f ca="1" t="shared" si="113"/>
        <v>0.6942455560012566</v>
      </c>
      <c r="L450" s="133"/>
      <c r="M450" s="133"/>
      <c r="N450" s="133"/>
      <c r="O450" s="133"/>
      <c r="P450" s="133"/>
      <c r="Q450" s="133"/>
      <c r="R450" s="133"/>
      <c r="S450" s="133"/>
      <c r="T450" s="133"/>
      <c r="U450" s="133"/>
    </row>
    <row r="451" spans="1:21" ht="16.5">
      <c r="A451" s="129">
        <v>12</v>
      </c>
      <c r="B451" s="129">
        <f ca="1" t="shared" si="110"/>
        <v>0.3706314296594201</v>
      </c>
      <c r="C451" s="129">
        <v>27</v>
      </c>
      <c r="D451" s="129">
        <f ca="1" t="shared" si="114"/>
        <v>0.1168146262170714</v>
      </c>
      <c r="E451" s="129">
        <v>42</v>
      </c>
      <c r="F451" s="129">
        <f ca="1" t="shared" si="112"/>
        <v>0.48614070545372234</v>
      </c>
      <c r="G451" s="129">
        <v>57</v>
      </c>
      <c r="H451" s="129">
        <f ca="1" t="shared" si="113"/>
        <v>0.39800373538184863</v>
      </c>
      <c r="I451" s="129">
        <v>72</v>
      </c>
      <c r="J451" s="129">
        <f ca="1" t="shared" si="113"/>
        <v>0.903147962340439</v>
      </c>
      <c r="L451" s="133"/>
      <c r="M451" s="133"/>
      <c r="N451" s="133"/>
      <c r="O451" s="133"/>
      <c r="P451" s="133"/>
      <c r="Q451" s="133"/>
      <c r="R451" s="133"/>
      <c r="S451" s="133"/>
      <c r="T451" s="133"/>
      <c r="U451" s="133"/>
    </row>
    <row r="452" spans="1:21" ht="16.5">
      <c r="A452" s="129">
        <v>13</v>
      </c>
      <c r="B452" s="129">
        <f ca="1" t="shared" si="110"/>
        <v>0.710145243775879</v>
      </c>
      <c r="C452" s="129">
        <v>28</v>
      </c>
      <c r="D452" s="129">
        <f ca="1" t="shared" si="114"/>
        <v>0.1989800210835534</v>
      </c>
      <c r="E452" s="129">
        <v>43</v>
      </c>
      <c r="F452" s="129">
        <f ca="1" t="shared" si="112"/>
        <v>0.08356380314453227</v>
      </c>
      <c r="G452" s="129">
        <v>58</v>
      </c>
      <c r="H452" s="129">
        <f ca="1" t="shared" si="113"/>
        <v>0.4500479553368699</v>
      </c>
      <c r="I452" s="129">
        <v>73</v>
      </c>
      <c r="J452" s="129">
        <f ca="1" t="shared" si="113"/>
        <v>0.11487603536992863</v>
      </c>
      <c r="L452" s="133"/>
      <c r="M452" s="133"/>
      <c r="N452" s="133"/>
      <c r="O452" s="133"/>
      <c r="P452" s="133"/>
      <c r="Q452" s="133"/>
      <c r="R452" s="133"/>
      <c r="S452" s="133"/>
      <c r="T452" s="133"/>
      <c r="U452" s="133"/>
    </row>
    <row r="453" spans="1:21" ht="16.5">
      <c r="A453" s="129">
        <v>14</v>
      </c>
      <c r="B453" s="129">
        <f ca="1" t="shared" si="110"/>
        <v>0.30486716822414117</v>
      </c>
      <c r="C453" s="129">
        <v>29</v>
      </c>
      <c r="D453" s="129">
        <f ca="1" t="shared" si="114"/>
        <v>0.30269768095703997</v>
      </c>
      <c r="E453" s="129">
        <v>44</v>
      </c>
      <c r="F453" s="129">
        <f ca="1" t="shared" si="112"/>
        <v>0.04144299843754595</v>
      </c>
      <c r="G453" s="129">
        <v>59</v>
      </c>
      <c r="H453" s="129">
        <f ca="1" t="shared" si="113"/>
        <v>0.8453885191128495</v>
      </c>
      <c r="I453" s="129">
        <v>74</v>
      </c>
      <c r="J453" s="129">
        <f ca="1" t="shared" si="113"/>
        <v>0.3790662830359992</v>
      </c>
      <c r="L453" s="133"/>
      <c r="M453" s="133"/>
      <c r="N453" s="133"/>
      <c r="O453" s="133"/>
      <c r="P453" s="133"/>
      <c r="Q453" s="133"/>
      <c r="R453" s="133"/>
      <c r="S453" s="133"/>
      <c r="T453" s="133"/>
      <c r="U453" s="133"/>
    </row>
    <row r="454" spans="1:21" ht="16.5">
      <c r="A454" s="129">
        <v>15</v>
      </c>
      <c r="B454" s="129">
        <f ca="1" t="shared" si="110"/>
        <v>0.5166862392438665</v>
      </c>
      <c r="C454" s="129">
        <v>30</v>
      </c>
      <c r="D454" s="129">
        <f ca="1" t="shared" si="114"/>
        <v>0.5425918353776448</v>
      </c>
      <c r="E454" s="129">
        <v>45</v>
      </c>
      <c r="F454" s="129">
        <f ca="1" t="shared" si="112"/>
        <v>0.02710233726163913</v>
      </c>
      <c r="G454" s="129">
        <v>60</v>
      </c>
      <c r="H454" s="129">
        <f ca="1" t="shared" si="113"/>
        <v>0.3619266660316598</v>
      </c>
      <c r="I454" s="129">
        <v>75</v>
      </c>
      <c r="J454" s="129">
        <f ca="1" t="shared" si="113"/>
        <v>0.9533046452571747</v>
      </c>
      <c r="L454" s="133"/>
      <c r="M454" s="133"/>
      <c r="N454" s="133"/>
      <c r="O454" s="133"/>
      <c r="P454" s="133"/>
      <c r="Q454" s="133"/>
      <c r="R454" s="133"/>
      <c r="S454" s="133"/>
      <c r="T454" s="133"/>
      <c r="U454" s="133"/>
    </row>
    <row r="455" spans="11:21" ht="16.5">
      <c r="K455" s="129">
        <v>23</v>
      </c>
      <c r="L455" s="133"/>
      <c r="M455" s="133"/>
      <c r="N455" s="133"/>
      <c r="O455" s="133"/>
      <c r="P455" s="133"/>
      <c r="Q455" s="133"/>
      <c r="R455" s="133"/>
      <c r="S455" s="133"/>
      <c r="T455" s="133"/>
      <c r="U455" s="133"/>
    </row>
    <row r="460" spans="1:21" ht="16.5">
      <c r="A460" s="129">
        <v>1</v>
      </c>
      <c r="B460" s="129">
        <f aca="true" t="shared" si="115" ref="B460:B474">RAND()</f>
        <v>0.9030526510146574</v>
      </c>
      <c r="C460" s="129">
        <v>16</v>
      </c>
      <c r="D460" s="129">
        <f aca="true" t="shared" si="116" ref="D460:D468">RAND()</f>
        <v>0.6694160745254197</v>
      </c>
      <c r="E460" s="129">
        <v>31</v>
      </c>
      <c r="F460" s="129">
        <f aca="true" t="shared" si="117" ref="F460:F474">RAND()</f>
        <v>0.8570983453893162</v>
      </c>
      <c r="G460" s="129">
        <v>46</v>
      </c>
      <c r="H460" s="129">
        <f aca="true" t="shared" si="118" ref="H460:J474">RAND()</f>
        <v>0.11562495789679783</v>
      </c>
      <c r="I460" s="129">
        <v>61</v>
      </c>
      <c r="J460" s="129">
        <f ca="1" t="shared" si="118"/>
        <v>0.6707872282248938</v>
      </c>
      <c r="L460" s="133"/>
      <c r="M460" s="133"/>
      <c r="N460" s="133"/>
      <c r="O460" s="133"/>
      <c r="P460" s="133"/>
      <c r="Q460" s="133"/>
      <c r="R460" s="133"/>
      <c r="S460" s="133"/>
      <c r="T460" s="133"/>
      <c r="U460" s="133"/>
    </row>
    <row r="461" spans="1:21" ht="16.5">
      <c r="A461" s="129">
        <v>2</v>
      </c>
      <c r="B461" s="129">
        <f ca="1" t="shared" si="115"/>
        <v>0.9053554571000664</v>
      </c>
      <c r="C461" s="129">
        <v>17</v>
      </c>
      <c r="D461" s="129">
        <f ca="1" t="shared" si="116"/>
        <v>0.4252081851221531</v>
      </c>
      <c r="E461" s="129">
        <v>32</v>
      </c>
      <c r="F461" s="129">
        <f ca="1" t="shared" si="117"/>
        <v>0.4120890891011605</v>
      </c>
      <c r="G461" s="129">
        <v>47</v>
      </c>
      <c r="H461" s="129">
        <f ca="1" t="shared" si="118"/>
        <v>0.7526454507323745</v>
      </c>
      <c r="I461" s="129">
        <v>62</v>
      </c>
      <c r="J461" s="129">
        <f ca="1" t="shared" si="118"/>
        <v>0.43252520643084447</v>
      </c>
      <c r="L461" s="133"/>
      <c r="M461" s="133"/>
      <c r="N461" s="133"/>
      <c r="O461" s="133"/>
      <c r="P461" s="133"/>
      <c r="Q461" s="133"/>
      <c r="R461" s="133"/>
      <c r="S461" s="133"/>
      <c r="T461" s="133"/>
      <c r="U461" s="133"/>
    </row>
    <row r="462" spans="1:21" ht="16.5">
      <c r="A462" s="129">
        <v>3</v>
      </c>
      <c r="B462" s="129">
        <f ca="1" t="shared" si="115"/>
        <v>0.4658864865697272</v>
      </c>
      <c r="C462" s="129">
        <v>18</v>
      </c>
      <c r="D462" s="129">
        <f ca="1" t="shared" si="116"/>
        <v>0.6736459706211575</v>
      </c>
      <c r="E462" s="129">
        <v>33</v>
      </c>
      <c r="F462" s="129">
        <f ca="1" t="shared" si="117"/>
        <v>0.017380289934500026</v>
      </c>
      <c r="G462" s="129">
        <v>48</v>
      </c>
      <c r="H462" s="129">
        <f ca="1" t="shared" si="118"/>
        <v>0.7492164490819224</v>
      </c>
      <c r="I462" s="129">
        <v>63</v>
      </c>
      <c r="J462" s="129">
        <f ca="1" t="shared" si="118"/>
        <v>0.9071737084646202</v>
      </c>
      <c r="L462" s="133"/>
      <c r="M462" s="133"/>
      <c r="N462" s="133"/>
      <c r="O462" s="133"/>
      <c r="P462" s="133"/>
      <c r="Q462" s="133"/>
      <c r="R462" s="133"/>
      <c r="S462" s="133"/>
      <c r="T462" s="133"/>
      <c r="U462" s="133"/>
    </row>
    <row r="463" spans="1:21" ht="16.5">
      <c r="A463" s="129">
        <v>4</v>
      </c>
      <c r="B463" s="129">
        <f ca="1" t="shared" si="115"/>
        <v>0.4230842806803985</v>
      </c>
      <c r="C463" s="129">
        <v>19</v>
      </c>
      <c r="D463" s="129">
        <f ca="1" t="shared" si="116"/>
        <v>0.07548994041625623</v>
      </c>
      <c r="E463" s="129">
        <v>34</v>
      </c>
      <c r="F463" s="129">
        <f ca="1" t="shared" si="117"/>
        <v>0.4464949308101458</v>
      </c>
      <c r="G463" s="129">
        <v>49</v>
      </c>
      <c r="H463" s="129">
        <f ca="1" t="shared" si="118"/>
        <v>0.6625961149893607</v>
      </c>
      <c r="I463" s="129">
        <v>64</v>
      </c>
      <c r="J463" s="129">
        <f ca="1" t="shared" si="118"/>
        <v>0.46997155839862814</v>
      </c>
      <c r="L463" s="133"/>
      <c r="M463" s="133"/>
      <c r="N463" s="133"/>
      <c r="O463" s="133"/>
      <c r="P463" s="133"/>
      <c r="Q463" s="133"/>
      <c r="R463" s="133"/>
      <c r="S463" s="133"/>
      <c r="T463" s="133"/>
      <c r="U463" s="133"/>
    </row>
    <row r="464" spans="1:21" ht="16.5">
      <c r="A464" s="129">
        <v>5</v>
      </c>
      <c r="B464" s="129">
        <f ca="1" t="shared" si="115"/>
        <v>0.43559544601073563</v>
      </c>
      <c r="C464" s="129">
        <v>20</v>
      </c>
      <c r="D464" s="129">
        <f ca="1" t="shared" si="116"/>
        <v>0.54069454876663</v>
      </c>
      <c r="E464" s="129">
        <v>35</v>
      </c>
      <c r="F464" s="129">
        <f ca="1" t="shared" si="117"/>
        <v>0.6650670065978032</v>
      </c>
      <c r="G464" s="129">
        <v>50</v>
      </c>
      <c r="H464" s="129">
        <f ca="1" t="shared" si="118"/>
        <v>0.2015680989277321</v>
      </c>
      <c r="I464" s="129">
        <v>65</v>
      </c>
      <c r="J464" s="129">
        <f ca="1" t="shared" si="118"/>
        <v>0.27175051613930346</v>
      </c>
      <c r="L464" s="133"/>
      <c r="M464" s="133"/>
      <c r="N464" s="133"/>
      <c r="O464" s="133"/>
      <c r="P464" s="133"/>
      <c r="Q464" s="133"/>
      <c r="R464" s="133"/>
      <c r="S464" s="133"/>
      <c r="T464" s="133"/>
      <c r="U464" s="133"/>
    </row>
    <row r="465" spans="1:21" ht="16.5">
      <c r="A465" s="129">
        <v>6</v>
      </c>
      <c r="B465" s="129">
        <f ca="1" t="shared" si="115"/>
        <v>0.6062866294317492</v>
      </c>
      <c r="C465" s="129">
        <v>21</v>
      </c>
      <c r="D465" s="129">
        <f ca="1" t="shared" si="116"/>
        <v>0.8521241916973556</v>
      </c>
      <c r="E465" s="129">
        <v>36</v>
      </c>
      <c r="F465" s="129">
        <f ca="1" t="shared" si="117"/>
        <v>0.4478201382539725</v>
      </c>
      <c r="G465" s="129">
        <v>51</v>
      </c>
      <c r="H465" s="129">
        <f ca="1" t="shared" si="118"/>
        <v>0.41505328327229685</v>
      </c>
      <c r="I465" s="129">
        <v>66</v>
      </c>
      <c r="J465" s="129">
        <f ca="1" t="shared" si="118"/>
        <v>0.6547157490803516</v>
      </c>
      <c r="L465" s="133"/>
      <c r="M465" s="133"/>
      <c r="N465" s="133"/>
      <c r="O465" s="133"/>
      <c r="P465" s="133"/>
      <c r="Q465" s="133"/>
      <c r="R465" s="133"/>
      <c r="S465" s="133"/>
      <c r="T465" s="133"/>
      <c r="U465" s="133"/>
    </row>
    <row r="466" spans="1:21" ht="16.5">
      <c r="A466" s="129">
        <v>7</v>
      </c>
      <c r="B466" s="129">
        <f ca="1" t="shared" si="115"/>
        <v>0.027512694685518757</v>
      </c>
      <c r="C466" s="129">
        <v>22</v>
      </c>
      <c r="D466" s="129">
        <f ca="1" t="shared" si="116"/>
        <v>0.381242134938504</v>
      </c>
      <c r="E466" s="129">
        <v>37</v>
      </c>
      <c r="F466" s="129">
        <f ca="1" t="shared" si="117"/>
        <v>0.14872593314156202</v>
      </c>
      <c r="G466" s="129">
        <v>52</v>
      </c>
      <c r="H466" s="129">
        <f ca="1" t="shared" si="118"/>
        <v>0.445205911534855</v>
      </c>
      <c r="I466" s="129">
        <v>67</v>
      </c>
      <c r="J466" s="129">
        <f ca="1" t="shared" si="118"/>
        <v>0.5084844620150398</v>
      </c>
      <c r="L466" s="133"/>
      <c r="M466" s="133"/>
      <c r="N466" s="133"/>
      <c r="O466" s="133"/>
      <c r="P466" s="133"/>
      <c r="Q466" s="133"/>
      <c r="R466" s="133"/>
      <c r="S466" s="133"/>
      <c r="T466" s="133"/>
      <c r="U466" s="133"/>
    </row>
    <row r="467" spans="1:21" ht="16.5">
      <c r="A467" s="129">
        <v>8</v>
      </c>
      <c r="B467" s="129">
        <f ca="1" t="shared" si="115"/>
        <v>0.8335050849222022</v>
      </c>
      <c r="C467" s="129">
        <v>23</v>
      </c>
      <c r="D467" s="129">
        <f ca="1" t="shared" si="116"/>
        <v>0.8507417090162994</v>
      </c>
      <c r="E467" s="129">
        <v>38</v>
      </c>
      <c r="F467" s="129">
        <f ca="1" t="shared" si="117"/>
        <v>0.19784360570674853</v>
      </c>
      <c r="G467" s="129">
        <v>53</v>
      </c>
      <c r="H467" s="129">
        <f ca="1" t="shared" si="118"/>
        <v>0.5649320880849976</v>
      </c>
      <c r="I467" s="129">
        <v>68</v>
      </c>
      <c r="J467" s="129">
        <f ca="1" t="shared" si="118"/>
        <v>0.20727011830292108</v>
      </c>
      <c r="L467" s="133"/>
      <c r="M467" s="133"/>
      <c r="N467" s="133"/>
      <c r="O467" s="133"/>
      <c r="P467" s="133"/>
      <c r="Q467" s="133"/>
      <c r="R467" s="133"/>
      <c r="S467" s="133"/>
      <c r="T467" s="133"/>
      <c r="U467" s="133"/>
    </row>
    <row r="468" spans="1:21" ht="16.5">
      <c r="A468" s="129">
        <v>9</v>
      </c>
      <c r="B468" s="129">
        <f ca="1" t="shared" si="115"/>
        <v>0.7932166013118417</v>
      </c>
      <c r="C468" s="129">
        <v>24</v>
      </c>
      <c r="D468" s="129">
        <f ca="1" t="shared" si="116"/>
        <v>0.04163912656942437</v>
      </c>
      <c r="E468" s="129">
        <v>39</v>
      </c>
      <c r="F468" s="129">
        <f ca="1" t="shared" si="117"/>
        <v>0.8086147823720665</v>
      </c>
      <c r="G468" s="129">
        <v>54</v>
      </c>
      <c r="H468" s="129">
        <f ca="1" t="shared" si="118"/>
        <v>0.8184839662036698</v>
      </c>
      <c r="I468" s="129">
        <v>69</v>
      </c>
      <c r="J468" s="129">
        <f ca="1" t="shared" si="118"/>
        <v>0.05885801336686347</v>
      </c>
      <c r="L468" s="133"/>
      <c r="M468" s="133"/>
      <c r="N468" s="133"/>
      <c r="O468" s="133"/>
      <c r="P468" s="133"/>
      <c r="Q468" s="133"/>
      <c r="R468" s="133"/>
      <c r="S468" s="133"/>
      <c r="T468" s="133"/>
      <c r="U468" s="133"/>
    </row>
    <row r="469" spans="1:21" ht="16.5">
      <c r="A469" s="129">
        <v>10</v>
      </c>
      <c r="B469" s="129">
        <f ca="1" t="shared" si="115"/>
        <v>0.8378945210870822</v>
      </c>
      <c r="C469" s="129">
        <v>25</v>
      </c>
      <c r="D469" s="129">
        <f aca="true" t="shared" si="119" ref="D469:D474">RAND()</f>
        <v>0.05565836240427546</v>
      </c>
      <c r="E469" s="129">
        <v>40</v>
      </c>
      <c r="F469" s="129">
        <f ca="1" t="shared" si="117"/>
        <v>0.5582229325689524</v>
      </c>
      <c r="G469" s="129">
        <v>55</v>
      </c>
      <c r="H469" s="129">
        <f ca="1" t="shared" si="118"/>
        <v>0.8070401115647468</v>
      </c>
      <c r="I469" s="129">
        <v>70</v>
      </c>
      <c r="J469" s="129">
        <f ca="1" t="shared" si="118"/>
        <v>0.6478359580312063</v>
      </c>
      <c r="L469" s="133"/>
      <c r="M469" s="133"/>
      <c r="N469" s="133"/>
      <c r="O469" s="133"/>
      <c r="P469" s="133"/>
      <c r="Q469" s="133"/>
      <c r="R469" s="133"/>
      <c r="S469" s="133"/>
      <c r="T469" s="133"/>
      <c r="U469" s="133"/>
    </row>
    <row r="470" spans="1:21" ht="16.5">
      <c r="A470" s="129">
        <v>11</v>
      </c>
      <c r="B470" s="129">
        <f ca="1" t="shared" si="115"/>
        <v>0.6047300141700955</v>
      </c>
      <c r="C470" s="129">
        <v>26</v>
      </c>
      <c r="D470" s="129">
        <f ca="1" t="shared" si="119"/>
        <v>0.48050006180001414</v>
      </c>
      <c r="E470" s="129">
        <v>41</v>
      </c>
      <c r="F470" s="129">
        <f ca="1" t="shared" si="117"/>
        <v>0.2711954949708434</v>
      </c>
      <c r="G470" s="129">
        <v>56</v>
      </c>
      <c r="H470" s="129">
        <f ca="1" t="shared" si="118"/>
        <v>0.7161866966719956</v>
      </c>
      <c r="I470" s="129">
        <v>71</v>
      </c>
      <c r="J470" s="129">
        <f ca="1" t="shared" si="118"/>
        <v>0.10314305854096795</v>
      </c>
      <c r="L470" s="133"/>
      <c r="M470" s="133"/>
      <c r="N470" s="133"/>
      <c r="O470" s="133"/>
      <c r="P470" s="133"/>
      <c r="Q470" s="133"/>
      <c r="R470" s="133"/>
      <c r="S470" s="133"/>
      <c r="T470" s="133"/>
      <c r="U470" s="133"/>
    </row>
    <row r="471" spans="1:21" ht="16.5">
      <c r="A471" s="129">
        <v>12</v>
      </c>
      <c r="B471" s="129">
        <f ca="1" t="shared" si="115"/>
        <v>0.036783235478915266</v>
      </c>
      <c r="C471" s="129">
        <v>27</v>
      </c>
      <c r="D471" s="129">
        <f ca="1" t="shared" si="119"/>
        <v>0.39619957775759107</v>
      </c>
      <c r="E471" s="129">
        <v>42</v>
      </c>
      <c r="F471" s="129">
        <f ca="1" t="shared" si="117"/>
        <v>0.2925256482088924</v>
      </c>
      <c r="G471" s="129">
        <v>57</v>
      </c>
      <c r="H471" s="129">
        <f ca="1" t="shared" si="118"/>
        <v>0.7222659865358204</v>
      </c>
      <c r="I471" s="129">
        <v>72</v>
      </c>
      <c r="J471" s="129">
        <f ca="1" t="shared" si="118"/>
        <v>0.4595564791912625</v>
      </c>
      <c r="L471" s="133"/>
      <c r="M471" s="133"/>
      <c r="N471" s="133"/>
      <c r="O471" s="133"/>
      <c r="P471" s="133"/>
      <c r="Q471" s="133"/>
      <c r="R471" s="133"/>
      <c r="S471" s="133"/>
      <c r="T471" s="133"/>
      <c r="U471" s="133"/>
    </row>
    <row r="472" spans="1:21" ht="16.5">
      <c r="A472" s="129">
        <v>13</v>
      </c>
      <c r="B472" s="129">
        <f ca="1" t="shared" si="115"/>
        <v>0.7073906799271182</v>
      </c>
      <c r="C472" s="129">
        <v>28</v>
      </c>
      <c r="D472" s="129">
        <f ca="1" t="shared" si="119"/>
        <v>0.3907559639641758</v>
      </c>
      <c r="E472" s="129">
        <v>43</v>
      </c>
      <c r="F472" s="129">
        <f ca="1" t="shared" si="117"/>
        <v>0.9837602314688677</v>
      </c>
      <c r="G472" s="129">
        <v>58</v>
      </c>
      <c r="H472" s="129">
        <f ca="1" t="shared" si="118"/>
        <v>0.5025999415919719</v>
      </c>
      <c r="I472" s="129">
        <v>73</v>
      </c>
      <c r="J472" s="129">
        <f ca="1" t="shared" si="118"/>
        <v>0.15257181264059783</v>
      </c>
      <c r="L472" s="133"/>
      <c r="M472" s="133"/>
      <c r="N472" s="133"/>
      <c r="O472" s="133"/>
      <c r="P472" s="133"/>
      <c r="Q472" s="133"/>
      <c r="R472" s="133"/>
      <c r="S472" s="133"/>
      <c r="T472" s="133"/>
      <c r="U472" s="133"/>
    </row>
    <row r="473" spans="1:21" ht="16.5">
      <c r="A473" s="129">
        <v>14</v>
      </c>
      <c r="B473" s="129">
        <f ca="1" t="shared" si="115"/>
        <v>0.06007797321058472</v>
      </c>
      <c r="C473" s="129">
        <v>29</v>
      </c>
      <c r="D473" s="129">
        <f ca="1" t="shared" si="119"/>
        <v>0.19658006929043959</v>
      </c>
      <c r="E473" s="129">
        <v>44</v>
      </c>
      <c r="F473" s="129">
        <f ca="1" t="shared" si="117"/>
        <v>0.49185016793810543</v>
      </c>
      <c r="G473" s="129">
        <v>59</v>
      </c>
      <c r="H473" s="129">
        <f ca="1" t="shared" si="118"/>
        <v>0.4259856808776852</v>
      </c>
      <c r="I473" s="129">
        <v>74</v>
      </c>
      <c r="J473" s="129">
        <f ca="1" t="shared" si="118"/>
        <v>0.5098796839463319</v>
      </c>
      <c r="L473" s="133"/>
      <c r="M473" s="133"/>
      <c r="N473" s="133"/>
      <c r="O473" s="133"/>
      <c r="P473" s="133"/>
      <c r="Q473" s="133"/>
      <c r="R473" s="133"/>
      <c r="S473" s="133"/>
      <c r="T473" s="133"/>
      <c r="U473" s="133"/>
    </row>
    <row r="474" spans="1:21" ht="16.5">
      <c r="A474" s="129">
        <v>15</v>
      </c>
      <c r="B474" s="129">
        <f ca="1" t="shared" si="115"/>
        <v>0.7835442321331825</v>
      </c>
      <c r="C474" s="129">
        <v>30</v>
      </c>
      <c r="D474" s="129">
        <f ca="1" t="shared" si="119"/>
        <v>0.6840489961519775</v>
      </c>
      <c r="E474" s="129">
        <v>45</v>
      </c>
      <c r="F474" s="129">
        <f ca="1" t="shared" si="117"/>
        <v>0.37744779776797943</v>
      </c>
      <c r="G474" s="129">
        <v>60</v>
      </c>
      <c r="H474" s="129">
        <f ca="1" t="shared" si="118"/>
        <v>0.2461446361799251</v>
      </c>
      <c r="I474" s="129">
        <v>75</v>
      </c>
      <c r="J474" s="129">
        <f ca="1" t="shared" si="118"/>
        <v>0.5322962807762722</v>
      </c>
      <c r="L474" s="133"/>
      <c r="M474" s="133"/>
      <c r="N474" s="133"/>
      <c r="O474" s="133"/>
      <c r="P474" s="133"/>
      <c r="Q474" s="133"/>
      <c r="R474" s="133"/>
      <c r="S474" s="133"/>
      <c r="T474" s="133"/>
      <c r="U474" s="133"/>
    </row>
    <row r="475" spans="11:21" ht="16.5">
      <c r="K475" s="129">
        <v>24</v>
      </c>
      <c r="L475" s="133"/>
      <c r="M475" s="133"/>
      <c r="N475" s="133"/>
      <c r="O475" s="133"/>
      <c r="P475" s="133"/>
      <c r="Q475" s="133"/>
      <c r="R475" s="133"/>
      <c r="S475" s="133"/>
      <c r="T475" s="133"/>
      <c r="U475" s="133"/>
    </row>
    <row r="480" spans="1:21" ht="16.5">
      <c r="A480" s="129">
        <v>1</v>
      </c>
      <c r="B480" s="129">
        <f aca="true" t="shared" si="120" ref="B480:B494">RAND()</f>
        <v>0.7785275114806411</v>
      </c>
      <c r="C480" s="129">
        <v>16</v>
      </c>
      <c r="D480" s="129">
        <f aca="true" t="shared" si="121" ref="D480:D488">RAND()</f>
        <v>0.812176793001523</v>
      </c>
      <c r="E480" s="129">
        <v>31</v>
      </c>
      <c r="F480" s="129">
        <f aca="true" t="shared" si="122" ref="F480:F494">RAND()</f>
        <v>0.3803980366438384</v>
      </c>
      <c r="G480" s="129">
        <v>46</v>
      </c>
      <c r="H480" s="129">
        <f aca="true" t="shared" si="123" ref="H480:J494">RAND()</f>
        <v>0.6947900059756023</v>
      </c>
      <c r="I480" s="129">
        <v>61</v>
      </c>
      <c r="J480" s="129">
        <f ca="1" t="shared" si="123"/>
        <v>0.20776803779677677</v>
      </c>
      <c r="L480" s="133"/>
      <c r="M480" s="133"/>
      <c r="N480" s="133"/>
      <c r="O480" s="133"/>
      <c r="P480" s="133"/>
      <c r="Q480" s="133"/>
      <c r="R480" s="133"/>
      <c r="S480" s="133"/>
      <c r="T480" s="133"/>
      <c r="U480" s="133"/>
    </row>
    <row r="481" spans="1:21" ht="16.5">
      <c r="A481" s="129">
        <v>2</v>
      </c>
      <c r="B481" s="129">
        <f ca="1" t="shared" si="120"/>
        <v>0.638796716557925</v>
      </c>
      <c r="C481" s="129">
        <v>17</v>
      </c>
      <c r="D481" s="129">
        <f ca="1" t="shared" si="121"/>
        <v>0.3034697640620573</v>
      </c>
      <c r="E481" s="129">
        <v>32</v>
      </c>
      <c r="F481" s="129">
        <f ca="1" t="shared" si="122"/>
        <v>0.5545835583931361</v>
      </c>
      <c r="G481" s="129">
        <v>47</v>
      </c>
      <c r="H481" s="129">
        <f ca="1" t="shared" si="123"/>
        <v>0.8254059164781469</v>
      </c>
      <c r="I481" s="129">
        <v>62</v>
      </c>
      <c r="J481" s="129">
        <f ca="1" t="shared" si="123"/>
        <v>0.47032861088452826</v>
      </c>
      <c r="L481" s="133"/>
      <c r="M481" s="133"/>
      <c r="N481" s="133"/>
      <c r="O481" s="133"/>
      <c r="P481" s="133"/>
      <c r="Q481" s="133"/>
      <c r="R481" s="133"/>
      <c r="S481" s="133"/>
      <c r="T481" s="133"/>
      <c r="U481" s="133"/>
    </row>
    <row r="482" spans="1:21" ht="16.5">
      <c r="A482" s="129">
        <v>3</v>
      </c>
      <c r="B482" s="129">
        <f ca="1" t="shared" si="120"/>
        <v>0.4628006387922622</v>
      </c>
      <c r="C482" s="129">
        <v>18</v>
      </c>
      <c r="D482" s="129">
        <f ca="1" t="shared" si="121"/>
        <v>0.512846596047155</v>
      </c>
      <c r="E482" s="129">
        <v>33</v>
      </c>
      <c r="F482" s="129">
        <f ca="1" t="shared" si="122"/>
        <v>0.10646013657663855</v>
      </c>
      <c r="G482" s="129">
        <v>48</v>
      </c>
      <c r="H482" s="129">
        <f ca="1" t="shared" si="123"/>
        <v>0.6609345750229744</v>
      </c>
      <c r="I482" s="129">
        <v>63</v>
      </c>
      <c r="J482" s="129">
        <f ca="1" t="shared" si="123"/>
        <v>0.5177282280903247</v>
      </c>
      <c r="L482" s="133"/>
      <c r="M482" s="133"/>
      <c r="N482" s="133"/>
      <c r="O482" s="133"/>
      <c r="P482" s="133"/>
      <c r="Q482" s="133"/>
      <c r="R482" s="133"/>
      <c r="S482" s="133"/>
      <c r="T482" s="133"/>
      <c r="U482" s="133"/>
    </row>
    <row r="483" spans="1:21" ht="16.5">
      <c r="A483" s="129">
        <v>4</v>
      </c>
      <c r="B483" s="129">
        <f ca="1" t="shared" si="120"/>
        <v>0.6437186721976462</v>
      </c>
      <c r="C483" s="129">
        <v>19</v>
      </c>
      <c r="D483" s="129">
        <f ca="1" t="shared" si="121"/>
        <v>0.7690011590118004</v>
      </c>
      <c r="E483" s="129">
        <v>34</v>
      </c>
      <c r="F483" s="129">
        <f ca="1" t="shared" si="122"/>
        <v>0.06463512664297699</v>
      </c>
      <c r="G483" s="129">
        <v>49</v>
      </c>
      <c r="H483" s="129">
        <f ca="1" t="shared" si="123"/>
        <v>0.26197607862624095</v>
      </c>
      <c r="I483" s="129">
        <v>64</v>
      </c>
      <c r="J483" s="129">
        <f ca="1" t="shared" si="123"/>
        <v>0.9904431323488501</v>
      </c>
      <c r="L483" s="133"/>
      <c r="M483" s="133"/>
      <c r="N483" s="133"/>
      <c r="O483" s="133"/>
      <c r="P483" s="133"/>
      <c r="Q483" s="133"/>
      <c r="R483" s="133"/>
      <c r="S483" s="133"/>
      <c r="T483" s="133"/>
      <c r="U483" s="133"/>
    </row>
    <row r="484" spans="1:21" ht="16.5">
      <c r="A484" s="129">
        <v>5</v>
      </c>
      <c r="B484" s="129">
        <f ca="1" t="shared" si="120"/>
        <v>0.7906155484891586</v>
      </c>
      <c r="C484" s="129">
        <v>20</v>
      </c>
      <c r="D484" s="129">
        <f ca="1" t="shared" si="121"/>
        <v>0.7346413166439586</v>
      </c>
      <c r="E484" s="129">
        <v>35</v>
      </c>
      <c r="F484" s="129">
        <f ca="1" t="shared" si="122"/>
        <v>0.22994747780502556</v>
      </c>
      <c r="G484" s="129">
        <v>50</v>
      </c>
      <c r="H484" s="129">
        <f ca="1" t="shared" si="123"/>
        <v>0.8523704990482099</v>
      </c>
      <c r="I484" s="129">
        <v>65</v>
      </c>
      <c r="J484" s="129">
        <f ca="1" t="shared" si="123"/>
        <v>0.5229439616457602</v>
      </c>
      <c r="L484" s="133"/>
      <c r="M484" s="133"/>
      <c r="N484" s="133"/>
      <c r="O484" s="133"/>
      <c r="P484" s="133"/>
      <c r="Q484" s="133"/>
      <c r="R484" s="133"/>
      <c r="S484" s="133"/>
      <c r="T484" s="133"/>
      <c r="U484" s="133"/>
    </row>
    <row r="485" spans="1:21" ht="16.5">
      <c r="A485" s="129">
        <v>6</v>
      </c>
      <c r="B485" s="129">
        <f ca="1" t="shared" si="120"/>
        <v>0.20737994920905678</v>
      </c>
      <c r="C485" s="129">
        <v>21</v>
      </c>
      <c r="D485" s="129">
        <f ca="1" t="shared" si="121"/>
        <v>0.17217316905938007</v>
      </c>
      <c r="E485" s="129">
        <v>36</v>
      </c>
      <c r="F485" s="129">
        <f ca="1" t="shared" si="122"/>
        <v>0.5633541623105072</v>
      </c>
      <c r="G485" s="129">
        <v>51</v>
      </c>
      <c r="H485" s="129">
        <f ca="1" t="shared" si="123"/>
        <v>0.7026311122608566</v>
      </c>
      <c r="I485" s="129">
        <v>66</v>
      </c>
      <c r="J485" s="129">
        <f ca="1" t="shared" si="123"/>
        <v>0.3352592110914554</v>
      </c>
      <c r="L485" s="133"/>
      <c r="M485" s="133"/>
      <c r="N485" s="133"/>
      <c r="O485" s="133"/>
      <c r="P485" s="133"/>
      <c r="Q485" s="133"/>
      <c r="R485" s="133"/>
      <c r="S485" s="133"/>
      <c r="T485" s="133"/>
      <c r="U485" s="133"/>
    </row>
    <row r="486" spans="1:21" ht="16.5">
      <c r="A486" s="129">
        <v>7</v>
      </c>
      <c r="B486" s="129">
        <f ca="1" t="shared" si="120"/>
        <v>0.12311718631247626</v>
      </c>
      <c r="C486" s="129">
        <v>22</v>
      </c>
      <c r="D486" s="129">
        <f ca="1" t="shared" si="121"/>
        <v>0.4178102982945787</v>
      </c>
      <c r="E486" s="129">
        <v>37</v>
      </c>
      <c r="F486" s="129">
        <f ca="1" t="shared" si="122"/>
        <v>0.05185911469030868</v>
      </c>
      <c r="G486" s="129">
        <v>52</v>
      </c>
      <c r="H486" s="129">
        <f ca="1" t="shared" si="123"/>
        <v>0.4090143349299822</v>
      </c>
      <c r="I486" s="129">
        <v>67</v>
      </c>
      <c r="J486" s="129">
        <f ca="1" t="shared" si="123"/>
        <v>0.5521196752161595</v>
      </c>
      <c r="L486" s="133"/>
      <c r="M486" s="133"/>
      <c r="N486" s="133"/>
      <c r="O486" s="133"/>
      <c r="P486" s="133"/>
      <c r="Q486" s="133"/>
      <c r="R486" s="133"/>
      <c r="S486" s="133"/>
      <c r="T486" s="133"/>
      <c r="U486" s="133"/>
    </row>
    <row r="487" spans="1:21" ht="16.5">
      <c r="A487" s="129">
        <v>8</v>
      </c>
      <c r="B487" s="129">
        <f ca="1" t="shared" si="120"/>
        <v>0.44628333941804055</v>
      </c>
      <c r="C487" s="129">
        <v>23</v>
      </c>
      <c r="D487" s="129">
        <f ca="1" t="shared" si="121"/>
        <v>0.9704257083760782</v>
      </c>
      <c r="E487" s="129">
        <v>38</v>
      </c>
      <c r="F487" s="129">
        <f ca="1" t="shared" si="122"/>
        <v>0.3321459755781082</v>
      </c>
      <c r="G487" s="129">
        <v>53</v>
      </c>
      <c r="H487" s="129">
        <f ca="1" t="shared" si="123"/>
        <v>0.5349222222108806</v>
      </c>
      <c r="I487" s="129">
        <v>68</v>
      </c>
      <c r="J487" s="129">
        <f ca="1" t="shared" si="123"/>
        <v>0.4005872170345076</v>
      </c>
      <c r="L487" s="133"/>
      <c r="M487" s="133"/>
      <c r="N487" s="133"/>
      <c r="O487" s="133"/>
      <c r="P487" s="133"/>
      <c r="Q487" s="133"/>
      <c r="R487" s="133"/>
      <c r="S487" s="133"/>
      <c r="T487" s="133"/>
      <c r="U487" s="133"/>
    </row>
    <row r="488" spans="1:21" ht="16.5">
      <c r="A488" s="129">
        <v>9</v>
      </c>
      <c r="B488" s="129">
        <f ca="1" t="shared" si="120"/>
        <v>0.6737159002268088</v>
      </c>
      <c r="C488" s="129">
        <v>24</v>
      </c>
      <c r="D488" s="129">
        <f ca="1" t="shared" si="121"/>
        <v>0.6943030901738027</v>
      </c>
      <c r="E488" s="129">
        <v>39</v>
      </c>
      <c r="F488" s="129">
        <f ca="1" t="shared" si="122"/>
        <v>0.5129337362954661</v>
      </c>
      <c r="G488" s="129">
        <v>54</v>
      </c>
      <c r="H488" s="129">
        <f ca="1" t="shared" si="123"/>
        <v>0.1131480531263731</v>
      </c>
      <c r="I488" s="129">
        <v>69</v>
      </c>
      <c r="J488" s="129">
        <f ca="1" t="shared" si="123"/>
        <v>0.5267368522933685</v>
      </c>
      <c r="L488" s="133"/>
      <c r="M488" s="133"/>
      <c r="N488" s="133"/>
      <c r="O488" s="133"/>
      <c r="P488" s="133"/>
      <c r="Q488" s="133"/>
      <c r="R488" s="133"/>
      <c r="S488" s="133"/>
      <c r="T488" s="133"/>
      <c r="U488" s="133"/>
    </row>
    <row r="489" spans="1:21" ht="16.5">
      <c r="A489" s="129">
        <v>10</v>
      </c>
      <c r="B489" s="129">
        <f ca="1" t="shared" si="120"/>
        <v>0.4680599782654973</v>
      </c>
      <c r="C489" s="129">
        <v>25</v>
      </c>
      <c r="D489" s="129">
        <f aca="true" t="shared" si="124" ref="D489:D494">RAND()</f>
        <v>0.10998972379773153</v>
      </c>
      <c r="E489" s="129">
        <v>40</v>
      </c>
      <c r="F489" s="129">
        <f ca="1" t="shared" si="122"/>
        <v>0.47338218562889534</v>
      </c>
      <c r="G489" s="129">
        <v>55</v>
      </c>
      <c r="H489" s="129">
        <f ca="1" t="shared" si="123"/>
        <v>0.017338696795494823</v>
      </c>
      <c r="I489" s="129">
        <v>70</v>
      </c>
      <c r="J489" s="129">
        <f ca="1" t="shared" si="123"/>
        <v>0.7717568080075813</v>
      </c>
      <c r="L489" s="133"/>
      <c r="M489" s="133"/>
      <c r="N489" s="133"/>
      <c r="O489" s="133"/>
      <c r="P489" s="133"/>
      <c r="Q489" s="133"/>
      <c r="R489" s="133"/>
      <c r="S489" s="133"/>
      <c r="T489" s="133"/>
      <c r="U489" s="133"/>
    </row>
    <row r="490" spans="1:21" ht="16.5">
      <c r="A490" s="129">
        <v>11</v>
      </c>
      <c r="B490" s="129">
        <f ca="1" t="shared" si="120"/>
        <v>0.39442059946374264</v>
      </c>
      <c r="C490" s="129">
        <v>26</v>
      </c>
      <c r="D490" s="129">
        <f ca="1" t="shared" si="124"/>
        <v>0.25439574306384705</v>
      </c>
      <c r="E490" s="129">
        <v>41</v>
      </c>
      <c r="F490" s="129">
        <f ca="1" t="shared" si="122"/>
        <v>0.571870122513129</v>
      </c>
      <c r="G490" s="129">
        <v>56</v>
      </c>
      <c r="H490" s="129">
        <f ca="1" t="shared" si="123"/>
        <v>0.7137524278249572</v>
      </c>
      <c r="I490" s="129">
        <v>71</v>
      </c>
      <c r="J490" s="129">
        <f ca="1" t="shared" si="123"/>
        <v>0.929000742581445</v>
      </c>
      <c r="L490" s="133"/>
      <c r="M490" s="133"/>
      <c r="N490" s="133"/>
      <c r="O490" s="133"/>
      <c r="P490" s="133"/>
      <c r="Q490" s="133"/>
      <c r="R490" s="133"/>
      <c r="S490" s="133"/>
      <c r="T490" s="133"/>
      <c r="U490" s="133"/>
    </row>
    <row r="491" spans="1:21" ht="16.5">
      <c r="A491" s="129">
        <v>12</v>
      </c>
      <c r="B491" s="129">
        <f ca="1" t="shared" si="120"/>
        <v>0.4007428712226402</v>
      </c>
      <c r="C491" s="129">
        <v>27</v>
      </c>
      <c r="D491" s="129">
        <f ca="1" t="shared" si="124"/>
        <v>0.8098416369826517</v>
      </c>
      <c r="E491" s="129">
        <v>42</v>
      </c>
      <c r="F491" s="129">
        <f ca="1" t="shared" si="122"/>
        <v>0.5122799198371586</v>
      </c>
      <c r="G491" s="129">
        <v>57</v>
      </c>
      <c r="H491" s="129">
        <f ca="1" t="shared" si="123"/>
        <v>0.34453074025726615</v>
      </c>
      <c r="I491" s="129">
        <v>72</v>
      </c>
      <c r="J491" s="129">
        <f ca="1" t="shared" si="123"/>
        <v>0.4507149120405668</v>
      </c>
      <c r="L491" s="133"/>
      <c r="M491" s="133"/>
      <c r="N491" s="133"/>
      <c r="O491" s="133"/>
      <c r="P491" s="133"/>
      <c r="Q491" s="133"/>
      <c r="R491" s="133"/>
      <c r="S491" s="133"/>
      <c r="T491" s="133"/>
      <c r="U491" s="133"/>
    </row>
    <row r="492" spans="1:21" ht="16.5">
      <c r="A492" s="129">
        <v>13</v>
      </c>
      <c r="B492" s="129">
        <f ca="1" t="shared" si="120"/>
        <v>0.5003055187929438</v>
      </c>
      <c r="C492" s="129">
        <v>28</v>
      </c>
      <c r="D492" s="129">
        <f ca="1" t="shared" si="124"/>
        <v>0.40815475973556026</v>
      </c>
      <c r="E492" s="129">
        <v>43</v>
      </c>
      <c r="F492" s="129">
        <f ca="1" t="shared" si="122"/>
        <v>0.9824200970596508</v>
      </c>
      <c r="G492" s="129">
        <v>58</v>
      </c>
      <c r="H492" s="129">
        <f ca="1" t="shared" si="123"/>
        <v>0.13574695199938092</v>
      </c>
      <c r="I492" s="129">
        <v>73</v>
      </c>
      <c r="J492" s="129">
        <f ca="1" t="shared" si="123"/>
        <v>0.7985079762534261</v>
      </c>
      <c r="L492" s="133"/>
      <c r="M492" s="133"/>
      <c r="N492" s="133"/>
      <c r="O492" s="133"/>
      <c r="P492" s="133"/>
      <c r="Q492" s="133"/>
      <c r="R492" s="133"/>
      <c r="S492" s="133"/>
      <c r="T492" s="133"/>
      <c r="U492" s="133"/>
    </row>
    <row r="493" spans="1:21" ht="16.5">
      <c r="A493" s="129">
        <v>14</v>
      </c>
      <c r="B493" s="129">
        <f ca="1" t="shared" si="120"/>
        <v>0.011363004668996868</v>
      </c>
      <c r="C493" s="129">
        <v>29</v>
      </c>
      <c r="D493" s="129">
        <f ca="1" t="shared" si="124"/>
        <v>0.010662220870394812</v>
      </c>
      <c r="E493" s="129">
        <v>44</v>
      </c>
      <c r="F493" s="129">
        <f ca="1" t="shared" si="122"/>
        <v>0.8975911389742889</v>
      </c>
      <c r="G493" s="129">
        <v>59</v>
      </c>
      <c r="H493" s="129">
        <f ca="1" t="shared" si="123"/>
        <v>0.2998873603815253</v>
      </c>
      <c r="I493" s="129">
        <v>74</v>
      </c>
      <c r="J493" s="129">
        <f ca="1" t="shared" si="123"/>
        <v>0.36376780694599853</v>
      </c>
      <c r="L493" s="133"/>
      <c r="M493" s="133"/>
      <c r="N493" s="133"/>
      <c r="O493" s="133"/>
      <c r="P493" s="133"/>
      <c r="Q493" s="133"/>
      <c r="R493" s="133"/>
      <c r="S493" s="133"/>
      <c r="T493" s="133"/>
      <c r="U493" s="133"/>
    </row>
    <row r="494" spans="1:21" ht="16.5">
      <c r="A494" s="129">
        <v>15</v>
      </c>
      <c r="B494" s="129">
        <f ca="1" t="shared" si="120"/>
        <v>0.5731048272385129</v>
      </c>
      <c r="C494" s="129">
        <v>30</v>
      </c>
      <c r="D494" s="129">
        <f ca="1" t="shared" si="124"/>
        <v>0.8195744814756591</v>
      </c>
      <c r="E494" s="129">
        <v>45</v>
      </c>
      <c r="F494" s="129">
        <f ca="1" t="shared" si="122"/>
        <v>0.07024098025102199</v>
      </c>
      <c r="G494" s="129">
        <v>60</v>
      </c>
      <c r="H494" s="129">
        <f ca="1" t="shared" si="123"/>
        <v>0.1259296980327128</v>
      </c>
      <c r="I494" s="129">
        <v>75</v>
      </c>
      <c r="J494" s="129">
        <f ca="1" t="shared" si="123"/>
        <v>0.32302579753627747</v>
      </c>
      <c r="L494" s="133"/>
      <c r="M494" s="133"/>
      <c r="N494" s="133"/>
      <c r="O494" s="133"/>
      <c r="P494" s="133"/>
      <c r="Q494" s="133"/>
      <c r="R494" s="133"/>
      <c r="S494" s="133"/>
      <c r="T494" s="133"/>
      <c r="U494" s="133"/>
    </row>
    <row r="495" spans="11:21" ht="16.5">
      <c r="K495" s="129">
        <v>25</v>
      </c>
      <c r="L495" s="133"/>
      <c r="M495" s="133"/>
      <c r="N495" s="133"/>
      <c r="O495" s="133"/>
      <c r="P495" s="133"/>
      <c r="Q495" s="133"/>
      <c r="R495" s="133"/>
      <c r="S495" s="133"/>
      <c r="T495" s="133"/>
      <c r="U495" s="133"/>
    </row>
    <row r="500" spans="1:21" ht="16.5">
      <c r="A500" s="129">
        <v>1</v>
      </c>
      <c r="B500" s="129">
        <f aca="true" t="shared" si="125" ref="B500:B514">RAND()</f>
        <v>0.6477319756186202</v>
      </c>
      <c r="C500" s="129">
        <v>16</v>
      </c>
      <c r="D500" s="129">
        <f aca="true" t="shared" si="126" ref="D500:D508">RAND()</f>
        <v>0.257091536206858</v>
      </c>
      <c r="E500" s="129">
        <v>31</v>
      </c>
      <c r="F500" s="129">
        <f aca="true" t="shared" si="127" ref="F500:F514">RAND()</f>
        <v>0.2575825077928142</v>
      </c>
      <c r="G500" s="129">
        <v>46</v>
      </c>
      <c r="H500" s="129">
        <f aca="true" t="shared" si="128" ref="H500:J514">RAND()</f>
        <v>0.34491424960459216</v>
      </c>
      <c r="I500" s="129">
        <v>61</v>
      </c>
      <c r="J500" s="129">
        <f ca="1" t="shared" si="128"/>
        <v>0.7586249119018148</v>
      </c>
      <c r="K500" s="133"/>
      <c r="L500" s="133"/>
      <c r="M500" s="133"/>
      <c r="N500" s="133"/>
      <c r="O500" s="133"/>
      <c r="P500" s="133"/>
      <c r="Q500" s="133"/>
      <c r="R500" s="133"/>
      <c r="S500" s="133"/>
      <c r="T500" s="133"/>
      <c r="U500" s="133"/>
    </row>
    <row r="501" spans="1:21" ht="16.5">
      <c r="A501" s="129">
        <v>2</v>
      </c>
      <c r="B501" s="129">
        <f ca="1" t="shared" si="125"/>
        <v>0.31287091792886723</v>
      </c>
      <c r="C501" s="129">
        <v>17</v>
      </c>
      <c r="D501" s="129">
        <f ca="1" t="shared" si="126"/>
        <v>0.14932911648515845</v>
      </c>
      <c r="E501" s="129">
        <v>32</v>
      </c>
      <c r="F501" s="129">
        <f ca="1" t="shared" si="127"/>
        <v>0.6883334420103956</v>
      </c>
      <c r="G501" s="129">
        <v>47</v>
      </c>
      <c r="H501" s="129">
        <f ca="1" t="shared" si="128"/>
        <v>0.09485742563660682</v>
      </c>
      <c r="I501" s="129">
        <v>62</v>
      </c>
      <c r="J501" s="129">
        <f ca="1" t="shared" si="128"/>
        <v>0.7792554961669992</v>
      </c>
      <c r="K501" s="133"/>
      <c r="L501" s="133"/>
      <c r="M501" s="133"/>
      <c r="N501" s="133"/>
      <c r="O501" s="133"/>
      <c r="P501" s="133"/>
      <c r="Q501" s="133"/>
      <c r="R501" s="133"/>
      <c r="S501" s="133"/>
      <c r="T501" s="133"/>
      <c r="U501" s="133"/>
    </row>
    <row r="502" spans="1:21" ht="16.5">
      <c r="A502" s="129">
        <v>3</v>
      </c>
      <c r="B502" s="129">
        <f ca="1" t="shared" si="125"/>
        <v>0.2280273869863132</v>
      </c>
      <c r="C502" s="129">
        <v>18</v>
      </c>
      <c r="D502" s="129">
        <f ca="1" t="shared" si="126"/>
        <v>0.36783424503097417</v>
      </c>
      <c r="E502" s="129">
        <v>33</v>
      </c>
      <c r="F502" s="129">
        <f ca="1" t="shared" si="127"/>
        <v>0.0578521001455129</v>
      </c>
      <c r="G502" s="129">
        <v>48</v>
      </c>
      <c r="H502" s="129">
        <f ca="1" t="shared" si="128"/>
        <v>0.6082775810519064</v>
      </c>
      <c r="I502" s="129">
        <v>63</v>
      </c>
      <c r="J502" s="129">
        <f ca="1" t="shared" si="128"/>
        <v>0.8201997932124686</v>
      </c>
      <c r="K502" s="133"/>
      <c r="L502" s="133"/>
      <c r="M502" s="133"/>
      <c r="N502" s="133"/>
      <c r="O502" s="133"/>
      <c r="P502" s="133"/>
      <c r="Q502" s="133"/>
      <c r="R502" s="133"/>
      <c r="S502" s="133"/>
      <c r="T502" s="133"/>
      <c r="U502" s="133"/>
    </row>
    <row r="503" spans="1:21" ht="16.5">
      <c r="A503" s="129">
        <v>4</v>
      </c>
      <c r="B503" s="129">
        <f ca="1" t="shared" si="125"/>
        <v>0.23256837083382154</v>
      </c>
      <c r="C503" s="129">
        <v>19</v>
      </c>
      <c r="D503" s="129">
        <f ca="1" t="shared" si="126"/>
        <v>0.6093218932124881</v>
      </c>
      <c r="E503" s="129">
        <v>34</v>
      </c>
      <c r="F503" s="129">
        <f ca="1" t="shared" si="127"/>
        <v>0.6536969071865442</v>
      </c>
      <c r="G503" s="129">
        <v>49</v>
      </c>
      <c r="H503" s="129">
        <f ca="1" t="shared" si="128"/>
        <v>0.7688864924831099</v>
      </c>
      <c r="I503" s="129">
        <v>64</v>
      </c>
      <c r="J503" s="129">
        <f ca="1" t="shared" si="128"/>
        <v>0.8441332936572736</v>
      </c>
      <c r="K503" s="133"/>
      <c r="L503" s="133"/>
      <c r="M503" s="133"/>
      <c r="N503" s="133"/>
      <c r="O503" s="133"/>
      <c r="P503" s="133"/>
      <c r="Q503" s="133"/>
      <c r="R503" s="133"/>
      <c r="S503" s="133"/>
      <c r="T503" s="133"/>
      <c r="U503" s="133"/>
    </row>
    <row r="504" spans="1:21" ht="16.5">
      <c r="A504" s="129">
        <v>5</v>
      </c>
      <c r="B504" s="129">
        <f ca="1" t="shared" si="125"/>
        <v>0.4719868952034654</v>
      </c>
      <c r="C504" s="129">
        <v>20</v>
      </c>
      <c r="D504" s="129">
        <f ca="1" t="shared" si="126"/>
        <v>0.9575371451526627</v>
      </c>
      <c r="E504" s="129">
        <v>35</v>
      </c>
      <c r="F504" s="129">
        <f ca="1" t="shared" si="127"/>
        <v>0.5215801070890365</v>
      </c>
      <c r="G504" s="129">
        <v>50</v>
      </c>
      <c r="H504" s="129">
        <f ca="1" t="shared" si="128"/>
        <v>0.6692737114314107</v>
      </c>
      <c r="I504" s="129">
        <v>65</v>
      </c>
      <c r="J504" s="129">
        <f ca="1" t="shared" si="128"/>
        <v>0.7396370377154751</v>
      </c>
      <c r="K504" s="133"/>
      <c r="L504" s="133"/>
      <c r="M504" s="133"/>
      <c r="N504" s="133"/>
      <c r="O504" s="133"/>
      <c r="P504" s="133"/>
      <c r="Q504" s="133"/>
      <c r="R504" s="133"/>
      <c r="S504" s="133"/>
      <c r="T504" s="133"/>
      <c r="U504" s="133"/>
    </row>
    <row r="505" spans="1:21" ht="16.5">
      <c r="A505" s="129">
        <v>6</v>
      </c>
      <c r="B505" s="129">
        <f ca="1" t="shared" si="125"/>
        <v>0.15725584905111856</v>
      </c>
      <c r="C505" s="129">
        <v>21</v>
      </c>
      <c r="D505" s="129">
        <f ca="1" t="shared" si="126"/>
        <v>0.8979065689853448</v>
      </c>
      <c r="E505" s="129">
        <v>36</v>
      </c>
      <c r="F505" s="129">
        <f ca="1" t="shared" si="127"/>
        <v>0.6712404684570984</v>
      </c>
      <c r="G505" s="129">
        <v>51</v>
      </c>
      <c r="H505" s="129">
        <f ca="1" t="shared" si="128"/>
        <v>0.07501947648515395</v>
      </c>
      <c r="I505" s="129">
        <v>66</v>
      </c>
      <c r="J505" s="129">
        <f ca="1" t="shared" si="128"/>
        <v>0.5923980711519495</v>
      </c>
      <c r="K505" s="133"/>
      <c r="L505" s="133"/>
      <c r="M505" s="133"/>
      <c r="N505" s="133"/>
      <c r="O505" s="133"/>
      <c r="P505" s="133"/>
      <c r="Q505" s="133"/>
      <c r="R505" s="133"/>
      <c r="S505" s="133"/>
      <c r="T505" s="133"/>
      <c r="U505" s="133"/>
    </row>
    <row r="506" spans="1:21" ht="16.5">
      <c r="A506" s="129">
        <v>7</v>
      </c>
      <c r="B506" s="129">
        <f ca="1" t="shared" si="125"/>
        <v>0.8079635566668304</v>
      </c>
      <c r="C506" s="129">
        <v>22</v>
      </c>
      <c r="D506" s="129">
        <f ca="1" t="shared" si="126"/>
        <v>0.8062966698746733</v>
      </c>
      <c r="E506" s="129">
        <v>37</v>
      </c>
      <c r="F506" s="129">
        <f ca="1" t="shared" si="127"/>
        <v>0.29705115885595146</v>
      </c>
      <c r="G506" s="129">
        <v>52</v>
      </c>
      <c r="H506" s="129">
        <f ca="1" t="shared" si="128"/>
        <v>0.2692315589231916</v>
      </c>
      <c r="I506" s="129">
        <v>67</v>
      </c>
      <c r="J506" s="129">
        <f ca="1" t="shared" si="128"/>
        <v>0.7878903232681068</v>
      </c>
      <c r="K506" s="133"/>
      <c r="L506" s="133"/>
      <c r="M506" s="133"/>
      <c r="N506" s="133"/>
      <c r="O506" s="133"/>
      <c r="P506" s="133"/>
      <c r="Q506" s="133"/>
      <c r="R506" s="133"/>
      <c r="S506" s="133"/>
      <c r="T506" s="133"/>
      <c r="U506" s="133"/>
    </row>
    <row r="507" spans="1:21" ht="16.5">
      <c r="A507" s="129">
        <v>8</v>
      </c>
      <c r="B507" s="129">
        <f ca="1" t="shared" si="125"/>
        <v>0.8786339158439531</v>
      </c>
      <c r="C507" s="129">
        <v>23</v>
      </c>
      <c r="D507" s="129">
        <f ca="1" t="shared" si="126"/>
        <v>0.6281350664208519</v>
      </c>
      <c r="E507" s="129">
        <v>38</v>
      </c>
      <c r="F507" s="129">
        <f ca="1" t="shared" si="127"/>
        <v>0.3868896594451805</v>
      </c>
      <c r="G507" s="129">
        <v>53</v>
      </c>
      <c r="H507" s="129">
        <f ca="1" t="shared" si="128"/>
        <v>0.2488543953847132</v>
      </c>
      <c r="I507" s="129">
        <v>68</v>
      </c>
      <c r="J507" s="129">
        <f ca="1" t="shared" si="128"/>
        <v>0.1371857260477628</v>
      </c>
      <c r="K507" s="133"/>
      <c r="L507" s="133"/>
      <c r="M507" s="133"/>
      <c r="N507" s="133"/>
      <c r="O507" s="133"/>
      <c r="P507" s="133"/>
      <c r="Q507" s="133"/>
      <c r="R507" s="133"/>
      <c r="S507" s="133"/>
      <c r="T507" s="133"/>
      <c r="U507" s="133"/>
    </row>
    <row r="508" spans="1:21" ht="16.5">
      <c r="A508" s="129">
        <v>9</v>
      </c>
      <c r="B508" s="129">
        <f ca="1" t="shared" si="125"/>
        <v>0.9487083188678392</v>
      </c>
      <c r="C508" s="129">
        <v>24</v>
      </c>
      <c r="D508" s="129">
        <f ca="1" t="shared" si="126"/>
        <v>0.42547771903435316</v>
      </c>
      <c r="E508" s="129">
        <v>39</v>
      </c>
      <c r="F508" s="129">
        <f ca="1" t="shared" si="127"/>
        <v>0.6270321157918869</v>
      </c>
      <c r="G508" s="129">
        <v>54</v>
      </c>
      <c r="H508" s="129">
        <f ca="1" t="shared" si="128"/>
        <v>0.6808367078956686</v>
      </c>
      <c r="I508" s="129">
        <v>69</v>
      </c>
      <c r="J508" s="129">
        <f ca="1" t="shared" si="128"/>
        <v>0.9026915754029134</v>
      </c>
      <c r="K508" s="133"/>
      <c r="L508" s="133"/>
      <c r="M508" s="133"/>
      <c r="N508" s="133"/>
      <c r="O508" s="133"/>
      <c r="P508" s="133"/>
      <c r="Q508" s="133"/>
      <c r="R508" s="133"/>
      <c r="S508" s="133"/>
      <c r="T508" s="133"/>
      <c r="U508" s="133"/>
    </row>
    <row r="509" spans="1:21" ht="16.5">
      <c r="A509" s="129">
        <v>10</v>
      </c>
      <c r="B509" s="129">
        <f ca="1" t="shared" si="125"/>
        <v>0.6142627015252625</v>
      </c>
      <c r="C509" s="129">
        <v>25</v>
      </c>
      <c r="D509" s="129">
        <f aca="true" t="shared" si="129" ref="D509:D514">RAND()</f>
        <v>0.436503455341946</v>
      </c>
      <c r="E509" s="129">
        <v>40</v>
      </c>
      <c r="F509" s="129">
        <f ca="1" t="shared" si="127"/>
        <v>0.28615712294790063</v>
      </c>
      <c r="G509" s="129">
        <v>55</v>
      </c>
      <c r="H509" s="129">
        <f ca="1" t="shared" si="128"/>
        <v>0.12169496939322011</v>
      </c>
      <c r="I509" s="129">
        <v>70</v>
      </c>
      <c r="J509" s="129">
        <f ca="1" t="shared" si="128"/>
        <v>0.9755209851613391</v>
      </c>
      <c r="K509" s="133"/>
      <c r="L509" s="133"/>
      <c r="M509" s="133"/>
      <c r="N509" s="133"/>
      <c r="O509" s="133"/>
      <c r="P509" s="133"/>
      <c r="Q509" s="133"/>
      <c r="R509" s="133"/>
      <c r="S509" s="133"/>
      <c r="T509" s="133"/>
      <c r="U509" s="133"/>
    </row>
    <row r="510" spans="1:21" ht="16.5">
      <c r="A510" s="129">
        <v>11</v>
      </c>
      <c r="B510" s="129">
        <f ca="1" t="shared" si="125"/>
        <v>0.2802290941593564</v>
      </c>
      <c r="C510" s="129">
        <v>26</v>
      </c>
      <c r="D510" s="129">
        <f ca="1" t="shared" si="129"/>
        <v>0.29798401812884856</v>
      </c>
      <c r="E510" s="129">
        <v>41</v>
      </c>
      <c r="F510" s="129">
        <f ca="1" t="shared" si="127"/>
        <v>0.9142356592150364</v>
      </c>
      <c r="G510" s="129">
        <v>56</v>
      </c>
      <c r="H510" s="129">
        <f ca="1" t="shared" si="128"/>
        <v>0.7909212909296461</v>
      </c>
      <c r="I510" s="129">
        <v>71</v>
      </c>
      <c r="J510" s="129">
        <f ca="1" t="shared" si="128"/>
        <v>0.1171865257917657</v>
      </c>
      <c r="K510" s="133"/>
      <c r="L510" s="133"/>
      <c r="M510" s="133"/>
      <c r="N510" s="133"/>
      <c r="O510" s="133"/>
      <c r="P510" s="133"/>
      <c r="Q510" s="133"/>
      <c r="R510" s="133"/>
      <c r="S510" s="133"/>
      <c r="T510" s="133"/>
      <c r="U510" s="133"/>
    </row>
    <row r="511" spans="1:21" ht="16.5">
      <c r="A511" s="129">
        <v>12</v>
      </c>
      <c r="B511" s="129">
        <f ca="1" t="shared" si="125"/>
        <v>0.2608733031489724</v>
      </c>
      <c r="C511" s="129">
        <v>27</v>
      </c>
      <c r="D511" s="129">
        <f ca="1" t="shared" si="129"/>
        <v>0.9114053552456308</v>
      </c>
      <c r="E511" s="129">
        <v>42</v>
      </c>
      <c r="F511" s="129">
        <f ca="1" t="shared" si="127"/>
        <v>0.410487716577454</v>
      </c>
      <c r="G511" s="129">
        <v>57</v>
      </c>
      <c r="H511" s="129">
        <f ca="1" t="shared" si="128"/>
        <v>0.6015150905609518</v>
      </c>
      <c r="I511" s="129">
        <v>72</v>
      </c>
      <c r="J511" s="129">
        <f ca="1" t="shared" si="128"/>
        <v>0.13122029652748013</v>
      </c>
      <c r="K511" s="133"/>
      <c r="L511" s="133"/>
      <c r="M511" s="133"/>
      <c r="N511" s="133"/>
      <c r="O511" s="133"/>
      <c r="P511" s="133"/>
      <c r="Q511" s="133"/>
      <c r="R511" s="133"/>
      <c r="S511" s="133"/>
      <c r="T511" s="133"/>
      <c r="U511" s="133"/>
    </row>
    <row r="512" spans="1:21" ht="16.5">
      <c r="A512" s="129">
        <v>13</v>
      </c>
      <c r="B512" s="129">
        <f ca="1" t="shared" si="125"/>
        <v>0.6620971327383798</v>
      </c>
      <c r="C512" s="129">
        <v>28</v>
      </c>
      <c r="D512" s="129">
        <f ca="1" t="shared" si="129"/>
        <v>0.8203685042279395</v>
      </c>
      <c r="E512" s="129">
        <v>43</v>
      </c>
      <c r="F512" s="129">
        <f ca="1" t="shared" si="127"/>
        <v>0.2962438039100874</v>
      </c>
      <c r="G512" s="129">
        <v>58</v>
      </c>
      <c r="H512" s="129">
        <f ca="1" t="shared" si="128"/>
        <v>0.5958499597399765</v>
      </c>
      <c r="I512" s="129">
        <v>73</v>
      </c>
      <c r="J512" s="129">
        <f ca="1" t="shared" si="128"/>
        <v>0.14017713389672048</v>
      </c>
      <c r="K512" s="133"/>
      <c r="L512" s="133"/>
      <c r="M512" s="133"/>
      <c r="N512" s="133"/>
      <c r="O512" s="133"/>
      <c r="P512" s="133"/>
      <c r="Q512" s="133"/>
      <c r="R512" s="133"/>
      <c r="S512" s="133"/>
      <c r="T512" s="133"/>
      <c r="U512" s="133"/>
    </row>
    <row r="513" spans="1:21" ht="16.5">
      <c r="A513" s="129">
        <v>14</v>
      </c>
      <c r="B513" s="129">
        <f ca="1" t="shared" si="125"/>
        <v>0.8634002265542277</v>
      </c>
      <c r="C513" s="129">
        <v>29</v>
      </c>
      <c r="D513" s="129">
        <f ca="1" t="shared" si="129"/>
        <v>0.886478799415202</v>
      </c>
      <c r="E513" s="129">
        <v>44</v>
      </c>
      <c r="F513" s="129">
        <f ca="1" t="shared" si="127"/>
        <v>0.18215231390736164</v>
      </c>
      <c r="G513" s="129">
        <v>59</v>
      </c>
      <c r="H513" s="129">
        <f ca="1" t="shared" si="128"/>
        <v>0.1519050004976591</v>
      </c>
      <c r="I513" s="129">
        <v>74</v>
      </c>
      <c r="J513" s="129">
        <f ca="1" t="shared" si="128"/>
        <v>0.7212687009005178</v>
      </c>
      <c r="L513" s="133"/>
      <c r="M513" s="133"/>
      <c r="N513" s="133"/>
      <c r="O513" s="133"/>
      <c r="P513" s="133"/>
      <c r="Q513" s="133"/>
      <c r="R513" s="133"/>
      <c r="S513" s="133"/>
      <c r="T513" s="133"/>
      <c r="U513" s="133"/>
    </row>
    <row r="514" spans="1:21" ht="16.5">
      <c r="A514" s="129">
        <v>15</v>
      </c>
      <c r="B514" s="129">
        <f ca="1" t="shared" si="125"/>
        <v>0.08477367224893706</v>
      </c>
      <c r="C514" s="129">
        <v>30</v>
      </c>
      <c r="D514" s="129">
        <f ca="1" t="shared" si="129"/>
        <v>0.8875511234912189</v>
      </c>
      <c r="E514" s="129">
        <v>45</v>
      </c>
      <c r="F514" s="129">
        <f ca="1" t="shared" si="127"/>
        <v>0.4634068963293535</v>
      </c>
      <c r="G514" s="129">
        <v>60</v>
      </c>
      <c r="H514" s="129">
        <f ca="1" t="shared" si="128"/>
        <v>0.7558429041359205</v>
      </c>
      <c r="I514" s="129">
        <v>75</v>
      </c>
      <c r="J514" s="129">
        <f ca="1" t="shared" si="128"/>
        <v>0.8134327158518051</v>
      </c>
      <c r="L514" s="133"/>
      <c r="M514" s="133"/>
      <c r="N514" s="133"/>
      <c r="O514" s="133"/>
      <c r="P514" s="133"/>
      <c r="Q514" s="133"/>
      <c r="R514" s="133"/>
      <c r="S514" s="133"/>
      <c r="T514" s="133"/>
      <c r="U514" s="133"/>
    </row>
    <row r="515" spans="11:21" ht="16.5">
      <c r="K515" s="129">
        <v>26</v>
      </c>
      <c r="L515" s="133"/>
      <c r="M515" s="133"/>
      <c r="N515" s="133"/>
      <c r="O515" s="133"/>
      <c r="P515" s="133"/>
      <c r="Q515" s="133"/>
      <c r="R515" s="133"/>
      <c r="S515" s="133"/>
      <c r="T515" s="133"/>
      <c r="U515" s="133"/>
    </row>
    <row r="520" spans="1:21" ht="16.5">
      <c r="A520" s="129">
        <v>1</v>
      </c>
      <c r="B520" s="129">
        <f aca="true" t="shared" si="130" ref="B520:B534">RAND()</f>
        <v>0.8948941853193859</v>
      </c>
      <c r="C520" s="129">
        <v>16</v>
      </c>
      <c r="D520" s="129">
        <f aca="true" t="shared" si="131" ref="D520:D528">RAND()</f>
        <v>0.40585186874764434</v>
      </c>
      <c r="E520" s="129">
        <v>31</v>
      </c>
      <c r="F520" s="129">
        <f aca="true" t="shared" si="132" ref="F520:F534">RAND()</f>
        <v>0.8730195324563353</v>
      </c>
      <c r="G520" s="129">
        <v>46</v>
      </c>
      <c r="H520" s="129">
        <f aca="true" t="shared" si="133" ref="H520:J534">RAND()</f>
        <v>0.819641543386462</v>
      </c>
      <c r="I520" s="129">
        <v>61</v>
      </c>
      <c r="J520" s="129">
        <f ca="1" t="shared" si="133"/>
        <v>0.8843876333964246</v>
      </c>
      <c r="L520" s="133"/>
      <c r="M520" s="133"/>
      <c r="N520" s="133"/>
      <c r="O520" s="133"/>
      <c r="P520" s="133"/>
      <c r="Q520" s="133"/>
      <c r="R520" s="133"/>
      <c r="S520" s="133"/>
      <c r="T520" s="133"/>
      <c r="U520" s="133"/>
    </row>
    <row r="521" spans="1:21" ht="16.5">
      <c r="A521" s="129">
        <v>2</v>
      </c>
      <c r="B521" s="129">
        <f ca="1" t="shared" si="130"/>
        <v>0.46509346964792075</v>
      </c>
      <c r="C521" s="129">
        <v>17</v>
      </c>
      <c r="D521" s="129">
        <f ca="1" t="shared" si="131"/>
        <v>0.5680999815487419</v>
      </c>
      <c r="E521" s="129">
        <v>32</v>
      </c>
      <c r="F521" s="129">
        <f ca="1" t="shared" si="132"/>
        <v>0.03423599074286754</v>
      </c>
      <c r="G521" s="129">
        <v>47</v>
      </c>
      <c r="H521" s="129">
        <f ca="1" t="shared" si="133"/>
        <v>0.3339407050058325</v>
      </c>
      <c r="I521" s="129">
        <v>62</v>
      </c>
      <c r="J521" s="129">
        <f ca="1" t="shared" si="133"/>
        <v>0.9651347519966652</v>
      </c>
      <c r="L521" s="133"/>
      <c r="M521" s="133"/>
      <c r="N521" s="133"/>
      <c r="O521" s="133"/>
      <c r="P521" s="133"/>
      <c r="Q521" s="133"/>
      <c r="R521" s="133"/>
      <c r="S521" s="133"/>
      <c r="T521" s="133"/>
      <c r="U521" s="133"/>
    </row>
    <row r="522" spans="1:21" ht="16.5">
      <c r="A522" s="129">
        <v>3</v>
      </c>
      <c r="B522" s="129">
        <f ca="1" t="shared" si="130"/>
        <v>0.4080677590128343</v>
      </c>
      <c r="C522" s="129">
        <v>18</v>
      </c>
      <c r="D522" s="129">
        <f ca="1" t="shared" si="131"/>
        <v>0.02803890063903658</v>
      </c>
      <c r="E522" s="129">
        <v>33</v>
      </c>
      <c r="F522" s="129">
        <f ca="1" t="shared" si="132"/>
        <v>0.387700201465236</v>
      </c>
      <c r="G522" s="129">
        <v>48</v>
      </c>
      <c r="H522" s="129">
        <f ca="1" t="shared" si="133"/>
        <v>0.6412617104226405</v>
      </c>
      <c r="I522" s="129">
        <v>63</v>
      </c>
      <c r="J522" s="129">
        <f ca="1" t="shared" si="133"/>
        <v>0.10583046141002272</v>
      </c>
      <c r="L522" s="133"/>
      <c r="M522" s="133"/>
      <c r="N522" s="133"/>
      <c r="O522" s="133"/>
      <c r="P522" s="133"/>
      <c r="Q522" s="133"/>
      <c r="R522" s="133"/>
      <c r="S522" s="133"/>
      <c r="T522" s="133"/>
      <c r="U522" s="133"/>
    </row>
    <row r="523" spans="1:21" ht="16.5">
      <c r="A523" s="129">
        <v>4</v>
      </c>
      <c r="B523" s="129">
        <f ca="1" t="shared" si="130"/>
        <v>0.7035506215687745</v>
      </c>
      <c r="C523" s="129">
        <v>19</v>
      </c>
      <c r="D523" s="129">
        <f ca="1" t="shared" si="131"/>
        <v>0.9383260961560036</v>
      </c>
      <c r="E523" s="129">
        <v>34</v>
      </c>
      <c r="F523" s="129">
        <f ca="1" t="shared" si="132"/>
        <v>0.6578742507920069</v>
      </c>
      <c r="G523" s="129">
        <v>49</v>
      </c>
      <c r="H523" s="129">
        <f ca="1" t="shared" si="133"/>
        <v>0.9079707869095626</v>
      </c>
      <c r="I523" s="129">
        <v>64</v>
      </c>
      <c r="J523" s="129">
        <f ca="1" t="shared" si="133"/>
        <v>0.7336465307230068</v>
      </c>
      <c r="L523" s="133"/>
      <c r="M523" s="133"/>
      <c r="N523" s="133"/>
      <c r="O523" s="133"/>
      <c r="P523" s="133"/>
      <c r="Q523" s="133"/>
      <c r="R523" s="133"/>
      <c r="S523" s="133"/>
      <c r="T523" s="133"/>
      <c r="U523" s="133"/>
    </row>
    <row r="524" spans="1:21" ht="16.5">
      <c r="A524" s="129">
        <v>5</v>
      </c>
      <c r="B524" s="129">
        <f ca="1" t="shared" si="130"/>
        <v>0.9742768173829233</v>
      </c>
      <c r="C524" s="129">
        <v>20</v>
      </c>
      <c r="D524" s="129">
        <f ca="1" t="shared" si="131"/>
        <v>0.079118493676536</v>
      </c>
      <c r="E524" s="129">
        <v>35</v>
      </c>
      <c r="F524" s="129">
        <f ca="1" t="shared" si="132"/>
        <v>0.5030670644333295</v>
      </c>
      <c r="G524" s="129">
        <v>50</v>
      </c>
      <c r="H524" s="129">
        <f ca="1" t="shared" si="133"/>
        <v>0.3628052912825268</v>
      </c>
      <c r="I524" s="129">
        <v>65</v>
      </c>
      <c r="J524" s="129">
        <f ca="1" t="shared" si="133"/>
        <v>0.9571428005597088</v>
      </c>
      <c r="L524" s="133"/>
      <c r="M524" s="133"/>
      <c r="N524" s="133"/>
      <c r="O524" s="133"/>
      <c r="P524" s="133"/>
      <c r="Q524" s="133"/>
      <c r="R524" s="133"/>
      <c r="S524" s="133"/>
      <c r="T524" s="133"/>
      <c r="U524" s="133"/>
    </row>
    <row r="525" spans="1:21" ht="16.5">
      <c r="A525" s="129">
        <v>6</v>
      </c>
      <c r="B525" s="129">
        <f ca="1" t="shared" si="130"/>
        <v>0.18433521198694802</v>
      </c>
      <c r="C525" s="129">
        <v>21</v>
      </c>
      <c r="D525" s="129">
        <f ca="1" t="shared" si="131"/>
        <v>0.8400574222087404</v>
      </c>
      <c r="E525" s="129">
        <v>36</v>
      </c>
      <c r="F525" s="129">
        <f ca="1" t="shared" si="132"/>
        <v>0.9783174341065659</v>
      </c>
      <c r="G525" s="129">
        <v>51</v>
      </c>
      <c r="H525" s="129">
        <f ca="1" t="shared" si="133"/>
        <v>0.22451541522467167</v>
      </c>
      <c r="I525" s="129">
        <v>66</v>
      </c>
      <c r="J525" s="129">
        <f ca="1" t="shared" si="133"/>
        <v>0.18683238809157598</v>
      </c>
      <c r="L525" s="133"/>
      <c r="M525" s="133"/>
      <c r="N525" s="133"/>
      <c r="O525" s="133"/>
      <c r="P525" s="133"/>
      <c r="Q525" s="133"/>
      <c r="R525" s="133"/>
      <c r="S525" s="133"/>
      <c r="T525" s="133"/>
      <c r="U525" s="133"/>
    </row>
    <row r="526" spans="1:21" ht="16.5">
      <c r="A526" s="129">
        <v>7</v>
      </c>
      <c r="B526" s="129">
        <f ca="1" t="shared" si="130"/>
        <v>0.9783248785450304</v>
      </c>
      <c r="C526" s="129">
        <v>22</v>
      </c>
      <c r="D526" s="129">
        <f ca="1" t="shared" si="131"/>
        <v>0.24332503190878496</v>
      </c>
      <c r="E526" s="129">
        <v>37</v>
      </c>
      <c r="F526" s="129">
        <f ca="1" t="shared" si="132"/>
        <v>0.46961620734616916</v>
      </c>
      <c r="G526" s="129">
        <v>52</v>
      </c>
      <c r="H526" s="129">
        <f ca="1" t="shared" si="133"/>
        <v>0.19789504490395615</v>
      </c>
      <c r="I526" s="129">
        <v>67</v>
      </c>
      <c r="J526" s="129">
        <f ca="1" t="shared" si="133"/>
        <v>0.5492556184021629</v>
      </c>
      <c r="L526" s="133"/>
      <c r="M526" s="133"/>
      <c r="N526" s="133"/>
      <c r="O526" s="133"/>
      <c r="P526" s="133"/>
      <c r="Q526" s="133"/>
      <c r="R526" s="133"/>
      <c r="S526" s="133"/>
      <c r="T526" s="133"/>
      <c r="U526" s="133"/>
    </row>
    <row r="527" spans="1:21" ht="16.5">
      <c r="A527" s="129">
        <v>8</v>
      </c>
      <c r="B527" s="129">
        <f ca="1" t="shared" si="130"/>
        <v>0.46613998035535964</v>
      </c>
      <c r="C527" s="129">
        <v>23</v>
      </c>
      <c r="D527" s="129">
        <f ca="1" t="shared" si="131"/>
        <v>0.12383158358173008</v>
      </c>
      <c r="E527" s="129">
        <v>38</v>
      </c>
      <c r="F527" s="129">
        <f ca="1" t="shared" si="132"/>
        <v>0.939872282713093</v>
      </c>
      <c r="G527" s="129">
        <v>53</v>
      </c>
      <c r="H527" s="129">
        <f ca="1" t="shared" si="133"/>
        <v>0.9171057017930064</v>
      </c>
      <c r="I527" s="129">
        <v>68</v>
      </c>
      <c r="J527" s="129">
        <f ca="1" t="shared" si="133"/>
        <v>0.5797062598835552</v>
      </c>
      <c r="L527" s="133"/>
      <c r="M527" s="133"/>
      <c r="N527" s="133"/>
      <c r="O527" s="133"/>
      <c r="P527" s="133"/>
      <c r="Q527" s="133"/>
      <c r="R527" s="133"/>
      <c r="S527" s="133"/>
      <c r="T527" s="133"/>
      <c r="U527" s="133"/>
    </row>
    <row r="528" spans="1:21" ht="16.5">
      <c r="A528" s="129">
        <v>9</v>
      </c>
      <c r="B528" s="129">
        <f ca="1" t="shared" si="130"/>
        <v>0.7977187888785795</v>
      </c>
      <c r="C528" s="129">
        <v>24</v>
      </c>
      <c r="D528" s="129">
        <f ca="1" t="shared" si="131"/>
        <v>0.9164215233477396</v>
      </c>
      <c r="E528" s="129">
        <v>39</v>
      </c>
      <c r="F528" s="129">
        <f ca="1" t="shared" si="132"/>
        <v>0.31491557634817624</v>
      </c>
      <c r="G528" s="129">
        <v>54</v>
      </c>
      <c r="H528" s="129">
        <f ca="1" t="shared" si="133"/>
        <v>0.3255958831913418</v>
      </c>
      <c r="I528" s="129">
        <v>69</v>
      </c>
      <c r="J528" s="129">
        <f ca="1" t="shared" si="133"/>
        <v>0.20516278900004203</v>
      </c>
      <c r="L528" s="133"/>
      <c r="M528" s="133"/>
      <c r="N528" s="133"/>
      <c r="O528" s="133"/>
      <c r="P528" s="133"/>
      <c r="Q528" s="133"/>
      <c r="R528" s="133"/>
      <c r="S528" s="133"/>
      <c r="T528" s="133"/>
      <c r="U528" s="133"/>
    </row>
    <row r="529" spans="1:21" ht="16.5">
      <c r="A529" s="129">
        <v>10</v>
      </c>
      <c r="B529" s="129">
        <f ca="1" t="shared" si="130"/>
        <v>0.6268228401339401</v>
      </c>
      <c r="C529" s="129">
        <v>25</v>
      </c>
      <c r="D529" s="129">
        <f aca="true" t="shared" si="134" ref="D529:D534">RAND()</f>
        <v>0.2739762635648425</v>
      </c>
      <c r="E529" s="129">
        <v>40</v>
      </c>
      <c r="F529" s="129">
        <f ca="1" t="shared" si="132"/>
        <v>0.3884020993113838</v>
      </c>
      <c r="G529" s="129">
        <v>55</v>
      </c>
      <c r="H529" s="129">
        <f ca="1" t="shared" si="133"/>
        <v>0.9444222406752186</v>
      </c>
      <c r="I529" s="129">
        <v>70</v>
      </c>
      <c r="J529" s="129">
        <f ca="1" t="shared" si="133"/>
        <v>0.7344338895882739</v>
      </c>
      <c r="L529" s="133"/>
      <c r="M529" s="133"/>
      <c r="N529" s="133"/>
      <c r="O529" s="133"/>
      <c r="P529" s="133"/>
      <c r="Q529" s="133"/>
      <c r="R529" s="133"/>
      <c r="S529" s="133"/>
      <c r="T529" s="133"/>
      <c r="U529" s="133"/>
    </row>
    <row r="530" spans="1:21" ht="16.5">
      <c r="A530" s="129">
        <v>11</v>
      </c>
      <c r="B530" s="129">
        <f ca="1" t="shared" si="130"/>
        <v>0.1817326654087602</v>
      </c>
      <c r="C530" s="129">
        <v>26</v>
      </c>
      <c r="D530" s="129">
        <f ca="1" t="shared" si="134"/>
        <v>0.15054357153198827</v>
      </c>
      <c r="E530" s="129">
        <v>41</v>
      </c>
      <c r="F530" s="129">
        <f ca="1" t="shared" si="132"/>
        <v>0.034941739604060884</v>
      </c>
      <c r="G530" s="129">
        <v>56</v>
      </c>
      <c r="H530" s="129">
        <f ca="1" t="shared" si="133"/>
        <v>0.7362984124743015</v>
      </c>
      <c r="I530" s="129">
        <v>71</v>
      </c>
      <c r="J530" s="129">
        <f ca="1" t="shared" si="133"/>
        <v>0.3606370008853186</v>
      </c>
      <c r="L530" s="133"/>
      <c r="M530" s="133"/>
      <c r="N530" s="133"/>
      <c r="O530" s="133"/>
      <c r="P530" s="133"/>
      <c r="Q530" s="133"/>
      <c r="R530" s="133"/>
      <c r="S530" s="133"/>
      <c r="T530" s="133"/>
      <c r="U530" s="133"/>
    </row>
    <row r="531" spans="1:21" ht="16.5">
      <c r="A531" s="129">
        <v>12</v>
      </c>
      <c r="B531" s="129">
        <f ca="1" t="shared" si="130"/>
        <v>0.5318392738909489</v>
      </c>
      <c r="C531" s="129">
        <v>27</v>
      </c>
      <c r="D531" s="129">
        <f ca="1" t="shared" si="134"/>
        <v>0.15852647466737535</v>
      </c>
      <c r="E531" s="129">
        <v>42</v>
      </c>
      <c r="F531" s="129">
        <f ca="1" t="shared" si="132"/>
        <v>0.9075158177553806</v>
      </c>
      <c r="G531" s="129">
        <v>57</v>
      </c>
      <c r="H531" s="129">
        <f ca="1" t="shared" si="133"/>
        <v>0.5413944050849491</v>
      </c>
      <c r="I531" s="129">
        <v>72</v>
      </c>
      <c r="J531" s="129">
        <f ca="1" t="shared" si="133"/>
        <v>0.8659230660988394</v>
      </c>
      <c r="L531" s="133"/>
      <c r="M531" s="133"/>
      <c r="N531" s="133"/>
      <c r="O531" s="133"/>
      <c r="P531" s="133"/>
      <c r="Q531" s="133"/>
      <c r="R531" s="133"/>
      <c r="S531" s="133"/>
      <c r="T531" s="133"/>
      <c r="U531" s="133"/>
    </row>
    <row r="532" spans="1:21" ht="16.5">
      <c r="A532" s="129">
        <v>13</v>
      </c>
      <c r="B532" s="129">
        <f ca="1" t="shared" si="130"/>
        <v>0.8701194542983607</v>
      </c>
      <c r="C532" s="129">
        <v>28</v>
      </c>
      <c r="D532" s="129">
        <f ca="1" t="shared" si="134"/>
        <v>0.4350656815884776</v>
      </c>
      <c r="E532" s="129">
        <v>43</v>
      </c>
      <c r="F532" s="129">
        <f ca="1" t="shared" si="132"/>
        <v>0.12400836057958387</v>
      </c>
      <c r="G532" s="129">
        <v>58</v>
      </c>
      <c r="H532" s="129">
        <f ca="1" t="shared" si="133"/>
        <v>0.13864612898390105</v>
      </c>
      <c r="I532" s="129">
        <v>73</v>
      </c>
      <c r="J532" s="129">
        <f ca="1" t="shared" si="133"/>
        <v>0.9617420158720851</v>
      </c>
      <c r="L532" s="133"/>
      <c r="M532" s="133"/>
      <c r="N532" s="133"/>
      <c r="O532" s="133"/>
      <c r="P532" s="133"/>
      <c r="Q532" s="133"/>
      <c r="R532" s="133"/>
      <c r="S532" s="133"/>
      <c r="T532" s="133"/>
      <c r="U532" s="133"/>
    </row>
    <row r="533" spans="1:21" ht="16.5">
      <c r="A533" s="129">
        <v>14</v>
      </c>
      <c r="B533" s="129">
        <f ca="1" t="shared" si="130"/>
        <v>0.3582990492845892</v>
      </c>
      <c r="C533" s="129">
        <v>29</v>
      </c>
      <c r="D533" s="129">
        <f ca="1" t="shared" si="134"/>
        <v>0.13286262599979515</v>
      </c>
      <c r="E533" s="129">
        <v>44</v>
      </c>
      <c r="F533" s="129">
        <f ca="1" t="shared" si="132"/>
        <v>0.08022502206504245</v>
      </c>
      <c r="G533" s="129">
        <v>59</v>
      </c>
      <c r="H533" s="129">
        <f ca="1" t="shared" si="133"/>
        <v>0.7914243105666663</v>
      </c>
      <c r="I533" s="129">
        <v>74</v>
      </c>
      <c r="J533" s="129">
        <f ca="1" t="shared" si="133"/>
        <v>0.7928335622844407</v>
      </c>
      <c r="L533" s="133"/>
      <c r="M533" s="133"/>
      <c r="N533" s="133"/>
      <c r="O533" s="133"/>
      <c r="P533" s="133"/>
      <c r="Q533" s="133"/>
      <c r="R533" s="133"/>
      <c r="S533" s="133"/>
      <c r="T533" s="133"/>
      <c r="U533" s="133"/>
    </row>
    <row r="534" spans="1:21" ht="16.5">
      <c r="A534" s="129">
        <v>15</v>
      </c>
      <c r="B534" s="129">
        <f ca="1" t="shared" si="130"/>
        <v>0.14638894834018013</v>
      </c>
      <c r="C534" s="129">
        <v>30</v>
      </c>
      <c r="D534" s="129">
        <f ca="1" t="shared" si="134"/>
        <v>0.8269639406262238</v>
      </c>
      <c r="E534" s="129">
        <v>45</v>
      </c>
      <c r="F534" s="129">
        <f ca="1" t="shared" si="132"/>
        <v>0.46772955477232514</v>
      </c>
      <c r="G534" s="129">
        <v>60</v>
      </c>
      <c r="H534" s="129">
        <f ca="1" t="shared" si="133"/>
        <v>0.5201346448905078</v>
      </c>
      <c r="I534" s="129">
        <v>75</v>
      </c>
      <c r="J534" s="129">
        <f ca="1" t="shared" si="133"/>
        <v>0.9218748798327197</v>
      </c>
      <c r="L534" s="133"/>
      <c r="M534" s="133"/>
      <c r="N534" s="133"/>
      <c r="O534" s="133"/>
      <c r="P534" s="133"/>
      <c r="Q534" s="133"/>
      <c r="R534" s="133"/>
      <c r="S534" s="133"/>
      <c r="T534" s="133"/>
      <c r="U534" s="133"/>
    </row>
    <row r="535" spans="11:21" ht="16.5">
      <c r="K535" s="129">
        <v>27</v>
      </c>
      <c r="L535" s="133"/>
      <c r="M535" s="133"/>
      <c r="N535" s="133"/>
      <c r="O535" s="133"/>
      <c r="P535" s="133"/>
      <c r="Q535" s="133"/>
      <c r="R535" s="133"/>
      <c r="S535" s="133"/>
      <c r="T535" s="133"/>
      <c r="U535" s="133"/>
    </row>
    <row r="540" spans="1:21" ht="16.5">
      <c r="A540" s="129">
        <v>1</v>
      </c>
      <c r="B540" s="129">
        <f aca="true" t="shared" si="135" ref="B540:B554">RAND()</f>
        <v>0.48509048530318966</v>
      </c>
      <c r="C540" s="129">
        <v>16</v>
      </c>
      <c r="D540" s="129">
        <f aca="true" t="shared" si="136" ref="D540:D548">RAND()</f>
        <v>0.9570310679624489</v>
      </c>
      <c r="E540" s="129">
        <v>31</v>
      </c>
      <c r="F540" s="129">
        <f aca="true" t="shared" si="137" ref="F540:F554">RAND()</f>
        <v>0.22059482555630205</v>
      </c>
      <c r="G540" s="129">
        <v>46</v>
      </c>
      <c r="H540" s="129">
        <f aca="true" t="shared" si="138" ref="H540:J554">RAND()</f>
        <v>0.1429579005171251</v>
      </c>
      <c r="I540" s="129">
        <v>61</v>
      </c>
      <c r="J540" s="129">
        <f ca="1" t="shared" si="138"/>
        <v>0.24288023949144777</v>
      </c>
      <c r="L540" s="133"/>
      <c r="M540" s="133"/>
      <c r="N540" s="133"/>
      <c r="O540" s="133"/>
      <c r="P540" s="133"/>
      <c r="Q540" s="133"/>
      <c r="R540" s="133"/>
      <c r="S540" s="133"/>
      <c r="T540" s="133"/>
      <c r="U540" s="133"/>
    </row>
    <row r="541" spans="1:21" ht="16.5">
      <c r="A541" s="129">
        <v>2</v>
      </c>
      <c r="B541" s="129">
        <f ca="1" t="shared" si="135"/>
        <v>0.0756279359072155</v>
      </c>
      <c r="C541" s="129">
        <v>17</v>
      </c>
      <c r="D541" s="129">
        <f ca="1" t="shared" si="136"/>
        <v>0.006794079808362663</v>
      </c>
      <c r="E541" s="129">
        <v>32</v>
      </c>
      <c r="F541" s="129">
        <f ca="1" t="shared" si="137"/>
        <v>0.19910155238543814</v>
      </c>
      <c r="G541" s="129">
        <v>47</v>
      </c>
      <c r="H541" s="129">
        <f ca="1" t="shared" si="138"/>
        <v>0.20098297119436603</v>
      </c>
      <c r="I541" s="129">
        <v>62</v>
      </c>
      <c r="J541" s="129">
        <f ca="1" t="shared" si="138"/>
        <v>0.9368690955550327</v>
      </c>
      <c r="L541" s="133"/>
      <c r="M541" s="133"/>
      <c r="N541" s="133"/>
      <c r="O541" s="133"/>
      <c r="P541" s="133"/>
      <c r="Q541" s="133"/>
      <c r="R541" s="133"/>
      <c r="S541" s="133"/>
      <c r="T541" s="133"/>
      <c r="U541" s="133"/>
    </row>
    <row r="542" spans="1:21" ht="16.5">
      <c r="A542" s="129">
        <v>3</v>
      </c>
      <c r="B542" s="129">
        <f ca="1" t="shared" si="135"/>
        <v>0.5037630549778501</v>
      </c>
      <c r="C542" s="129">
        <v>18</v>
      </c>
      <c r="D542" s="129">
        <f ca="1" t="shared" si="136"/>
        <v>0.4430594902147482</v>
      </c>
      <c r="E542" s="129">
        <v>33</v>
      </c>
      <c r="F542" s="129">
        <f ca="1" t="shared" si="137"/>
        <v>0.1575750547827499</v>
      </c>
      <c r="G542" s="129">
        <v>48</v>
      </c>
      <c r="H542" s="129">
        <f ca="1" t="shared" si="138"/>
        <v>0.8372745096017872</v>
      </c>
      <c r="I542" s="129">
        <v>63</v>
      </c>
      <c r="J542" s="129">
        <f ca="1" t="shared" si="138"/>
        <v>0.5723318277558463</v>
      </c>
      <c r="L542" s="133"/>
      <c r="M542" s="133"/>
      <c r="N542" s="133"/>
      <c r="O542" s="133"/>
      <c r="P542" s="133"/>
      <c r="Q542" s="133"/>
      <c r="R542" s="133"/>
      <c r="S542" s="133"/>
      <c r="T542" s="133"/>
      <c r="U542" s="133"/>
    </row>
    <row r="543" spans="1:21" ht="16.5">
      <c r="A543" s="129">
        <v>4</v>
      </c>
      <c r="B543" s="129">
        <f ca="1" t="shared" si="135"/>
        <v>0.7091420951249245</v>
      </c>
      <c r="C543" s="129">
        <v>19</v>
      </c>
      <c r="D543" s="129">
        <f ca="1" t="shared" si="136"/>
        <v>0.6671814994100626</v>
      </c>
      <c r="E543" s="129">
        <v>34</v>
      </c>
      <c r="F543" s="129">
        <f ca="1" t="shared" si="137"/>
        <v>0.7393164088810963</v>
      </c>
      <c r="G543" s="129">
        <v>49</v>
      </c>
      <c r="H543" s="129">
        <f ca="1" t="shared" si="138"/>
        <v>0.3769057615667559</v>
      </c>
      <c r="I543" s="129">
        <v>64</v>
      </c>
      <c r="J543" s="129">
        <f ca="1" t="shared" si="138"/>
        <v>0.34789518944951725</v>
      </c>
      <c r="L543" s="133"/>
      <c r="M543" s="133"/>
      <c r="N543" s="133"/>
      <c r="O543" s="133"/>
      <c r="P543" s="133"/>
      <c r="Q543" s="133"/>
      <c r="R543" s="133"/>
      <c r="S543" s="133"/>
      <c r="T543" s="133"/>
      <c r="U543" s="133"/>
    </row>
    <row r="544" spans="1:21" ht="16.5">
      <c r="A544" s="129">
        <v>5</v>
      </c>
      <c r="B544" s="129">
        <f ca="1" t="shared" si="135"/>
        <v>0.6633127126352729</v>
      </c>
      <c r="C544" s="129">
        <v>20</v>
      </c>
      <c r="D544" s="129">
        <f ca="1" t="shared" si="136"/>
        <v>0.4198976649587063</v>
      </c>
      <c r="E544" s="129">
        <v>35</v>
      </c>
      <c r="F544" s="129">
        <f ca="1" t="shared" si="137"/>
        <v>0.9547101776949296</v>
      </c>
      <c r="G544" s="129">
        <v>50</v>
      </c>
      <c r="H544" s="129">
        <f ca="1" t="shared" si="138"/>
        <v>0.37103789489346717</v>
      </c>
      <c r="I544" s="129">
        <v>65</v>
      </c>
      <c r="J544" s="129">
        <f ca="1" t="shared" si="138"/>
        <v>0.10463873891425424</v>
      </c>
      <c r="L544" s="133"/>
      <c r="M544" s="133"/>
      <c r="N544" s="133"/>
      <c r="O544" s="133"/>
      <c r="P544" s="133"/>
      <c r="Q544" s="133"/>
      <c r="R544" s="133"/>
      <c r="S544" s="133"/>
      <c r="T544" s="133"/>
      <c r="U544" s="133"/>
    </row>
    <row r="545" spans="1:21" ht="16.5">
      <c r="A545" s="129">
        <v>6</v>
      </c>
      <c r="B545" s="129">
        <f ca="1" t="shared" si="135"/>
        <v>0.6465737736665393</v>
      </c>
      <c r="C545" s="129">
        <v>21</v>
      </c>
      <c r="D545" s="129">
        <f ca="1" t="shared" si="136"/>
        <v>0.7146486512260821</v>
      </c>
      <c r="E545" s="129">
        <v>36</v>
      </c>
      <c r="F545" s="129">
        <f ca="1" t="shared" si="137"/>
        <v>0.11655609827924307</v>
      </c>
      <c r="G545" s="129">
        <v>51</v>
      </c>
      <c r="H545" s="129">
        <f ca="1" t="shared" si="138"/>
        <v>0.04161262436276236</v>
      </c>
      <c r="I545" s="129">
        <v>66</v>
      </c>
      <c r="J545" s="129">
        <f ca="1" t="shared" si="138"/>
        <v>0.2682504692796335</v>
      </c>
      <c r="L545" s="133"/>
      <c r="M545" s="133"/>
      <c r="N545" s="133"/>
      <c r="O545" s="133"/>
      <c r="P545" s="133"/>
      <c r="Q545" s="133"/>
      <c r="R545" s="133"/>
      <c r="S545" s="133"/>
      <c r="T545" s="133"/>
      <c r="U545" s="133"/>
    </row>
    <row r="546" spans="1:21" ht="16.5">
      <c r="A546" s="129">
        <v>7</v>
      </c>
      <c r="B546" s="129">
        <f ca="1" t="shared" si="135"/>
        <v>0.25652807123893084</v>
      </c>
      <c r="C546" s="129">
        <v>22</v>
      </c>
      <c r="D546" s="129">
        <f ca="1" t="shared" si="136"/>
        <v>0.1697934237291263</v>
      </c>
      <c r="E546" s="129">
        <v>37</v>
      </c>
      <c r="F546" s="129">
        <f ca="1" t="shared" si="137"/>
        <v>0.768941723981851</v>
      </c>
      <c r="G546" s="129">
        <v>52</v>
      </c>
      <c r="H546" s="129">
        <f ca="1" t="shared" si="138"/>
        <v>0.9532735282623456</v>
      </c>
      <c r="I546" s="129">
        <v>67</v>
      </c>
      <c r="J546" s="129">
        <f ca="1" t="shared" si="138"/>
        <v>0.1511448872023946</v>
      </c>
      <c r="L546" s="133"/>
      <c r="M546" s="133"/>
      <c r="N546" s="133"/>
      <c r="O546" s="133"/>
      <c r="P546" s="133"/>
      <c r="Q546" s="133"/>
      <c r="R546" s="133"/>
      <c r="S546" s="133"/>
      <c r="T546" s="133"/>
      <c r="U546" s="133"/>
    </row>
    <row r="547" spans="1:21" ht="16.5">
      <c r="A547" s="129">
        <v>8</v>
      </c>
      <c r="B547" s="129">
        <f ca="1" t="shared" si="135"/>
        <v>0.33487241091984066</v>
      </c>
      <c r="C547" s="129">
        <v>23</v>
      </c>
      <c r="D547" s="129">
        <f ca="1" t="shared" si="136"/>
        <v>0.7357047728561796</v>
      </c>
      <c r="E547" s="129">
        <v>38</v>
      </c>
      <c r="F547" s="129">
        <f ca="1" t="shared" si="137"/>
        <v>0.13893458287668403</v>
      </c>
      <c r="G547" s="129">
        <v>53</v>
      </c>
      <c r="H547" s="129">
        <f ca="1" t="shared" si="138"/>
        <v>0.8889818278717694</v>
      </c>
      <c r="I547" s="129">
        <v>68</v>
      </c>
      <c r="J547" s="129">
        <f ca="1" t="shared" si="138"/>
        <v>0.8247673221790456</v>
      </c>
      <c r="L547" s="133"/>
      <c r="M547" s="133"/>
      <c r="N547" s="133"/>
      <c r="O547" s="133"/>
      <c r="P547" s="133"/>
      <c r="Q547" s="133"/>
      <c r="R547" s="133"/>
      <c r="S547" s="133"/>
      <c r="T547" s="133"/>
      <c r="U547" s="133"/>
    </row>
    <row r="548" spans="1:21" ht="16.5">
      <c r="A548" s="129">
        <v>9</v>
      </c>
      <c r="B548" s="129">
        <f ca="1" t="shared" si="135"/>
        <v>0.2999761111148541</v>
      </c>
      <c r="C548" s="129">
        <v>24</v>
      </c>
      <c r="D548" s="129">
        <f ca="1" t="shared" si="136"/>
        <v>0.8979093247645678</v>
      </c>
      <c r="E548" s="129">
        <v>39</v>
      </c>
      <c r="F548" s="129">
        <f ca="1" t="shared" si="137"/>
        <v>0.9534760435519</v>
      </c>
      <c r="G548" s="129">
        <v>54</v>
      </c>
      <c r="H548" s="129">
        <f ca="1" t="shared" si="138"/>
        <v>0.5245094327075469</v>
      </c>
      <c r="I548" s="129">
        <v>69</v>
      </c>
      <c r="J548" s="129">
        <f ca="1" t="shared" si="138"/>
        <v>0.688743533391581</v>
      </c>
      <c r="L548" s="133"/>
      <c r="M548" s="133"/>
      <c r="N548" s="133"/>
      <c r="O548" s="133"/>
      <c r="P548" s="133"/>
      <c r="Q548" s="133"/>
      <c r="R548" s="133"/>
      <c r="S548" s="133"/>
      <c r="T548" s="133"/>
      <c r="U548" s="133"/>
    </row>
    <row r="549" spans="1:21" ht="16.5">
      <c r="A549" s="129">
        <v>10</v>
      </c>
      <c r="B549" s="129">
        <f ca="1" t="shared" si="135"/>
        <v>0.8286695251284495</v>
      </c>
      <c r="C549" s="129">
        <v>25</v>
      </c>
      <c r="D549" s="129">
        <f aca="true" t="shared" si="139" ref="D549:D554">RAND()</f>
        <v>0.6167626758185762</v>
      </c>
      <c r="E549" s="129">
        <v>40</v>
      </c>
      <c r="F549" s="129">
        <f ca="1" t="shared" si="137"/>
        <v>0.37855067385583585</v>
      </c>
      <c r="G549" s="129">
        <v>55</v>
      </c>
      <c r="H549" s="129">
        <f ca="1" t="shared" si="138"/>
        <v>0.24434779191644418</v>
      </c>
      <c r="I549" s="129">
        <v>70</v>
      </c>
      <c r="J549" s="129">
        <f ca="1" t="shared" si="138"/>
        <v>0.24527766648877247</v>
      </c>
      <c r="L549" s="133"/>
      <c r="M549" s="133"/>
      <c r="N549" s="133"/>
      <c r="O549" s="133"/>
      <c r="P549" s="133"/>
      <c r="Q549" s="133"/>
      <c r="R549" s="133"/>
      <c r="S549" s="133"/>
      <c r="T549" s="133"/>
      <c r="U549" s="133"/>
    </row>
    <row r="550" spans="1:21" ht="16.5">
      <c r="A550" s="129">
        <v>11</v>
      </c>
      <c r="B550" s="129">
        <f ca="1" t="shared" si="135"/>
        <v>0.21076057200369058</v>
      </c>
      <c r="C550" s="129">
        <v>26</v>
      </c>
      <c r="D550" s="129">
        <f ca="1" t="shared" si="139"/>
        <v>0.7517910406549477</v>
      </c>
      <c r="E550" s="129">
        <v>41</v>
      </c>
      <c r="F550" s="129">
        <f ca="1" t="shared" si="137"/>
        <v>0.8452562734420855</v>
      </c>
      <c r="G550" s="129">
        <v>56</v>
      </c>
      <c r="H550" s="129">
        <f ca="1" t="shared" si="138"/>
        <v>0.8236958886251443</v>
      </c>
      <c r="I550" s="129">
        <v>71</v>
      </c>
      <c r="J550" s="129">
        <f ca="1" t="shared" si="138"/>
        <v>0.9288122872670068</v>
      </c>
      <c r="L550" s="133"/>
      <c r="M550" s="133"/>
      <c r="N550" s="133"/>
      <c r="O550" s="133"/>
      <c r="P550" s="133"/>
      <c r="Q550" s="133"/>
      <c r="R550" s="133"/>
      <c r="S550" s="133"/>
      <c r="T550" s="133"/>
      <c r="U550" s="133"/>
    </row>
    <row r="551" spans="1:21" ht="16.5">
      <c r="A551" s="129">
        <v>12</v>
      </c>
      <c r="B551" s="129">
        <f ca="1" t="shared" si="135"/>
        <v>0.23306697504260143</v>
      </c>
      <c r="C551" s="129">
        <v>27</v>
      </c>
      <c r="D551" s="129">
        <f ca="1" t="shared" si="139"/>
        <v>0.0030298695286874455</v>
      </c>
      <c r="E551" s="129">
        <v>42</v>
      </c>
      <c r="F551" s="129">
        <f ca="1" t="shared" si="137"/>
        <v>0.20436136865437238</v>
      </c>
      <c r="G551" s="129">
        <v>57</v>
      </c>
      <c r="H551" s="129">
        <f ca="1" t="shared" si="138"/>
        <v>0.4128217818790315</v>
      </c>
      <c r="I551" s="129">
        <v>72</v>
      </c>
      <c r="J551" s="129">
        <f ca="1" t="shared" si="138"/>
        <v>0.3708611513585469</v>
      </c>
      <c r="L551" s="133"/>
      <c r="M551" s="133"/>
      <c r="N551" s="133"/>
      <c r="O551" s="133"/>
      <c r="P551" s="133"/>
      <c r="Q551" s="133"/>
      <c r="R551" s="133"/>
      <c r="S551" s="133"/>
      <c r="T551" s="133"/>
      <c r="U551" s="133"/>
    </row>
    <row r="552" spans="1:21" ht="16.5">
      <c r="A552" s="129">
        <v>13</v>
      </c>
      <c r="B552" s="129">
        <f ca="1" t="shared" si="135"/>
        <v>0.3220489174159413</v>
      </c>
      <c r="C552" s="129">
        <v>28</v>
      </c>
      <c r="D552" s="129">
        <f ca="1" t="shared" si="139"/>
        <v>0.23157402650827952</v>
      </c>
      <c r="E552" s="129">
        <v>43</v>
      </c>
      <c r="F552" s="129">
        <f ca="1" t="shared" si="137"/>
        <v>0.5709314266158712</v>
      </c>
      <c r="G552" s="129">
        <v>58</v>
      </c>
      <c r="H552" s="129">
        <f ca="1" t="shared" si="138"/>
        <v>0.6092362904145113</v>
      </c>
      <c r="I552" s="129">
        <v>73</v>
      </c>
      <c r="J552" s="129">
        <f ca="1" t="shared" si="138"/>
        <v>0.3160842573577052</v>
      </c>
      <c r="L552" s="133"/>
      <c r="M552" s="133"/>
      <c r="N552" s="133"/>
      <c r="O552" s="133"/>
      <c r="P552" s="133"/>
      <c r="Q552" s="133"/>
      <c r="R552" s="133"/>
      <c r="S552" s="133"/>
      <c r="T552" s="133"/>
      <c r="U552" s="133"/>
    </row>
    <row r="553" spans="1:21" ht="16.5">
      <c r="A553" s="129">
        <v>14</v>
      </c>
      <c r="B553" s="129">
        <f ca="1" t="shared" si="135"/>
        <v>0.7307542791776225</v>
      </c>
      <c r="C553" s="129">
        <v>29</v>
      </c>
      <c r="D553" s="129">
        <f ca="1" t="shared" si="139"/>
        <v>0.6361495787256785</v>
      </c>
      <c r="E553" s="129">
        <v>44</v>
      </c>
      <c r="F553" s="129">
        <f ca="1" t="shared" si="137"/>
        <v>0.208523540734328</v>
      </c>
      <c r="G553" s="129">
        <v>59</v>
      </c>
      <c r="H553" s="129">
        <f ca="1" t="shared" si="138"/>
        <v>0.19150633670803385</v>
      </c>
      <c r="I553" s="129">
        <v>74</v>
      </c>
      <c r="J553" s="129">
        <f ca="1" t="shared" si="138"/>
        <v>0.08927625369508685</v>
      </c>
      <c r="L553" s="133"/>
      <c r="M553" s="133"/>
      <c r="N553" s="133"/>
      <c r="O553" s="133"/>
      <c r="P553" s="133"/>
      <c r="Q553" s="133"/>
      <c r="R553" s="133"/>
      <c r="S553" s="133"/>
      <c r="T553" s="133"/>
      <c r="U553" s="133"/>
    </row>
    <row r="554" spans="1:21" ht="16.5">
      <c r="A554" s="129">
        <v>15</v>
      </c>
      <c r="B554" s="129">
        <f ca="1" t="shared" si="135"/>
        <v>0.9940787487680055</v>
      </c>
      <c r="C554" s="129">
        <v>30</v>
      </c>
      <c r="D554" s="129">
        <f ca="1" t="shared" si="139"/>
        <v>0.7125513529437851</v>
      </c>
      <c r="E554" s="129">
        <v>45</v>
      </c>
      <c r="F554" s="129">
        <f ca="1" t="shared" si="137"/>
        <v>0.30337301998406974</v>
      </c>
      <c r="G554" s="129">
        <v>60</v>
      </c>
      <c r="H554" s="129">
        <f ca="1" t="shared" si="138"/>
        <v>0.5009178893031707</v>
      </c>
      <c r="I554" s="129">
        <v>75</v>
      </c>
      <c r="J554" s="129">
        <f ca="1" t="shared" si="138"/>
        <v>0.203593156706111</v>
      </c>
      <c r="L554" s="133"/>
      <c r="M554" s="133"/>
      <c r="N554" s="133"/>
      <c r="O554" s="133"/>
      <c r="P554" s="133"/>
      <c r="Q554" s="133"/>
      <c r="R554" s="133"/>
      <c r="S554" s="133"/>
      <c r="T554" s="133"/>
      <c r="U554" s="133"/>
    </row>
    <row r="555" spans="11:21" ht="16.5">
      <c r="K555" s="129">
        <v>28</v>
      </c>
      <c r="L555" s="133"/>
      <c r="M555" s="133"/>
      <c r="N555" s="133"/>
      <c r="O555" s="133"/>
      <c r="P555" s="133"/>
      <c r="Q555" s="133"/>
      <c r="R555" s="133"/>
      <c r="S555" s="133"/>
      <c r="T555" s="133"/>
      <c r="U555" s="133"/>
    </row>
    <row r="560" spans="1:21" ht="16.5">
      <c r="A560" s="129">
        <v>1</v>
      </c>
      <c r="B560" s="129">
        <f aca="true" t="shared" si="140" ref="B560:B574">RAND()</f>
        <v>0.892397158414453</v>
      </c>
      <c r="C560" s="129">
        <v>16</v>
      </c>
      <c r="D560" s="129">
        <f aca="true" t="shared" si="141" ref="D560:D568">RAND()</f>
        <v>0.4966828990902554</v>
      </c>
      <c r="E560" s="129">
        <v>31</v>
      </c>
      <c r="F560" s="129">
        <f aca="true" t="shared" si="142" ref="F560:F574">RAND()</f>
        <v>0.44111404706321</v>
      </c>
      <c r="G560" s="129">
        <v>46</v>
      </c>
      <c r="H560" s="129">
        <f aca="true" t="shared" si="143" ref="H560:J574">RAND()</f>
        <v>0.25437337421695105</v>
      </c>
      <c r="I560" s="129">
        <v>61</v>
      </c>
      <c r="J560" s="129">
        <f ca="1" t="shared" si="143"/>
        <v>0.10890563658300956</v>
      </c>
      <c r="L560" s="133"/>
      <c r="M560" s="133"/>
      <c r="N560" s="133"/>
      <c r="O560" s="133"/>
      <c r="P560" s="133"/>
      <c r="Q560" s="133"/>
      <c r="R560" s="133"/>
      <c r="S560" s="133"/>
      <c r="T560" s="133"/>
      <c r="U560" s="133"/>
    </row>
    <row r="561" spans="1:21" ht="16.5">
      <c r="A561" s="129">
        <v>2</v>
      </c>
      <c r="B561" s="129">
        <f ca="1" t="shared" si="140"/>
        <v>0.5465598491173171</v>
      </c>
      <c r="C561" s="129">
        <v>17</v>
      </c>
      <c r="D561" s="129">
        <f ca="1" t="shared" si="141"/>
        <v>0.9000892800654071</v>
      </c>
      <c r="E561" s="129">
        <v>32</v>
      </c>
      <c r="F561" s="129">
        <f ca="1" t="shared" si="142"/>
        <v>0.39639530797155553</v>
      </c>
      <c r="G561" s="129">
        <v>47</v>
      </c>
      <c r="H561" s="129">
        <f ca="1" t="shared" si="143"/>
        <v>0.7705176797212585</v>
      </c>
      <c r="I561" s="129">
        <v>62</v>
      </c>
      <c r="J561" s="129">
        <f ca="1" t="shared" si="143"/>
        <v>0.5158240470608275</v>
      </c>
      <c r="L561" s="133"/>
      <c r="M561" s="133"/>
      <c r="N561" s="133"/>
      <c r="O561" s="133"/>
      <c r="P561" s="133"/>
      <c r="Q561" s="133"/>
      <c r="R561" s="133"/>
      <c r="S561" s="133"/>
      <c r="T561" s="133"/>
      <c r="U561" s="133"/>
    </row>
    <row r="562" spans="1:21" ht="16.5">
      <c r="A562" s="129">
        <v>3</v>
      </c>
      <c r="B562" s="129">
        <f ca="1" t="shared" si="140"/>
        <v>0.36255611832160217</v>
      </c>
      <c r="C562" s="129">
        <v>18</v>
      </c>
      <c r="D562" s="129">
        <f ca="1" t="shared" si="141"/>
        <v>0.933484583297264</v>
      </c>
      <c r="E562" s="129">
        <v>33</v>
      </c>
      <c r="F562" s="129">
        <f ca="1" t="shared" si="142"/>
        <v>0.6354617624341435</v>
      </c>
      <c r="G562" s="129">
        <v>48</v>
      </c>
      <c r="H562" s="129">
        <f ca="1" t="shared" si="143"/>
        <v>0.5321101788062672</v>
      </c>
      <c r="I562" s="129">
        <v>63</v>
      </c>
      <c r="J562" s="129">
        <f ca="1" t="shared" si="143"/>
        <v>0.48167178384526954</v>
      </c>
      <c r="L562" s="133"/>
      <c r="M562" s="133"/>
      <c r="N562" s="133"/>
      <c r="O562" s="133"/>
      <c r="P562" s="133"/>
      <c r="Q562" s="133"/>
      <c r="R562" s="133"/>
      <c r="S562" s="133"/>
      <c r="T562" s="133"/>
      <c r="U562" s="133"/>
    </row>
    <row r="563" spans="1:21" ht="16.5">
      <c r="A563" s="129">
        <v>4</v>
      </c>
      <c r="B563" s="129">
        <f ca="1" t="shared" si="140"/>
        <v>0.03331974441577168</v>
      </c>
      <c r="C563" s="129">
        <v>19</v>
      </c>
      <c r="D563" s="129">
        <f ca="1" t="shared" si="141"/>
        <v>0.4179083224252542</v>
      </c>
      <c r="E563" s="129">
        <v>34</v>
      </c>
      <c r="F563" s="129">
        <f ca="1" t="shared" si="142"/>
        <v>0.05622384556669946</v>
      </c>
      <c r="G563" s="129">
        <v>49</v>
      </c>
      <c r="H563" s="129">
        <f ca="1" t="shared" si="143"/>
        <v>0.09456388121362502</v>
      </c>
      <c r="I563" s="129">
        <v>64</v>
      </c>
      <c r="J563" s="129">
        <f ca="1" t="shared" si="143"/>
        <v>0.9786290095751367</v>
      </c>
      <c r="L563" s="133"/>
      <c r="M563" s="133"/>
      <c r="N563" s="133"/>
      <c r="O563" s="133"/>
      <c r="P563" s="133"/>
      <c r="Q563" s="133"/>
      <c r="R563" s="133"/>
      <c r="S563" s="133"/>
      <c r="T563" s="133"/>
      <c r="U563" s="133"/>
    </row>
    <row r="564" spans="1:21" ht="16.5">
      <c r="A564" s="129">
        <v>5</v>
      </c>
      <c r="B564" s="129">
        <f ca="1" t="shared" si="140"/>
        <v>0.36247432254229317</v>
      </c>
      <c r="C564" s="129">
        <v>20</v>
      </c>
      <c r="D564" s="129">
        <f ca="1" t="shared" si="141"/>
        <v>0.2637458668205541</v>
      </c>
      <c r="E564" s="129">
        <v>35</v>
      </c>
      <c r="F564" s="129">
        <f ca="1" t="shared" si="142"/>
        <v>0.22958257954909578</v>
      </c>
      <c r="G564" s="129">
        <v>50</v>
      </c>
      <c r="H564" s="129">
        <f ca="1" t="shared" si="143"/>
        <v>0.38373363595709475</v>
      </c>
      <c r="I564" s="129">
        <v>65</v>
      </c>
      <c r="J564" s="129">
        <f ca="1" t="shared" si="143"/>
        <v>0.634501665466581</v>
      </c>
      <c r="L564" s="133"/>
      <c r="M564" s="133"/>
      <c r="N564" s="133"/>
      <c r="O564" s="133"/>
      <c r="P564" s="133"/>
      <c r="Q564" s="133"/>
      <c r="R564" s="133"/>
      <c r="S564" s="133"/>
      <c r="T564" s="133"/>
      <c r="U564" s="133"/>
    </row>
    <row r="565" spans="1:21" ht="16.5">
      <c r="A565" s="129">
        <v>6</v>
      </c>
      <c r="B565" s="129">
        <f ca="1" t="shared" si="140"/>
        <v>0.5661877245069741</v>
      </c>
      <c r="C565" s="129">
        <v>21</v>
      </c>
      <c r="D565" s="129">
        <f ca="1" t="shared" si="141"/>
        <v>0.9843995683223866</v>
      </c>
      <c r="E565" s="129">
        <v>36</v>
      </c>
      <c r="F565" s="129">
        <f ca="1" t="shared" si="142"/>
        <v>0.7359928149154691</v>
      </c>
      <c r="G565" s="129">
        <v>51</v>
      </c>
      <c r="H565" s="129">
        <f ca="1" t="shared" si="143"/>
        <v>0.7879639380098724</v>
      </c>
      <c r="I565" s="129">
        <v>66</v>
      </c>
      <c r="J565" s="129">
        <f ca="1" t="shared" si="143"/>
        <v>0.9040453775826671</v>
      </c>
      <c r="L565" s="133"/>
      <c r="M565" s="133"/>
      <c r="N565" s="133"/>
      <c r="O565" s="133"/>
      <c r="P565" s="133"/>
      <c r="Q565" s="133"/>
      <c r="R565" s="133"/>
      <c r="S565" s="133"/>
      <c r="T565" s="133"/>
      <c r="U565" s="133"/>
    </row>
    <row r="566" spans="1:21" ht="16.5">
      <c r="A566" s="129">
        <v>7</v>
      </c>
      <c r="B566" s="129">
        <f ca="1" t="shared" si="140"/>
        <v>0.14202287088166599</v>
      </c>
      <c r="C566" s="129">
        <v>22</v>
      </c>
      <c r="D566" s="129">
        <f ca="1" t="shared" si="141"/>
        <v>0.8382513065798115</v>
      </c>
      <c r="E566" s="129">
        <v>37</v>
      </c>
      <c r="F566" s="129">
        <f ca="1" t="shared" si="142"/>
        <v>0.6392215441842829</v>
      </c>
      <c r="G566" s="129">
        <v>52</v>
      </c>
      <c r="H566" s="129">
        <f ca="1" t="shared" si="143"/>
        <v>0.3479521703423968</v>
      </c>
      <c r="I566" s="129">
        <v>67</v>
      </c>
      <c r="J566" s="129">
        <f ca="1" t="shared" si="143"/>
        <v>0.1604232405898901</v>
      </c>
      <c r="L566" s="133"/>
      <c r="M566" s="133"/>
      <c r="N566" s="133"/>
      <c r="O566" s="133"/>
      <c r="P566" s="133"/>
      <c r="Q566" s="133"/>
      <c r="R566" s="133"/>
      <c r="S566" s="133"/>
      <c r="T566" s="133"/>
      <c r="U566" s="133"/>
    </row>
    <row r="567" spans="1:21" ht="16.5">
      <c r="A567" s="129">
        <v>8</v>
      </c>
      <c r="B567" s="129">
        <f ca="1" t="shared" si="140"/>
        <v>0.7656497851103926</v>
      </c>
      <c r="C567" s="129">
        <v>23</v>
      </c>
      <c r="D567" s="129">
        <f ca="1" t="shared" si="141"/>
        <v>0.2502353414908973</v>
      </c>
      <c r="E567" s="129">
        <v>38</v>
      </c>
      <c r="F567" s="129">
        <f ca="1" t="shared" si="142"/>
        <v>0.7472725781616945</v>
      </c>
      <c r="G567" s="129">
        <v>53</v>
      </c>
      <c r="H567" s="129">
        <f ca="1" t="shared" si="143"/>
        <v>0.6469659217814454</v>
      </c>
      <c r="I567" s="129">
        <v>68</v>
      </c>
      <c r="J567" s="129">
        <f ca="1" t="shared" si="143"/>
        <v>0.1662943504103458</v>
      </c>
      <c r="L567" s="133"/>
      <c r="M567" s="133"/>
      <c r="N567" s="133"/>
      <c r="O567" s="133"/>
      <c r="P567" s="133"/>
      <c r="Q567" s="133"/>
      <c r="R567" s="133"/>
      <c r="S567" s="133"/>
      <c r="T567" s="133"/>
      <c r="U567" s="133"/>
    </row>
    <row r="568" spans="1:21" ht="16.5">
      <c r="A568" s="129">
        <v>9</v>
      </c>
      <c r="B568" s="129">
        <f ca="1" t="shared" si="140"/>
        <v>0.9493759033067306</v>
      </c>
      <c r="C568" s="129">
        <v>24</v>
      </c>
      <c r="D568" s="129">
        <f ca="1" t="shared" si="141"/>
        <v>0.2830795698473305</v>
      </c>
      <c r="E568" s="129">
        <v>39</v>
      </c>
      <c r="F568" s="129">
        <f ca="1" t="shared" si="142"/>
        <v>0.10786016251391439</v>
      </c>
      <c r="G568" s="129">
        <v>54</v>
      </c>
      <c r="H568" s="129">
        <f ca="1" t="shared" si="143"/>
        <v>0.5562744858507007</v>
      </c>
      <c r="I568" s="129">
        <v>69</v>
      </c>
      <c r="J568" s="129">
        <f ca="1" t="shared" si="143"/>
        <v>0.14419429112102278</v>
      </c>
      <c r="L568" s="133"/>
      <c r="M568" s="133"/>
      <c r="N568" s="133"/>
      <c r="O568" s="133"/>
      <c r="P568" s="133"/>
      <c r="Q568" s="133"/>
      <c r="R568" s="133"/>
      <c r="S568" s="133"/>
      <c r="T568" s="133"/>
      <c r="U568" s="133"/>
    </row>
    <row r="569" spans="1:21" ht="16.5">
      <c r="A569" s="129">
        <v>10</v>
      </c>
      <c r="B569" s="129">
        <f ca="1" t="shared" si="140"/>
        <v>0.42101648213477494</v>
      </c>
      <c r="C569" s="129">
        <v>25</v>
      </c>
      <c r="D569" s="129">
        <f aca="true" t="shared" si="144" ref="D569:D574">RAND()</f>
        <v>0.07187819227164494</v>
      </c>
      <c r="E569" s="129">
        <v>40</v>
      </c>
      <c r="F569" s="129">
        <f ca="1" t="shared" si="142"/>
        <v>0.41076993844266796</v>
      </c>
      <c r="G569" s="129">
        <v>55</v>
      </c>
      <c r="H569" s="129">
        <f ca="1" t="shared" si="143"/>
        <v>0.8107684645970055</v>
      </c>
      <c r="I569" s="129">
        <v>70</v>
      </c>
      <c r="J569" s="129">
        <f ca="1" t="shared" si="143"/>
        <v>0.24087082489959355</v>
      </c>
      <c r="L569" s="133"/>
      <c r="M569" s="133"/>
      <c r="N569" s="133"/>
      <c r="O569" s="133"/>
      <c r="P569" s="133"/>
      <c r="Q569" s="133"/>
      <c r="R569" s="133"/>
      <c r="S569" s="133"/>
      <c r="T569" s="133"/>
      <c r="U569" s="133"/>
    </row>
    <row r="570" spans="1:21" ht="16.5">
      <c r="A570" s="129">
        <v>11</v>
      </c>
      <c r="B570" s="129">
        <f ca="1" t="shared" si="140"/>
        <v>0.3654499012061805</v>
      </c>
      <c r="C570" s="129">
        <v>26</v>
      </c>
      <c r="D570" s="129">
        <f ca="1" t="shared" si="144"/>
        <v>0.9920673542492481</v>
      </c>
      <c r="E570" s="129">
        <v>41</v>
      </c>
      <c r="F570" s="129">
        <f ca="1" t="shared" si="142"/>
        <v>0.20276297594594928</v>
      </c>
      <c r="G570" s="129">
        <v>56</v>
      </c>
      <c r="H570" s="129">
        <f ca="1" t="shared" si="143"/>
        <v>0.17885385255914044</v>
      </c>
      <c r="I570" s="129">
        <v>71</v>
      </c>
      <c r="J570" s="129">
        <f ca="1" t="shared" si="143"/>
        <v>0.5148070242524098</v>
      </c>
      <c r="L570" s="133"/>
      <c r="M570" s="133"/>
      <c r="N570" s="133"/>
      <c r="O570" s="133"/>
      <c r="P570" s="133"/>
      <c r="Q570" s="133"/>
      <c r="R570" s="133"/>
      <c r="S570" s="133"/>
      <c r="T570" s="133"/>
      <c r="U570" s="133"/>
    </row>
    <row r="571" spans="1:21" ht="16.5">
      <c r="A571" s="129">
        <v>12</v>
      </c>
      <c r="B571" s="129">
        <f ca="1" t="shared" si="140"/>
        <v>0.2281742763673026</v>
      </c>
      <c r="C571" s="129">
        <v>27</v>
      </c>
      <c r="D571" s="129">
        <f ca="1" t="shared" si="144"/>
        <v>0.8111745401285446</v>
      </c>
      <c r="E571" s="129">
        <v>42</v>
      </c>
      <c r="F571" s="129">
        <f ca="1" t="shared" si="142"/>
        <v>0.9605453713915714</v>
      </c>
      <c r="G571" s="129">
        <v>57</v>
      </c>
      <c r="H571" s="129">
        <f ca="1" t="shared" si="143"/>
        <v>0.9436208826823873</v>
      </c>
      <c r="I571" s="129">
        <v>72</v>
      </c>
      <c r="J571" s="129">
        <f ca="1" t="shared" si="143"/>
        <v>0.4416574077058044</v>
      </c>
      <c r="L571" s="133"/>
      <c r="M571" s="133"/>
      <c r="N571" s="133"/>
      <c r="O571" s="133"/>
      <c r="P571" s="133"/>
      <c r="Q571" s="133"/>
      <c r="R571" s="133"/>
      <c r="S571" s="133"/>
      <c r="T571" s="133"/>
      <c r="U571" s="133"/>
    </row>
    <row r="572" spans="1:21" ht="16.5">
      <c r="A572" s="129">
        <v>13</v>
      </c>
      <c r="B572" s="129">
        <f ca="1" t="shared" si="140"/>
        <v>0.8546788399484225</v>
      </c>
      <c r="C572" s="129">
        <v>28</v>
      </c>
      <c r="D572" s="129">
        <f ca="1" t="shared" si="144"/>
        <v>0.949339143853927</v>
      </c>
      <c r="E572" s="129">
        <v>43</v>
      </c>
      <c r="F572" s="129">
        <f ca="1" t="shared" si="142"/>
        <v>0.5181987807992365</v>
      </c>
      <c r="G572" s="129">
        <v>58</v>
      </c>
      <c r="H572" s="129">
        <f ca="1" t="shared" si="143"/>
        <v>0.7753846744567192</v>
      </c>
      <c r="I572" s="129">
        <v>73</v>
      </c>
      <c r="J572" s="129">
        <f ca="1" t="shared" si="143"/>
        <v>0.2155599066309274</v>
      </c>
      <c r="L572" s="133"/>
      <c r="M572" s="133"/>
      <c r="N572" s="133"/>
      <c r="O572" s="133"/>
      <c r="P572" s="133"/>
      <c r="Q572" s="133"/>
      <c r="R572" s="133"/>
      <c r="S572" s="133"/>
      <c r="T572" s="133"/>
      <c r="U572" s="133"/>
    </row>
    <row r="573" spans="1:21" ht="16.5">
      <c r="A573" s="129">
        <v>14</v>
      </c>
      <c r="B573" s="129">
        <f ca="1" t="shared" si="140"/>
        <v>0.5553539657645875</v>
      </c>
      <c r="C573" s="129">
        <v>29</v>
      </c>
      <c r="D573" s="129">
        <f ca="1" t="shared" si="144"/>
        <v>0.9493364171359223</v>
      </c>
      <c r="E573" s="129">
        <v>44</v>
      </c>
      <c r="F573" s="129">
        <f ca="1" t="shared" si="142"/>
        <v>0.2756298276707584</v>
      </c>
      <c r="G573" s="129">
        <v>59</v>
      </c>
      <c r="H573" s="129">
        <f ca="1" t="shared" si="143"/>
        <v>0.7960147390163873</v>
      </c>
      <c r="I573" s="129">
        <v>74</v>
      </c>
      <c r="J573" s="129">
        <f ca="1" t="shared" si="143"/>
        <v>0.282097181712594</v>
      </c>
      <c r="L573" s="133"/>
      <c r="M573" s="133"/>
      <c r="N573" s="133"/>
      <c r="O573" s="133"/>
      <c r="P573" s="133"/>
      <c r="Q573" s="133"/>
      <c r="R573" s="133"/>
      <c r="S573" s="133"/>
      <c r="T573" s="133"/>
      <c r="U573" s="133"/>
    </row>
    <row r="574" spans="1:21" ht="16.5">
      <c r="A574" s="129">
        <v>15</v>
      </c>
      <c r="B574" s="129">
        <f ca="1" t="shared" si="140"/>
        <v>0.5353464181868623</v>
      </c>
      <c r="C574" s="129">
        <v>30</v>
      </c>
      <c r="D574" s="129">
        <f ca="1" t="shared" si="144"/>
        <v>0.1722932090507029</v>
      </c>
      <c r="E574" s="129">
        <v>45</v>
      </c>
      <c r="F574" s="129">
        <f ca="1" t="shared" si="142"/>
        <v>0.7276008838903266</v>
      </c>
      <c r="G574" s="129">
        <v>60</v>
      </c>
      <c r="H574" s="129">
        <f ca="1" t="shared" si="143"/>
        <v>0.12941623981246397</v>
      </c>
      <c r="I574" s="129">
        <v>75</v>
      </c>
      <c r="J574" s="129">
        <f ca="1" t="shared" si="143"/>
        <v>0.5598069381444486</v>
      </c>
      <c r="L574" s="133"/>
      <c r="M574" s="133"/>
      <c r="N574" s="133"/>
      <c r="O574" s="133"/>
      <c r="P574" s="133"/>
      <c r="Q574" s="133"/>
      <c r="R574" s="133"/>
      <c r="S574" s="133"/>
      <c r="T574" s="133"/>
      <c r="U574" s="133"/>
    </row>
    <row r="575" spans="11:21" ht="16.5">
      <c r="K575" s="129">
        <v>29</v>
      </c>
      <c r="L575" s="133"/>
      <c r="M575" s="133"/>
      <c r="N575" s="133"/>
      <c r="O575" s="133"/>
      <c r="P575" s="133"/>
      <c r="Q575" s="133"/>
      <c r="R575" s="133"/>
      <c r="S575" s="133"/>
      <c r="T575" s="133"/>
      <c r="U575" s="133"/>
    </row>
    <row r="580" spans="1:21" ht="16.5">
      <c r="A580" s="129">
        <v>1</v>
      </c>
      <c r="B580" s="129">
        <f aca="true" t="shared" si="145" ref="B580:B594">RAND()</f>
        <v>0.34236012485887635</v>
      </c>
      <c r="C580" s="129">
        <v>16</v>
      </c>
      <c r="D580" s="129">
        <f aca="true" t="shared" si="146" ref="D580:D588">RAND()</f>
        <v>0.8884202069834445</v>
      </c>
      <c r="E580" s="129">
        <v>31</v>
      </c>
      <c r="F580" s="129">
        <f aca="true" t="shared" si="147" ref="F580:F594">RAND()</f>
        <v>0.9076657072791606</v>
      </c>
      <c r="G580" s="129">
        <v>46</v>
      </c>
      <c r="H580" s="129">
        <f aca="true" t="shared" si="148" ref="H580:J594">RAND()</f>
        <v>0.36241834778513804</v>
      </c>
      <c r="I580" s="129">
        <v>61</v>
      </c>
      <c r="J580" s="129">
        <f ca="1" t="shared" si="148"/>
        <v>0.3882823749115647</v>
      </c>
      <c r="K580" s="133"/>
      <c r="L580" s="133"/>
      <c r="M580" s="133"/>
      <c r="N580" s="133"/>
      <c r="O580" s="133"/>
      <c r="P580" s="133"/>
      <c r="Q580" s="133"/>
      <c r="R580" s="133"/>
      <c r="S580" s="133"/>
      <c r="T580" s="133"/>
      <c r="U580" s="133"/>
    </row>
    <row r="581" spans="1:21" ht="16.5">
      <c r="A581" s="129">
        <v>2</v>
      </c>
      <c r="B581" s="129">
        <f ca="1" t="shared" si="145"/>
        <v>0.7446368304217472</v>
      </c>
      <c r="C581" s="129">
        <v>17</v>
      </c>
      <c r="D581" s="129">
        <f ca="1" t="shared" si="146"/>
        <v>0.10428769447840258</v>
      </c>
      <c r="E581" s="129">
        <v>32</v>
      </c>
      <c r="F581" s="129">
        <f ca="1" t="shared" si="147"/>
        <v>0.056622705958896624</v>
      </c>
      <c r="G581" s="129">
        <v>47</v>
      </c>
      <c r="H581" s="129">
        <f ca="1" t="shared" si="148"/>
        <v>0.29806170745843097</v>
      </c>
      <c r="I581" s="129">
        <v>62</v>
      </c>
      <c r="J581" s="129">
        <f ca="1" t="shared" si="148"/>
        <v>0.05450329049442715</v>
      </c>
      <c r="K581" s="133"/>
      <c r="L581" s="133"/>
      <c r="M581" s="133"/>
      <c r="N581" s="133"/>
      <c r="O581" s="133"/>
      <c r="P581" s="133"/>
      <c r="Q581" s="133"/>
      <c r="R581" s="133"/>
      <c r="S581" s="133"/>
      <c r="T581" s="133"/>
      <c r="U581" s="133"/>
    </row>
    <row r="582" spans="1:21" ht="16.5">
      <c r="A582" s="129">
        <v>3</v>
      </c>
      <c r="B582" s="129">
        <f ca="1" t="shared" si="145"/>
        <v>0.4142588826513435</v>
      </c>
      <c r="C582" s="129">
        <v>18</v>
      </c>
      <c r="D582" s="129">
        <f ca="1" t="shared" si="146"/>
        <v>0.9491687799443901</v>
      </c>
      <c r="E582" s="129">
        <v>33</v>
      </c>
      <c r="F582" s="129">
        <f ca="1" t="shared" si="147"/>
        <v>0.8432864578077778</v>
      </c>
      <c r="G582" s="129">
        <v>48</v>
      </c>
      <c r="H582" s="129">
        <f ca="1" t="shared" si="148"/>
        <v>0.7293483628189422</v>
      </c>
      <c r="I582" s="129">
        <v>63</v>
      </c>
      <c r="J582" s="129">
        <f ca="1" t="shared" si="148"/>
        <v>0.01210150107270258</v>
      </c>
      <c r="K582" s="133"/>
      <c r="L582" s="133"/>
      <c r="M582" s="133"/>
      <c r="N582" s="133"/>
      <c r="O582" s="133"/>
      <c r="P582" s="133"/>
      <c r="Q582" s="133"/>
      <c r="R582" s="133"/>
      <c r="S582" s="133"/>
      <c r="T582" s="133"/>
      <c r="U582" s="133"/>
    </row>
    <row r="583" spans="1:21" ht="16.5">
      <c r="A583" s="129">
        <v>4</v>
      </c>
      <c r="B583" s="129">
        <f ca="1" t="shared" si="145"/>
        <v>0.1493478826696335</v>
      </c>
      <c r="C583" s="129">
        <v>19</v>
      </c>
      <c r="D583" s="129">
        <f ca="1" t="shared" si="146"/>
        <v>0.4367582975750113</v>
      </c>
      <c r="E583" s="129">
        <v>34</v>
      </c>
      <c r="F583" s="129">
        <f ca="1" t="shared" si="147"/>
        <v>0.939022633609094</v>
      </c>
      <c r="G583" s="129">
        <v>49</v>
      </c>
      <c r="H583" s="129">
        <f ca="1" t="shared" si="148"/>
        <v>0.10760561731427842</v>
      </c>
      <c r="I583" s="129">
        <v>64</v>
      </c>
      <c r="J583" s="129">
        <f ca="1" t="shared" si="148"/>
        <v>0.4346757128340424</v>
      </c>
      <c r="K583" s="133"/>
      <c r="L583" s="133"/>
      <c r="M583" s="133"/>
      <c r="N583" s="133"/>
      <c r="O583" s="133"/>
      <c r="P583" s="133"/>
      <c r="Q583" s="133"/>
      <c r="R583" s="133"/>
      <c r="S583" s="133"/>
      <c r="T583" s="133"/>
      <c r="U583" s="133"/>
    </row>
    <row r="584" spans="1:21" ht="16.5">
      <c r="A584" s="129">
        <v>5</v>
      </c>
      <c r="B584" s="129">
        <f ca="1" t="shared" si="145"/>
        <v>0.3248921240558207</v>
      </c>
      <c r="C584" s="129">
        <v>20</v>
      </c>
      <c r="D584" s="129">
        <f ca="1" t="shared" si="146"/>
        <v>0.03287900495189189</v>
      </c>
      <c r="E584" s="129">
        <v>35</v>
      </c>
      <c r="F584" s="129">
        <f ca="1" t="shared" si="147"/>
        <v>0.36809835880367003</v>
      </c>
      <c r="G584" s="129">
        <v>50</v>
      </c>
      <c r="H584" s="129">
        <f ca="1" t="shared" si="148"/>
        <v>0.10502617378169055</v>
      </c>
      <c r="I584" s="129">
        <v>65</v>
      </c>
      <c r="J584" s="129">
        <f ca="1" t="shared" si="148"/>
        <v>0.9542253067333104</v>
      </c>
      <c r="K584" s="133"/>
      <c r="L584" s="133"/>
      <c r="M584" s="133"/>
      <c r="N584" s="133"/>
      <c r="O584" s="133"/>
      <c r="P584" s="133"/>
      <c r="Q584" s="133"/>
      <c r="R584" s="133"/>
      <c r="S584" s="133"/>
      <c r="T584" s="133"/>
      <c r="U584" s="133"/>
    </row>
    <row r="585" spans="1:21" ht="16.5">
      <c r="A585" s="129">
        <v>6</v>
      </c>
      <c r="B585" s="129">
        <f ca="1" t="shared" si="145"/>
        <v>0.18853637682597868</v>
      </c>
      <c r="C585" s="129">
        <v>21</v>
      </c>
      <c r="D585" s="129">
        <f ca="1" t="shared" si="146"/>
        <v>0.15656146068280685</v>
      </c>
      <c r="E585" s="129">
        <v>36</v>
      </c>
      <c r="F585" s="129">
        <f ca="1" t="shared" si="147"/>
        <v>0.40725659335975684</v>
      </c>
      <c r="G585" s="129">
        <v>51</v>
      </c>
      <c r="H585" s="129">
        <f ca="1" t="shared" si="148"/>
        <v>0.5773664158011305</v>
      </c>
      <c r="I585" s="129">
        <v>66</v>
      </c>
      <c r="J585" s="129">
        <f ca="1" t="shared" si="148"/>
        <v>0.322808330676027</v>
      </c>
      <c r="K585" s="133"/>
      <c r="L585" s="133"/>
      <c r="M585" s="133"/>
      <c r="N585" s="133"/>
      <c r="O585" s="133"/>
      <c r="P585" s="133"/>
      <c r="Q585" s="133"/>
      <c r="R585" s="133"/>
      <c r="S585" s="133"/>
      <c r="T585" s="133"/>
      <c r="U585" s="133"/>
    </row>
    <row r="586" spans="1:21" ht="16.5">
      <c r="A586" s="129">
        <v>7</v>
      </c>
      <c r="B586" s="129">
        <f ca="1" t="shared" si="145"/>
        <v>0.04888626580220856</v>
      </c>
      <c r="C586" s="129">
        <v>22</v>
      </c>
      <c r="D586" s="129">
        <f ca="1" t="shared" si="146"/>
        <v>0.777487474813054</v>
      </c>
      <c r="E586" s="129">
        <v>37</v>
      </c>
      <c r="F586" s="129">
        <f ca="1" t="shared" si="147"/>
        <v>0.8601388282160217</v>
      </c>
      <c r="G586" s="129">
        <v>52</v>
      </c>
      <c r="H586" s="129">
        <f ca="1" t="shared" si="148"/>
        <v>0.42663450690354854</v>
      </c>
      <c r="I586" s="129">
        <v>67</v>
      </c>
      <c r="J586" s="129">
        <f ca="1" t="shared" si="148"/>
        <v>0.7566739229335315</v>
      </c>
      <c r="K586" s="133"/>
      <c r="L586" s="133"/>
      <c r="M586" s="133"/>
      <c r="N586" s="133"/>
      <c r="O586" s="133"/>
      <c r="P586" s="133"/>
      <c r="Q586" s="133"/>
      <c r="R586" s="133"/>
      <c r="S586" s="133"/>
      <c r="T586" s="133"/>
      <c r="U586" s="133"/>
    </row>
    <row r="587" spans="1:21" ht="16.5">
      <c r="A587" s="129">
        <v>8</v>
      </c>
      <c r="B587" s="129">
        <f ca="1" t="shared" si="145"/>
        <v>0.8809874011270602</v>
      </c>
      <c r="C587" s="129">
        <v>23</v>
      </c>
      <c r="D587" s="129">
        <f ca="1" t="shared" si="146"/>
        <v>0.5481552946542573</v>
      </c>
      <c r="E587" s="129">
        <v>38</v>
      </c>
      <c r="F587" s="129">
        <f ca="1" t="shared" si="147"/>
        <v>0.8566982863056447</v>
      </c>
      <c r="G587" s="129">
        <v>53</v>
      </c>
      <c r="H587" s="129">
        <f ca="1" t="shared" si="148"/>
        <v>0.8406731613330133</v>
      </c>
      <c r="I587" s="129">
        <v>68</v>
      </c>
      <c r="J587" s="129">
        <f ca="1" t="shared" si="148"/>
        <v>0.25424410564015987</v>
      </c>
      <c r="K587" s="133"/>
      <c r="L587" s="133"/>
      <c r="M587" s="133"/>
      <c r="N587" s="133"/>
      <c r="O587" s="133"/>
      <c r="P587" s="133"/>
      <c r="Q587" s="133"/>
      <c r="R587" s="133"/>
      <c r="S587" s="133"/>
      <c r="T587" s="133"/>
      <c r="U587" s="133"/>
    </row>
    <row r="588" spans="1:21" ht="16.5">
      <c r="A588" s="129">
        <v>9</v>
      </c>
      <c r="B588" s="129">
        <f ca="1" t="shared" si="145"/>
        <v>0.1319122242653361</v>
      </c>
      <c r="C588" s="129">
        <v>24</v>
      </c>
      <c r="D588" s="129">
        <f ca="1" t="shared" si="146"/>
        <v>0.8736393278779929</v>
      </c>
      <c r="E588" s="129">
        <v>39</v>
      </c>
      <c r="F588" s="129">
        <f ca="1" t="shared" si="147"/>
        <v>0.35515438874513094</v>
      </c>
      <c r="G588" s="129">
        <v>54</v>
      </c>
      <c r="H588" s="129">
        <f ca="1" t="shared" si="148"/>
        <v>0.048179430071813134</v>
      </c>
      <c r="I588" s="129">
        <v>69</v>
      </c>
      <c r="J588" s="129">
        <f ca="1" t="shared" si="148"/>
        <v>0.1426668574466048</v>
      </c>
      <c r="K588" s="133"/>
      <c r="L588" s="133"/>
      <c r="M588" s="133"/>
      <c r="N588" s="133"/>
      <c r="O588" s="133"/>
      <c r="P588" s="133"/>
      <c r="Q588" s="133"/>
      <c r="R588" s="133"/>
      <c r="S588" s="133"/>
      <c r="T588" s="133"/>
      <c r="U588" s="133"/>
    </row>
    <row r="589" spans="1:21" ht="16.5">
      <c r="A589" s="129">
        <v>10</v>
      </c>
      <c r="B589" s="129">
        <f ca="1" t="shared" si="145"/>
        <v>0.3637396819124119</v>
      </c>
      <c r="C589" s="129">
        <v>25</v>
      </c>
      <c r="D589" s="129">
        <f aca="true" t="shared" si="149" ref="D589:D594">RAND()</f>
        <v>0.7424595184931578</v>
      </c>
      <c r="E589" s="129">
        <v>40</v>
      </c>
      <c r="F589" s="129">
        <f ca="1" t="shared" si="147"/>
        <v>0.3789668101404092</v>
      </c>
      <c r="G589" s="129">
        <v>55</v>
      </c>
      <c r="H589" s="129">
        <f ca="1" t="shared" si="148"/>
        <v>0.5124624869296707</v>
      </c>
      <c r="I589" s="129">
        <v>70</v>
      </c>
      <c r="J589" s="129">
        <f ca="1" t="shared" si="148"/>
        <v>0.7511038705831509</v>
      </c>
      <c r="K589" s="133"/>
      <c r="L589" s="133"/>
      <c r="M589" s="133"/>
      <c r="N589" s="133"/>
      <c r="O589" s="133"/>
      <c r="P589" s="133"/>
      <c r="Q589" s="133"/>
      <c r="R589" s="133"/>
      <c r="S589" s="133"/>
      <c r="T589" s="133"/>
      <c r="U589" s="133"/>
    </row>
    <row r="590" spans="1:21" ht="16.5">
      <c r="A590" s="129">
        <v>11</v>
      </c>
      <c r="B590" s="129">
        <f ca="1" t="shared" si="145"/>
        <v>0.6366242880223767</v>
      </c>
      <c r="C590" s="129">
        <v>26</v>
      </c>
      <c r="D590" s="129">
        <f ca="1" t="shared" si="149"/>
        <v>0.8510738962685174</v>
      </c>
      <c r="E590" s="129">
        <v>41</v>
      </c>
      <c r="F590" s="129">
        <f ca="1" t="shared" si="147"/>
        <v>0.0204336146877947</v>
      </c>
      <c r="G590" s="129">
        <v>56</v>
      </c>
      <c r="H590" s="129">
        <f ca="1" t="shared" si="148"/>
        <v>0.14560632600974555</v>
      </c>
      <c r="I590" s="129">
        <v>71</v>
      </c>
      <c r="J590" s="129">
        <f ca="1" t="shared" si="148"/>
        <v>0.18880992968105947</v>
      </c>
      <c r="K590" s="133"/>
      <c r="L590" s="133"/>
      <c r="M590" s="133"/>
      <c r="N590" s="133"/>
      <c r="O590" s="133"/>
      <c r="P590" s="133"/>
      <c r="Q590" s="133"/>
      <c r="R590" s="133"/>
      <c r="S590" s="133"/>
      <c r="T590" s="133"/>
      <c r="U590" s="133"/>
    </row>
    <row r="591" spans="1:21" ht="16.5">
      <c r="A591" s="129">
        <v>12</v>
      </c>
      <c r="B591" s="129">
        <f ca="1" t="shared" si="145"/>
        <v>0.43438837617394166</v>
      </c>
      <c r="C591" s="129">
        <v>27</v>
      </c>
      <c r="D591" s="129">
        <f ca="1" t="shared" si="149"/>
        <v>0.7164015604625527</v>
      </c>
      <c r="E591" s="129">
        <v>42</v>
      </c>
      <c r="F591" s="129">
        <f ca="1" t="shared" si="147"/>
        <v>0.9660823738722057</v>
      </c>
      <c r="G591" s="129">
        <v>57</v>
      </c>
      <c r="H591" s="129">
        <f ca="1" t="shared" si="148"/>
        <v>0.23888572862186597</v>
      </c>
      <c r="I591" s="129">
        <v>72</v>
      </c>
      <c r="J591" s="129">
        <f ca="1" t="shared" si="148"/>
        <v>0.9020089461379738</v>
      </c>
      <c r="K591" s="133"/>
      <c r="L591" s="133"/>
      <c r="M591" s="133"/>
      <c r="N591" s="133"/>
      <c r="O591" s="133"/>
      <c r="P591" s="133"/>
      <c r="Q591" s="133"/>
      <c r="R591" s="133"/>
      <c r="S591" s="133"/>
      <c r="T591" s="133"/>
      <c r="U591" s="133"/>
    </row>
    <row r="592" spans="1:21" ht="16.5">
      <c r="A592" s="129">
        <v>13</v>
      </c>
      <c r="B592" s="129">
        <f ca="1" t="shared" si="145"/>
        <v>0.2943326939885632</v>
      </c>
      <c r="C592" s="129">
        <v>28</v>
      </c>
      <c r="D592" s="129">
        <f ca="1" t="shared" si="149"/>
        <v>0.23182438299767105</v>
      </c>
      <c r="E592" s="129">
        <v>43</v>
      </c>
      <c r="F592" s="129">
        <f ca="1" t="shared" si="147"/>
        <v>0.5497434749427571</v>
      </c>
      <c r="G592" s="129">
        <v>58</v>
      </c>
      <c r="H592" s="129">
        <f ca="1" t="shared" si="148"/>
        <v>0.7093544593607577</v>
      </c>
      <c r="I592" s="129">
        <v>73</v>
      </c>
      <c r="J592" s="129">
        <f ca="1" t="shared" si="148"/>
        <v>0.5056121214023546</v>
      </c>
      <c r="K592" s="133"/>
      <c r="L592" s="133"/>
      <c r="M592" s="133"/>
      <c r="N592" s="133"/>
      <c r="O592" s="133"/>
      <c r="P592" s="133"/>
      <c r="Q592" s="133"/>
      <c r="R592" s="133"/>
      <c r="S592" s="133"/>
      <c r="T592" s="133"/>
      <c r="U592" s="133"/>
    </row>
    <row r="593" spans="1:21" ht="16.5">
      <c r="A593" s="129">
        <v>14</v>
      </c>
      <c r="B593" s="129">
        <f ca="1" t="shared" si="145"/>
        <v>0.17682395629610814</v>
      </c>
      <c r="C593" s="129">
        <v>29</v>
      </c>
      <c r="D593" s="129">
        <f ca="1" t="shared" si="149"/>
        <v>0.4089139217347274</v>
      </c>
      <c r="E593" s="129">
        <v>44</v>
      </c>
      <c r="F593" s="129">
        <f ca="1" t="shared" si="147"/>
        <v>0.350189310134571</v>
      </c>
      <c r="G593" s="129">
        <v>59</v>
      </c>
      <c r="H593" s="129">
        <f ca="1" t="shared" si="148"/>
        <v>0.6539960692406239</v>
      </c>
      <c r="I593" s="129">
        <v>74</v>
      </c>
      <c r="J593" s="129">
        <f ca="1" t="shared" si="148"/>
        <v>0.9481380960908459</v>
      </c>
      <c r="L593" s="133"/>
      <c r="M593" s="133"/>
      <c r="N593" s="133"/>
      <c r="O593" s="133"/>
      <c r="P593" s="133"/>
      <c r="Q593" s="133"/>
      <c r="R593" s="133"/>
      <c r="S593" s="133"/>
      <c r="T593" s="133"/>
      <c r="U593" s="133"/>
    </row>
    <row r="594" spans="1:21" ht="16.5">
      <c r="A594" s="129">
        <v>15</v>
      </c>
      <c r="B594" s="129">
        <f ca="1" t="shared" si="145"/>
        <v>0.13202601672883096</v>
      </c>
      <c r="C594" s="129">
        <v>30</v>
      </c>
      <c r="D594" s="129">
        <f ca="1" t="shared" si="149"/>
        <v>0.8233630395493757</v>
      </c>
      <c r="E594" s="129">
        <v>45</v>
      </c>
      <c r="F594" s="129">
        <f ca="1" t="shared" si="147"/>
        <v>0.9171252167666577</v>
      </c>
      <c r="G594" s="129">
        <v>60</v>
      </c>
      <c r="H594" s="129">
        <f ca="1" t="shared" si="148"/>
        <v>0.19957024313026694</v>
      </c>
      <c r="I594" s="129">
        <v>75</v>
      </c>
      <c r="J594" s="129">
        <f ca="1" t="shared" si="148"/>
        <v>0.8937156424399706</v>
      </c>
      <c r="L594" s="133"/>
      <c r="M594" s="133"/>
      <c r="N594" s="133"/>
      <c r="O594" s="133"/>
      <c r="P594" s="133"/>
      <c r="Q594" s="133"/>
      <c r="R594" s="133"/>
      <c r="S594" s="133"/>
      <c r="T594" s="133"/>
      <c r="U594" s="133"/>
    </row>
    <row r="595" spans="11:21" ht="16.5">
      <c r="K595" s="129">
        <v>30</v>
      </c>
      <c r="L595" s="133"/>
      <c r="M595" s="133"/>
      <c r="N595" s="133"/>
      <c r="O595" s="133"/>
      <c r="P595" s="133"/>
      <c r="Q595" s="133"/>
      <c r="R595" s="133"/>
      <c r="S595" s="133"/>
      <c r="T595" s="133"/>
      <c r="U595" s="133"/>
    </row>
    <row r="600" spans="1:21" ht="16.5">
      <c r="A600" s="129">
        <v>1</v>
      </c>
      <c r="B600" s="129">
        <f aca="true" t="shared" si="150" ref="B600:B614">RAND()</f>
        <v>0.4979407487237548</v>
      </c>
      <c r="C600" s="129">
        <v>16</v>
      </c>
      <c r="D600" s="129">
        <f aca="true" t="shared" si="151" ref="D600:D608">RAND()</f>
        <v>0.11657125519765243</v>
      </c>
      <c r="E600" s="129">
        <v>31</v>
      </c>
      <c r="F600" s="129">
        <f aca="true" t="shared" si="152" ref="F600:F614">RAND()</f>
        <v>0.6478791741717252</v>
      </c>
      <c r="G600" s="129">
        <v>46</v>
      </c>
      <c r="H600" s="129">
        <f aca="true" t="shared" si="153" ref="H600:J614">RAND()</f>
        <v>0.5977154738492761</v>
      </c>
      <c r="I600" s="129">
        <v>61</v>
      </c>
      <c r="J600" s="129">
        <f ca="1" t="shared" si="153"/>
        <v>0.0029782869930681244</v>
      </c>
      <c r="L600" s="133"/>
      <c r="M600" s="133"/>
      <c r="N600" s="133"/>
      <c r="O600" s="133"/>
      <c r="P600" s="133"/>
      <c r="Q600" s="133"/>
      <c r="R600" s="133"/>
      <c r="S600" s="133"/>
      <c r="T600" s="133"/>
      <c r="U600" s="133"/>
    </row>
    <row r="601" spans="1:21" ht="16.5">
      <c r="A601" s="129">
        <v>2</v>
      </c>
      <c r="B601" s="129">
        <f ca="1" t="shared" si="150"/>
        <v>0.29345797832162246</v>
      </c>
      <c r="C601" s="129">
        <v>17</v>
      </c>
      <c r="D601" s="129">
        <f ca="1" t="shared" si="151"/>
        <v>0.6298590993629901</v>
      </c>
      <c r="E601" s="129">
        <v>32</v>
      </c>
      <c r="F601" s="129">
        <f ca="1" t="shared" si="152"/>
        <v>0.46731031230015063</v>
      </c>
      <c r="G601" s="129">
        <v>47</v>
      </c>
      <c r="H601" s="129">
        <f ca="1" t="shared" si="153"/>
        <v>0.8419589639691336</v>
      </c>
      <c r="I601" s="129">
        <v>62</v>
      </c>
      <c r="J601" s="129">
        <f ca="1" t="shared" si="153"/>
        <v>0.9972072651867131</v>
      </c>
      <c r="L601" s="133"/>
      <c r="M601" s="133"/>
      <c r="N601" s="133"/>
      <c r="O601" s="133"/>
      <c r="P601" s="133"/>
      <c r="Q601" s="133"/>
      <c r="R601" s="133"/>
      <c r="S601" s="133"/>
      <c r="T601" s="133"/>
      <c r="U601" s="133"/>
    </row>
    <row r="602" spans="1:21" ht="16.5">
      <c r="A602" s="129">
        <v>3</v>
      </c>
      <c r="B602" s="129">
        <f ca="1" t="shared" si="150"/>
        <v>0.5069905033648212</v>
      </c>
      <c r="C602" s="129">
        <v>18</v>
      </c>
      <c r="D602" s="129">
        <f ca="1" t="shared" si="151"/>
        <v>0.4498461270655004</v>
      </c>
      <c r="E602" s="129">
        <v>33</v>
      </c>
      <c r="F602" s="129">
        <f ca="1" t="shared" si="152"/>
        <v>0.7567035294311187</v>
      </c>
      <c r="G602" s="129">
        <v>48</v>
      </c>
      <c r="H602" s="129">
        <f ca="1" t="shared" si="153"/>
        <v>0.5599726018210662</v>
      </c>
      <c r="I602" s="129">
        <v>63</v>
      </c>
      <c r="J602" s="129">
        <f ca="1" t="shared" si="153"/>
        <v>0.7964109572769145</v>
      </c>
      <c r="L602" s="133"/>
      <c r="M602" s="133"/>
      <c r="N602" s="133"/>
      <c r="O602" s="133"/>
      <c r="P602" s="133"/>
      <c r="Q602" s="133"/>
      <c r="R602" s="133"/>
      <c r="S602" s="133"/>
      <c r="T602" s="133"/>
      <c r="U602" s="133"/>
    </row>
    <row r="603" spans="1:21" ht="16.5">
      <c r="A603" s="129">
        <v>4</v>
      </c>
      <c r="B603" s="129">
        <f ca="1" t="shared" si="150"/>
        <v>0.8664416191839673</v>
      </c>
      <c r="C603" s="129">
        <v>19</v>
      </c>
      <c r="D603" s="129">
        <f ca="1" t="shared" si="151"/>
        <v>0.6446092582204602</v>
      </c>
      <c r="E603" s="129">
        <v>34</v>
      </c>
      <c r="F603" s="129">
        <f ca="1" t="shared" si="152"/>
        <v>0.8680889786161855</v>
      </c>
      <c r="G603" s="129">
        <v>49</v>
      </c>
      <c r="H603" s="129">
        <f ca="1" t="shared" si="153"/>
        <v>0.3118743768835557</v>
      </c>
      <c r="I603" s="129">
        <v>64</v>
      </c>
      <c r="J603" s="129">
        <f ca="1" t="shared" si="153"/>
        <v>0.5336672684644065</v>
      </c>
      <c r="L603" s="133"/>
      <c r="M603" s="133"/>
      <c r="N603" s="133"/>
      <c r="O603" s="133"/>
      <c r="P603" s="133"/>
      <c r="Q603" s="133"/>
      <c r="R603" s="133"/>
      <c r="S603" s="133"/>
      <c r="T603" s="133"/>
      <c r="U603" s="133"/>
    </row>
    <row r="604" spans="1:21" ht="16.5">
      <c r="A604" s="129">
        <v>5</v>
      </c>
      <c r="B604" s="129">
        <f ca="1" t="shared" si="150"/>
        <v>0.5271214905357587</v>
      </c>
      <c r="C604" s="129">
        <v>20</v>
      </c>
      <c r="D604" s="129">
        <f ca="1" t="shared" si="151"/>
        <v>0.3419518204044688</v>
      </c>
      <c r="E604" s="129">
        <v>35</v>
      </c>
      <c r="F604" s="129">
        <f ca="1" t="shared" si="152"/>
        <v>0.6901562378587588</v>
      </c>
      <c r="G604" s="129">
        <v>50</v>
      </c>
      <c r="H604" s="129">
        <f ca="1" t="shared" si="153"/>
        <v>0.8867910901618278</v>
      </c>
      <c r="I604" s="129">
        <v>65</v>
      </c>
      <c r="J604" s="129">
        <f ca="1" t="shared" si="153"/>
        <v>0.03309150014553919</v>
      </c>
      <c r="L604" s="133"/>
      <c r="M604" s="133"/>
      <c r="N604" s="133"/>
      <c r="O604" s="133"/>
      <c r="P604" s="133"/>
      <c r="Q604" s="133"/>
      <c r="R604" s="133"/>
      <c r="S604" s="133"/>
      <c r="T604" s="133"/>
      <c r="U604" s="133"/>
    </row>
    <row r="605" spans="1:21" ht="16.5">
      <c r="A605" s="129">
        <v>6</v>
      </c>
      <c r="B605" s="129">
        <f ca="1" t="shared" si="150"/>
        <v>0.9855780540933585</v>
      </c>
      <c r="C605" s="129">
        <v>21</v>
      </c>
      <c r="D605" s="129">
        <f ca="1" t="shared" si="151"/>
        <v>0.7934795494996938</v>
      </c>
      <c r="E605" s="129">
        <v>36</v>
      </c>
      <c r="F605" s="129">
        <f ca="1" t="shared" si="152"/>
        <v>0.568037062167463</v>
      </c>
      <c r="G605" s="129">
        <v>51</v>
      </c>
      <c r="H605" s="129">
        <f ca="1" t="shared" si="153"/>
        <v>0.6287153800212943</v>
      </c>
      <c r="I605" s="129">
        <v>66</v>
      </c>
      <c r="J605" s="129">
        <f ca="1" t="shared" si="153"/>
        <v>0.8360275953417582</v>
      </c>
      <c r="L605" s="133"/>
      <c r="M605" s="133"/>
      <c r="N605" s="133"/>
      <c r="O605" s="133"/>
      <c r="P605" s="133"/>
      <c r="Q605" s="133"/>
      <c r="R605" s="133"/>
      <c r="S605" s="133"/>
      <c r="T605" s="133"/>
      <c r="U605" s="133"/>
    </row>
    <row r="606" spans="1:21" ht="16.5">
      <c r="A606" s="129">
        <v>7</v>
      </c>
      <c r="B606" s="129">
        <f ca="1" t="shared" si="150"/>
        <v>0.856238035364722</v>
      </c>
      <c r="C606" s="129">
        <v>22</v>
      </c>
      <c r="D606" s="129">
        <f ca="1" t="shared" si="151"/>
        <v>0.4539305994936912</v>
      </c>
      <c r="E606" s="129">
        <v>37</v>
      </c>
      <c r="F606" s="129">
        <f ca="1" t="shared" si="152"/>
        <v>0.32409535615948715</v>
      </c>
      <c r="G606" s="129">
        <v>52</v>
      </c>
      <c r="H606" s="129">
        <f ca="1" t="shared" si="153"/>
        <v>0.19570026362676418</v>
      </c>
      <c r="I606" s="129">
        <v>67</v>
      </c>
      <c r="J606" s="129">
        <f ca="1" t="shared" si="153"/>
        <v>0.4740066205027308</v>
      </c>
      <c r="L606" s="133"/>
      <c r="M606" s="133"/>
      <c r="N606" s="133"/>
      <c r="O606" s="133"/>
      <c r="P606" s="133"/>
      <c r="Q606" s="133"/>
      <c r="R606" s="133"/>
      <c r="S606" s="133"/>
      <c r="T606" s="133"/>
      <c r="U606" s="133"/>
    </row>
    <row r="607" spans="1:21" ht="16.5">
      <c r="A607" s="129">
        <v>8</v>
      </c>
      <c r="B607" s="129">
        <f ca="1" t="shared" si="150"/>
        <v>0.44813554647944465</v>
      </c>
      <c r="C607" s="129">
        <v>23</v>
      </c>
      <c r="D607" s="129">
        <f ca="1" t="shared" si="151"/>
        <v>0.9578291966464363</v>
      </c>
      <c r="E607" s="129">
        <v>38</v>
      </c>
      <c r="F607" s="129">
        <f ca="1" t="shared" si="152"/>
        <v>0.42253671756595046</v>
      </c>
      <c r="G607" s="129">
        <v>53</v>
      </c>
      <c r="H607" s="129">
        <f ca="1" t="shared" si="153"/>
        <v>0.8689740066223471</v>
      </c>
      <c r="I607" s="129">
        <v>68</v>
      </c>
      <c r="J607" s="129">
        <f ca="1" t="shared" si="153"/>
        <v>0.0014180067397031593</v>
      </c>
      <c r="L607" s="133"/>
      <c r="M607" s="133"/>
      <c r="N607" s="133"/>
      <c r="O607" s="133"/>
      <c r="P607" s="133"/>
      <c r="Q607" s="133"/>
      <c r="R607" s="133"/>
      <c r="S607" s="133"/>
      <c r="T607" s="133"/>
      <c r="U607" s="133"/>
    </row>
    <row r="608" spans="1:21" ht="16.5">
      <c r="A608" s="129">
        <v>9</v>
      </c>
      <c r="B608" s="129">
        <f ca="1" t="shared" si="150"/>
        <v>0.21400756084807615</v>
      </c>
      <c r="C608" s="129">
        <v>24</v>
      </c>
      <c r="D608" s="129">
        <f ca="1" t="shared" si="151"/>
        <v>0.3720200744626728</v>
      </c>
      <c r="E608" s="129">
        <v>39</v>
      </c>
      <c r="F608" s="129">
        <f ca="1" t="shared" si="152"/>
        <v>0.8101772222711414</v>
      </c>
      <c r="G608" s="129">
        <v>54</v>
      </c>
      <c r="H608" s="129">
        <f ca="1" t="shared" si="153"/>
        <v>0.6997519433613473</v>
      </c>
      <c r="I608" s="129">
        <v>69</v>
      </c>
      <c r="J608" s="129">
        <f ca="1" t="shared" si="153"/>
        <v>0.4286704601823649</v>
      </c>
      <c r="L608" s="133"/>
      <c r="M608" s="133"/>
      <c r="N608" s="133"/>
      <c r="O608" s="133"/>
      <c r="P608" s="133"/>
      <c r="Q608" s="133"/>
      <c r="R608" s="133"/>
      <c r="S608" s="133"/>
      <c r="T608" s="133"/>
      <c r="U608" s="133"/>
    </row>
    <row r="609" spans="1:21" ht="16.5">
      <c r="A609" s="129">
        <v>10</v>
      </c>
      <c r="B609" s="129">
        <f ca="1" t="shared" si="150"/>
        <v>0.21439098827889147</v>
      </c>
      <c r="C609" s="129">
        <v>25</v>
      </c>
      <c r="D609" s="129">
        <f aca="true" t="shared" si="154" ref="D609:D614">RAND()</f>
        <v>0.9542463560698929</v>
      </c>
      <c r="E609" s="129">
        <v>40</v>
      </c>
      <c r="F609" s="129">
        <f ca="1" t="shared" si="152"/>
        <v>0.9825443515206318</v>
      </c>
      <c r="G609" s="129">
        <v>55</v>
      </c>
      <c r="H609" s="129">
        <f ca="1" t="shared" si="153"/>
        <v>0.17575576509028068</v>
      </c>
      <c r="I609" s="129">
        <v>70</v>
      </c>
      <c r="J609" s="129">
        <f ca="1" t="shared" si="153"/>
        <v>0.7227750885888191</v>
      </c>
      <c r="L609" s="133"/>
      <c r="M609" s="133"/>
      <c r="N609" s="133"/>
      <c r="O609" s="133"/>
      <c r="P609" s="133"/>
      <c r="Q609" s="133"/>
      <c r="R609" s="133"/>
      <c r="S609" s="133"/>
      <c r="T609" s="133"/>
      <c r="U609" s="133"/>
    </row>
    <row r="610" spans="1:21" ht="16.5">
      <c r="A610" s="129">
        <v>11</v>
      </c>
      <c r="B610" s="129">
        <f ca="1" t="shared" si="150"/>
        <v>0.9282927834979535</v>
      </c>
      <c r="C610" s="129">
        <v>26</v>
      </c>
      <c r="D610" s="129">
        <f ca="1" t="shared" si="154"/>
        <v>0.48413498801946075</v>
      </c>
      <c r="E610" s="129">
        <v>41</v>
      </c>
      <c r="F610" s="129">
        <f ca="1" t="shared" si="152"/>
        <v>0.5984336466128035</v>
      </c>
      <c r="G610" s="129">
        <v>56</v>
      </c>
      <c r="H610" s="129">
        <f ca="1" t="shared" si="153"/>
        <v>0.8346643789018052</v>
      </c>
      <c r="I610" s="129">
        <v>71</v>
      </c>
      <c r="J610" s="129">
        <f ca="1" t="shared" si="153"/>
        <v>0.1263756461986898</v>
      </c>
      <c r="L610" s="133"/>
      <c r="M610" s="133"/>
      <c r="N610" s="133"/>
      <c r="O610" s="133"/>
      <c r="P610" s="133"/>
      <c r="Q610" s="133"/>
      <c r="R610" s="133"/>
      <c r="S610" s="133"/>
      <c r="T610" s="133"/>
      <c r="U610" s="133"/>
    </row>
    <row r="611" spans="1:21" ht="16.5">
      <c r="A611" s="129">
        <v>12</v>
      </c>
      <c r="B611" s="129">
        <f ca="1" t="shared" si="150"/>
        <v>0.2207621044800957</v>
      </c>
      <c r="C611" s="129">
        <v>27</v>
      </c>
      <c r="D611" s="129">
        <f ca="1" t="shared" si="154"/>
        <v>0.7826786320801995</v>
      </c>
      <c r="E611" s="129">
        <v>42</v>
      </c>
      <c r="F611" s="129">
        <f ca="1" t="shared" si="152"/>
        <v>0.6870494430898313</v>
      </c>
      <c r="G611" s="129">
        <v>57</v>
      </c>
      <c r="H611" s="129">
        <f ca="1" t="shared" si="153"/>
        <v>0.5814419436350116</v>
      </c>
      <c r="I611" s="129">
        <v>72</v>
      </c>
      <c r="J611" s="129">
        <f ca="1" t="shared" si="153"/>
        <v>0.14058290194026835</v>
      </c>
      <c r="L611" s="133"/>
      <c r="M611" s="133"/>
      <c r="N611" s="133"/>
      <c r="O611" s="133"/>
      <c r="P611" s="133"/>
      <c r="Q611" s="133"/>
      <c r="R611" s="133"/>
      <c r="S611" s="133"/>
      <c r="T611" s="133"/>
      <c r="U611" s="133"/>
    </row>
    <row r="612" spans="1:21" ht="16.5">
      <c r="A612" s="129">
        <v>13</v>
      </c>
      <c r="B612" s="129">
        <f ca="1" t="shared" si="150"/>
        <v>0.31426728210110566</v>
      </c>
      <c r="C612" s="129">
        <v>28</v>
      </c>
      <c r="D612" s="129">
        <f ca="1" t="shared" si="154"/>
        <v>0.8855847199226982</v>
      </c>
      <c r="E612" s="129">
        <v>43</v>
      </c>
      <c r="F612" s="129">
        <f ca="1" t="shared" si="152"/>
        <v>0.5791127362313531</v>
      </c>
      <c r="G612" s="129">
        <v>58</v>
      </c>
      <c r="H612" s="129">
        <f ca="1" t="shared" si="153"/>
        <v>0.6855409438435347</v>
      </c>
      <c r="I612" s="129">
        <v>73</v>
      </c>
      <c r="J612" s="129">
        <f ca="1" t="shared" si="153"/>
        <v>0.4877629153878146</v>
      </c>
      <c r="L612" s="133"/>
      <c r="M612" s="133"/>
      <c r="N612" s="133"/>
      <c r="O612" s="133"/>
      <c r="P612" s="133"/>
      <c r="Q612" s="133"/>
      <c r="R612" s="133"/>
      <c r="S612" s="133"/>
      <c r="T612" s="133"/>
      <c r="U612" s="133"/>
    </row>
    <row r="613" spans="1:21" ht="16.5">
      <c r="A613" s="129">
        <v>14</v>
      </c>
      <c r="B613" s="129">
        <f ca="1" t="shared" si="150"/>
        <v>0.9445203430246706</v>
      </c>
      <c r="C613" s="129">
        <v>29</v>
      </c>
      <c r="D613" s="129">
        <f ca="1" t="shared" si="154"/>
        <v>0.11032486176956235</v>
      </c>
      <c r="E613" s="129">
        <v>44</v>
      </c>
      <c r="F613" s="129">
        <f ca="1" t="shared" si="152"/>
        <v>0.4871068999347633</v>
      </c>
      <c r="G613" s="129">
        <v>59</v>
      </c>
      <c r="H613" s="129">
        <f ca="1" t="shared" si="153"/>
        <v>0.36643097688767523</v>
      </c>
      <c r="I613" s="129">
        <v>74</v>
      </c>
      <c r="J613" s="129">
        <f ca="1" t="shared" si="153"/>
        <v>0.3758072893594472</v>
      </c>
      <c r="L613" s="133"/>
      <c r="M613" s="133"/>
      <c r="N613" s="133"/>
      <c r="O613" s="133"/>
      <c r="P613" s="133"/>
      <c r="Q613" s="133"/>
      <c r="R613" s="133"/>
      <c r="S613" s="133"/>
      <c r="T613" s="133"/>
      <c r="U613" s="133"/>
    </row>
    <row r="614" spans="1:21" ht="16.5">
      <c r="A614" s="129">
        <v>15</v>
      </c>
      <c r="B614" s="129">
        <f ca="1" t="shared" si="150"/>
        <v>0.8076401984841822</v>
      </c>
      <c r="C614" s="129">
        <v>30</v>
      </c>
      <c r="D614" s="129">
        <f ca="1" t="shared" si="154"/>
        <v>0.10172734680078577</v>
      </c>
      <c r="E614" s="129">
        <v>45</v>
      </c>
      <c r="F614" s="129">
        <f ca="1" t="shared" si="152"/>
        <v>0.8551415134762423</v>
      </c>
      <c r="G614" s="129">
        <v>60</v>
      </c>
      <c r="H614" s="129">
        <f ca="1" t="shared" si="153"/>
        <v>0.37417161128995435</v>
      </c>
      <c r="I614" s="129">
        <v>75</v>
      </c>
      <c r="J614" s="129">
        <f ca="1" t="shared" si="153"/>
        <v>0.8637427719235824</v>
      </c>
      <c r="L614" s="133"/>
      <c r="M614" s="133"/>
      <c r="N614" s="133"/>
      <c r="O614" s="133"/>
      <c r="P614" s="133"/>
      <c r="Q614" s="133"/>
      <c r="R614" s="133"/>
      <c r="S614" s="133"/>
      <c r="T614" s="133"/>
      <c r="U614" s="133"/>
    </row>
    <row r="615" spans="11:21" ht="16.5">
      <c r="K615" s="129">
        <v>31</v>
      </c>
      <c r="L615" s="133"/>
      <c r="M615" s="133"/>
      <c r="N615" s="133"/>
      <c r="O615" s="133"/>
      <c r="P615" s="133"/>
      <c r="Q615" s="133"/>
      <c r="R615" s="133"/>
      <c r="S615" s="133"/>
      <c r="T615" s="133"/>
      <c r="U615" s="133"/>
    </row>
    <row r="620" spans="1:21" ht="16.5">
      <c r="A620" s="129">
        <v>1</v>
      </c>
      <c r="B620" s="129">
        <f aca="true" t="shared" si="155" ref="B620:B634">RAND()</f>
        <v>0.16925893063586117</v>
      </c>
      <c r="C620" s="129">
        <v>16</v>
      </c>
      <c r="D620" s="129">
        <f aca="true" t="shared" si="156" ref="D620:D628">RAND()</f>
        <v>0.9736493472069893</v>
      </c>
      <c r="E620" s="129">
        <v>31</v>
      </c>
      <c r="F620" s="129">
        <f aca="true" t="shared" si="157" ref="F620:F634">RAND()</f>
        <v>0.49974242110891887</v>
      </c>
      <c r="G620" s="129">
        <v>46</v>
      </c>
      <c r="H620" s="129">
        <f aca="true" t="shared" si="158" ref="H620:J634">RAND()</f>
        <v>0.09223373042628946</v>
      </c>
      <c r="I620" s="129">
        <v>61</v>
      </c>
      <c r="J620" s="129">
        <f ca="1" t="shared" si="158"/>
        <v>0.875400058907947</v>
      </c>
      <c r="L620" s="133"/>
      <c r="M620" s="133"/>
      <c r="N620" s="133"/>
      <c r="O620" s="133"/>
      <c r="P620" s="133"/>
      <c r="Q620" s="133"/>
      <c r="R620" s="133"/>
      <c r="S620" s="133"/>
      <c r="T620" s="133"/>
      <c r="U620" s="133"/>
    </row>
    <row r="621" spans="1:21" ht="16.5">
      <c r="A621" s="129">
        <v>2</v>
      </c>
      <c r="B621" s="129">
        <f ca="1" t="shared" si="155"/>
        <v>0.8615203027477785</v>
      </c>
      <c r="C621" s="129">
        <v>17</v>
      </c>
      <c r="D621" s="129">
        <f ca="1" t="shared" si="156"/>
        <v>0.4739514023863233</v>
      </c>
      <c r="E621" s="129">
        <v>32</v>
      </c>
      <c r="F621" s="129">
        <f ca="1" t="shared" si="157"/>
        <v>0.7829127935858237</v>
      </c>
      <c r="G621" s="129">
        <v>47</v>
      </c>
      <c r="H621" s="129">
        <f ca="1" t="shared" si="158"/>
        <v>0.5138919869352071</v>
      </c>
      <c r="I621" s="129">
        <v>62</v>
      </c>
      <c r="J621" s="129">
        <f ca="1" t="shared" si="158"/>
        <v>0.7095408283642612</v>
      </c>
      <c r="L621" s="133"/>
      <c r="M621" s="133"/>
      <c r="N621" s="133"/>
      <c r="O621" s="133"/>
      <c r="P621" s="133"/>
      <c r="Q621" s="133"/>
      <c r="R621" s="133"/>
      <c r="S621" s="133"/>
      <c r="T621" s="133"/>
      <c r="U621" s="133"/>
    </row>
    <row r="622" spans="1:21" ht="16.5">
      <c r="A622" s="129">
        <v>3</v>
      </c>
      <c r="B622" s="129">
        <f ca="1" t="shared" si="155"/>
        <v>0.8160790791470807</v>
      </c>
      <c r="C622" s="129">
        <v>18</v>
      </c>
      <c r="D622" s="129">
        <f ca="1" t="shared" si="156"/>
        <v>0.6995993462598753</v>
      </c>
      <c r="E622" s="129">
        <v>33</v>
      </c>
      <c r="F622" s="129">
        <f ca="1" t="shared" si="157"/>
        <v>0.08012161709565113</v>
      </c>
      <c r="G622" s="129">
        <v>48</v>
      </c>
      <c r="H622" s="129">
        <f ca="1" t="shared" si="158"/>
        <v>0.47523133068527146</v>
      </c>
      <c r="I622" s="129">
        <v>63</v>
      </c>
      <c r="J622" s="129">
        <f ca="1" t="shared" si="158"/>
        <v>0.38333405894414707</v>
      </c>
      <c r="L622" s="133"/>
      <c r="M622" s="133"/>
      <c r="N622" s="133"/>
      <c r="O622" s="133"/>
      <c r="P622" s="133"/>
      <c r="Q622" s="133"/>
      <c r="R622" s="133"/>
      <c r="S622" s="133"/>
      <c r="T622" s="133"/>
      <c r="U622" s="133"/>
    </row>
    <row r="623" spans="1:21" ht="16.5">
      <c r="A623" s="129">
        <v>4</v>
      </c>
      <c r="B623" s="129">
        <f ca="1" t="shared" si="155"/>
        <v>0.40624317974843405</v>
      </c>
      <c r="C623" s="129">
        <v>19</v>
      </c>
      <c r="D623" s="129">
        <f ca="1" t="shared" si="156"/>
        <v>0.17761960048047487</v>
      </c>
      <c r="E623" s="129">
        <v>34</v>
      </c>
      <c r="F623" s="129">
        <f ca="1" t="shared" si="157"/>
        <v>0.9151006598473508</v>
      </c>
      <c r="G623" s="129">
        <v>49</v>
      </c>
      <c r="H623" s="129">
        <f ca="1" t="shared" si="158"/>
        <v>0.1286755194233079</v>
      </c>
      <c r="I623" s="129">
        <v>64</v>
      </c>
      <c r="J623" s="129">
        <f ca="1" t="shared" si="158"/>
        <v>0.3950334827645827</v>
      </c>
      <c r="L623" s="133"/>
      <c r="M623" s="133"/>
      <c r="N623" s="133"/>
      <c r="O623" s="133"/>
      <c r="P623" s="133"/>
      <c r="Q623" s="133"/>
      <c r="R623" s="133"/>
      <c r="S623" s="133"/>
      <c r="T623" s="133"/>
      <c r="U623" s="133"/>
    </row>
    <row r="624" spans="1:21" ht="16.5">
      <c r="A624" s="129">
        <v>5</v>
      </c>
      <c r="B624" s="129">
        <f ca="1" t="shared" si="155"/>
        <v>0.5240306932798472</v>
      </c>
      <c r="C624" s="129">
        <v>20</v>
      </c>
      <c r="D624" s="129">
        <f ca="1" t="shared" si="156"/>
        <v>0.2658438167749063</v>
      </c>
      <c r="E624" s="129">
        <v>35</v>
      </c>
      <c r="F624" s="129">
        <f ca="1" t="shared" si="157"/>
        <v>0.09890255351739508</v>
      </c>
      <c r="G624" s="129">
        <v>50</v>
      </c>
      <c r="H624" s="129">
        <f ca="1" t="shared" si="158"/>
        <v>0.24804941114608248</v>
      </c>
      <c r="I624" s="129">
        <v>65</v>
      </c>
      <c r="J624" s="129">
        <f ca="1" t="shared" si="158"/>
        <v>0.5109873636758476</v>
      </c>
      <c r="L624" s="133"/>
      <c r="M624" s="133"/>
      <c r="N624" s="133"/>
      <c r="O624" s="133"/>
      <c r="P624" s="133"/>
      <c r="Q624" s="133"/>
      <c r="R624" s="133"/>
      <c r="S624" s="133"/>
      <c r="T624" s="133"/>
      <c r="U624" s="133"/>
    </row>
    <row r="625" spans="1:21" ht="16.5">
      <c r="A625" s="129">
        <v>6</v>
      </c>
      <c r="B625" s="129">
        <f ca="1" t="shared" si="155"/>
        <v>0.45970406082002924</v>
      </c>
      <c r="C625" s="129">
        <v>21</v>
      </c>
      <c r="D625" s="129">
        <f ca="1" t="shared" si="156"/>
        <v>0.5125378985886867</v>
      </c>
      <c r="E625" s="129">
        <v>36</v>
      </c>
      <c r="F625" s="129">
        <f ca="1" t="shared" si="157"/>
        <v>0.32616278020916</v>
      </c>
      <c r="G625" s="129">
        <v>51</v>
      </c>
      <c r="H625" s="129">
        <f ca="1" t="shared" si="158"/>
        <v>0.6710616023282711</v>
      </c>
      <c r="I625" s="129">
        <v>66</v>
      </c>
      <c r="J625" s="129">
        <f ca="1" t="shared" si="158"/>
        <v>0.6750713630620493</v>
      </c>
      <c r="L625" s="133"/>
      <c r="M625" s="133"/>
      <c r="N625" s="133"/>
      <c r="O625" s="133"/>
      <c r="P625" s="133"/>
      <c r="Q625" s="133"/>
      <c r="R625" s="133"/>
      <c r="S625" s="133"/>
      <c r="T625" s="133"/>
      <c r="U625" s="133"/>
    </row>
    <row r="626" spans="1:21" ht="16.5">
      <c r="A626" s="129">
        <v>7</v>
      </c>
      <c r="B626" s="129">
        <f ca="1" t="shared" si="155"/>
        <v>0.8632422236191065</v>
      </c>
      <c r="C626" s="129">
        <v>22</v>
      </c>
      <c r="D626" s="129">
        <f ca="1" t="shared" si="156"/>
        <v>0.7749687021147591</v>
      </c>
      <c r="E626" s="129">
        <v>37</v>
      </c>
      <c r="F626" s="129">
        <f ca="1" t="shared" si="157"/>
        <v>0.39478057995928806</v>
      </c>
      <c r="G626" s="129">
        <v>52</v>
      </c>
      <c r="H626" s="129">
        <f ca="1" t="shared" si="158"/>
        <v>0.5879852549721375</v>
      </c>
      <c r="I626" s="129">
        <v>67</v>
      </c>
      <c r="J626" s="129">
        <f ca="1" t="shared" si="158"/>
        <v>0.8904883813563285</v>
      </c>
      <c r="L626" s="133"/>
      <c r="M626" s="133"/>
      <c r="N626" s="133"/>
      <c r="O626" s="133"/>
      <c r="P626" s="133"/>
      <c r="Q626" s="133"/>
      <c r="R626" s="133"/>
      <c r="S626" s="133"/>
      <c r="T626" s="133"/>
      <c r="U626" s="133"/>
    </row>
    <row r="627" spans="1:21" ht="16.5">
      <c r="A627" s="129">
        <v>8</v>
      </c>
      <c r="B627" s="129">
        <f ca="1" t="shared" si="155"/>
        <v>0.5754209625639547</v>
      </c>
      <c r="C627" s="129">
        <v>23</v>
      </c>
      <c r="D627" s="129">
        <f ca="1" t="shared" si="156"/>
        <v>0.9753457924468963</v>
      </c>
      <c r="E627" s="129">
        <v>38</v>
      </c>
      <c r="F627" s="129">
        <f ca="1" t="shared" si="157"/>
        <v>0.4482757826582524</v>
      </c>
      <c r="G627" s="129">
        <v>53</v>
      </c>
      <c r="H627" s="129">
        <f ca="1" t="shared" si="158"/>
        <v>0.18659945294656755</v>
      </c>
      <c r="I627" s="129">
        <v>68</v>
      </c>
      <c r="J627" s="129">
        <f ca="1" t="shared" si="158"/>
        <v>0.39430815986615153</v>
      </c>
      <c r="L627" s="133"/>
      <c r="M627" s="133"/>
      <c r="N627" s="133"/>
      <c r="O627" s="133"/>
      <c r="P627" s="133"/>
      <c r="Q627" s="133"/>
      <c r="R627" s="133"/>
      <c r="S627" s="133"/>
      <c r="T627" s="133"/>
      <c r="U627" s="133"/>
    </row>
    <row r="628" spans="1:21" ht="16.5">
      <c r="A628" s="129">
        <v>9</v>
      </c>
      <c r="B628" s="129">
        <f ca="1" t="shared" si="155"/>
        <v>0.555937580590149</v>
      </c>
      <c r="C628" s="129">
        <v>24</v>
      </c>
      <c r="D628" s="129">
        <f ca="1" t="shared" si="156"/>
        <v>0.836484199014173</v>
      </c>
      <c r="E628" s="129">
        <v>39</v>
      </c>
      <c r="F628" s="129">
        <f ca="1" t="shared" si="157"/>
        <v>0.3313636533381541</v>
      </c>
      <c r="G628" s="129">
        <v>54</v>
      </c>
      <c r="H628" s="129">
        <f ca="1" t="shared" si="158"/>
        <v>0.7588799550297747</v>
      </c>
      <c r="I628" s="129">
        <v>69</v>
      </c>
      <c r="J628" s="129">
        <f ca="1" t="shared" si="158"/>
        <v>0.24769475025976462</v>
      </c>
      <c r="L628" s="133"/>
      <c r="M628" s="133"/>
      <c r="N628" s="133"/>
      <c r="O628" s="133"/>
      <c r="P628" s="133"/>
      <c r="Q628" s="133"/>
      <c r="R628" s="133"/>
      <c r="S628" s="133"/>
      <c r="T628" s="133"/>
      <c r="U628" s="133"/>
    </row>
    <row r="629" spans="1:21" ht="16.5">
      <c r="A629" s="129">
        <v>10</v>
      </c>
      <c r="B629" s="129">
        <f ca="1" t="shared" si="155"/>
        <v>0.28500377311005787</v>
      </c>
      <c r="C629" s="129">
        <v>25</v>
      </c>
      <c r="D629" s="129">
        <f aca="true" t="shared" si="159" ref="D629:D634">RAND()</f>
        <v>0.004059608592804187</v>
      </c>
      <c r="E629" s="129">
        <v>40</v>
      </c>
      <c r="F629" s="129">
        <f ca="1" t="shared" si="157"/>
        <v>0.11276341218680319</v>
      </c>
      <c r="G629" s="129">
        <v>55</v>
      </c>
      <c r="H629" s="129">
        <f ca="1" t="shared" si="158"/>
        <v>0.8239863779537769</v>
      </c>
      <c r="I629" s="129">
        <v>70</v>
      </c>
      <c r="J629" s="129">
        <f ca="1" t="shared" si="158"/>
        <v>0.18627740030931883</v>
      </c>
      <c r="L629" s="133"/>
      <c r="M629" s="133"/>
      <c r="N629" s="133"/>
      <c r="O629" s="133"/>
      <c r="P629" s="133"/>
      <c r="Q629" s="133"/>
      <c r="R629" s="133"/>
      <c r="S629" s="133"/>
      <c r="T629" s="133"/>
      <c r="U629" s="133"/>
    </row>
    <row r="630" spans="1:21" ht="16.5">
      <c r="A630" s="129">
        <v>11</v>
      </c>
      <c r="B630" s="129">
        <f ca="1" t="shared" si="155"/>
        <v>0.7682211120861047</v>
      </c>
      <c r="C630" s="129">
        <v>26</v>
      </c>
      <c r="D630" s="129">
        <f ca="1" t="shared" si="159"/>
        <v>0.7283466559547476</v>
      </c>
      <c r="E630" s="129">
        <v>41</v>
      </c>
      <c r="F630" s="129">
        <f ca="1" t="shared" si="157"/>
        <v>0.18875092251758674</v>
      </c>
      <c r="G630" s="129">
        <v>56</v>
      </c>
      <c r="H630" s="129">
        <f ca="1" t="shared" si="158"/>
        <v>0.9879129592107432</v>
      </c>
      <c r="I630" s="129">
        <v>71</v>
      </c>
      <c r="J630" s="129">
        <f ca="1" t="shared" si="158"/>
        <v>0.7953951753736987</v>
      </c>
      <c r="L630" s="133"/>
      <c r="M630" s="133"/>
      <c r="N630" s="133"/>
      <c r="O630" s="133"/>
      <c r="P630" s="133"/>
      <c r="Q630" s="133"/>
      <c r="R630" s="133"/>
      <c r="S630" s="133"/>
      <c r="T630" s="133"/>
      <c r="U630" s="133"/>
    </row>
    <row r="631" spans="1:21" ht="16.5">
      <c r="A631" s="129">
        <v>12</v>
      </c>
      <c r="B631" s="129">
        <f ca="1" t="shared" si="155"/>
        <v>0.15154546316004802</v>
      </c>
      <c r="C631" s="129">
        <v>27</v>
      </c>
      <c r="D631" s="129">
        <f ca="1" t="shared" si="159"/>
        <v>0.9104741269820456</v>
      </c>
      <c r="E631" s="129">
        <v>42</v>
      </c>
      <c r="F631" s="129">
        <f ca="1" t="shared" si="157"/>
        <v>0.8927890063690508</v>
      </c>
      <c r="G631" s="129">
        <v>57</v>
      </c>
      <c r="H631" s="129">
        <f ca="1" t="shared" si="158"/>
        <v>0.65511924521631</v>
      </c>
      <c r="I631" s="129">
        <v>72</v>
      </c>
      <c r="J631" s="129">
        <f ca="1" t="shared" si="158"/>
        <v>0.356649412248524</v>
      </c>
      <c r="L631" s="133"/>
      <c r="M631" s="133"/>
      <c r="N631" s="133"/>
      <c r="O631" s="133"/>
      <c r="P631" s="133"/>
      <c r="Q631" s="133"/>
      <c r="R631" s="133"/>
      <c r="S631" s="133"/>
      <c r="T631" s="133"/>
      <c r="U631" s="133"/>
    </row>
    <row r="632" spans="1:21" ht="16.5">
      <c r="A632" s="129">
        <v>13</v>
      </c>
      <c r="B632" s="129">
        <f ca="1" t="shared" si="155"/>
        <v>0.6181796203610453</v>
      </c>
      <c r="C632" s="129">
        <v>28</v>
      </c>
      <c r="D632" s="129">
        <f ca="1" t="shared" si="159"/>
        <v>0.8265262489159071</v>
      </c>
      <c r="E632" s="129">
        <v>43</v>
      </c>
      <c r="F632" s="129">
        <f ca="1" t="shared" si="157"/>
        <v>0.7828004575358458</v>
      </c>
      <c r="G632" s="129">
        <v>58</v>
      </c>
      <c r="H632" s="129">
        <f ca="1" t="shared" si="158"/>
        <v>0.0488475186670585</v>
      </c>
      <c r="I632" s="129">
        <v>73</v>
      </c>
      <c r="J632" s="129">
        <f ca="1" t="shared" si="158"/>
        <v>0.9470448232242609</v>
      </c>
      <c r="L632" s="133"/>
      <c r="M632" s="133"/>
      <c r="N632" s="133"/>
      <c r="O632" s="133"/>
      <c r="P632" s="133"/>
      <c r="Q632" s="133"/>
      <c r="R632" s="133"/>
      <c r="S632" s="133"/>
      <c r="T632" s="133"/>
      <c r="U632" s="133"/>
    </row>
    <row r="633" spans="1:21" ht="16.5">
      <c r="A633" s="129">
        <v>14</v>
      </c>
      <c r="B633" s="129">
        <f ca="1" t="shared" si="155"/>
        <v>0.5158082248587013</v>
      </c>
      <c r="C633" s="129">
        <v>29</v>
      </c>
      <c r="D633" s="129">
        <f ca="1" t="shared" si="159"/>
        <v>0.5197790494958054</v>
      </c>
      <c r="E633" s="129">
        <v>44</v>
      </c>
      <c r="F633" s="129">
        <f ca="1" t="shared" si="157"/>
        <v>0.07261471548310039</v>
      </c>
      <c r="G633" s="129">
        <v>59</v>
      </c>
      <c r="H633" s="129">
        <f ca="1" t="shared" si="158"/>
        <v>0.7612545155807356</v>
      </c>
      <c r="I633" s="129">
        <v>74</v>
      </c>
      <c r="J633" s="129">
        <f ca="1" t="shared" si="158"/>
        <v>0.012075410495853034</v>
      </c>
      <c r="L633" s="133"/>
      <c r="M633" s="133"/>
      <c r="N633" s="133"/>
      <c r="O633" s="133"/>
      <c r="P633" s="133"/>
      <c r="Q633" s="133"/>
      <c r="R633" s="133"/>
      <c r="S633" s="133"/>
      <c r="T633" s="133"/>
      <c r="U633" s="133"/>
    </row>
    <row r="634" spans="1:21" ht="16.5">
      <c r="A634" s="129">
        <v>15</v>
      </c>
      <c r="B634" s="129">
        <f ca="1" t="shared" si="155"/>
        <v>0.8418631737471843</v>
      </c>
      <c r="C634" s="129">
        <v>30</v>
      </c>
      <c r="D634" s="129">
        <f ca="1" t="shared" si="159"/>
        <v>0.09011219702865225</v>
      </c>
      <c r="E634" s="129">
        <v>45</v>
      </c>
      <c r="F634" s="129">
        <f ca="1" t="shared" si="157"/>
        <v>0.940035018796258</v>
      </c>
      <c r="G634" s="129">
        <v>60</v>
      </c>
      <c r="H634" s="129">
        <f ca="1" t="shared" si="158"/>
        <v>0.304417437007909</v>
      </c>
      <c r="I634" s="129">
        <v>75</v>
      </c>
      <c r="J634" s="129">
        <f ca="1" t="shared" si="158"/>
        <v>0.14146991217082538</v>
      </c>
      <c r="L634" s="133"/>
      <c r="M634" s="133"/>
      <c r="N634" s="133"/>
      <c r="O634" s="133"/>
      <c r="P634" s="133"/>
      <c r="Q634" s="133"/>
      <c r="R634" s="133"/>
      <c r="S634" s="133"/>
      <c r="T634" s="133"/>
      <c r="U634" s="133"/>
    </row>
    <row r="635" spans="11:21" ht="16.5">
      <c r="K635" s="129">
        <v>32</v>
      </c>
      <c r="L635" s="133"/>
      <c r="M635" s="133"/>
      <c r="N635" s="133"/>
      <c r="O635" s="133"/>
      <c r="P635" s="133"/>
      <c r="Q635" s="133"/>
      <c r="R635" s="133"/>
      <c r="S635" s="133"/>
      <c r="T635" s="133"/>
      <c r="U635" s="133"/>
    </row>
    <row r="640" spans="1:21" ht="16.5">
      <c r="A640" s="129">
        <v>1</v>
      </c>
      <c r="B640" s="129">
        <f aca="true" t="shared" si="160" ref="B640:B654">RAND()</f>
        <v>0.30254213242523453</v>
      </c>
      <c r="C640" s="129">
        <v>16</v>
      </c>
      <c r="D640" s="129">
        <f aca="true" t="shared" si="161" ref="D640:D648">RAND()</f>
        <v>0.6476293092136405</v>
      </c>
      <c r="E640" s="129">
        <v>31</v>
      </c>
      <c r="F640" s="129">
        <f aca="true" t="shared" si="162" ref="F640:F654">RAND()</f>
        <v>0.15305402062792195</v>
      </c>
      <c r="G640" s="129">
        <v>46</v>
      </c>
      <c r="H640" s="129">
        <f aca="true" t="shared" si="163" ref="H640:J654">RAND()</f>
        <v>0.9465917928638313</v>
      </c>
      <c r="I640" s="129">
        <v>61</v>
      </c>
      <c r="J640" s="129">
        <f ca="1" t="shared" si="163"/>
        <v>0.6443930431638643</v>
      </c>
      <c r="L640" s="133"/>
      <c r="M640" s="133"/>
      <c r="N640" s="133"/>
      <c r="O640" s="133"/>
      <c r="P640" s="133"/>
      <c r="Q640" s="133"/>
      <c r="R640" s="133"/>
      <c r="S640" s="133"/>
      <c r="T640" s="133"/>
      <c r="U640" s="133"/>
    </row>
    <row r="641" spans="1:21" ht="16.5">
      <c r="A641" s="129">
        <v>2</v>
      </c>
      <c r="B641" s="129">
        <f ca="1" t="shared" si="160"/>
        <v>0.2069319346255024</v>
      </c>
      <c r="C641" s="129">
        <v>17</v>
      </c>
      <c r="D641" s="129">
        <f ca="1" t="shared" si="161"/>
        <v>0.8789726348589606</v>
      </c>
      <c r="E641" s="129">
        <v>32</v>
      </c>
      <c r="F641" s="129">
        <f ca="1" t="shared" si="162"/>
        <v>0.35498094586389195</v>
      </c>
      <c r="G641" s="129">
        <v>47</v>
      </c>
      <c r="H641" s="129">
        <f ca="1" t="shared" si="163"/>
        <v>0.14436865479948136</v>
      </c>
      <c r="I641" s="129">
        <v>62</v>
      </c>
      <c r="J641" s="129">
        <f ca="1" t="shared" si="163"/>
        <v>0.6966688439258135</v>
      </c>
      <c r="L641" s="133"/>
      <c r="M641" s="133"/>
      <c r="N641" s="133"/>
      <c r="O641" s="133"/>
      <c r="P641" s="133"/>
      <c r="Q641" s="133"/>
      <c r="R641" s="133"/>
      <c r="S641" s="133"/>
      <c r="T641" s="133"/>
      <c r="U641" s="133"/>
    </row>
    <row r="642" spans="1:21" ht="16.5">
      <c r="A642" s="129">
        <v>3</v>
      </c>
      <c r="B642" s="129">
        <f ca="1" t="shared" si="160"/>
        <v>0.08972528208531527</v>
      </c>
      <c r="C642" s="129">
        <v>18</v>
      </c>
      <c r="D642" s="129">
        <f ca="1" t="shared" si="161"/>
        <v>0.5469305586147133</v>
      </c>
      <c r="E642" s="129">
        <v>33</v>
      </c>
      <c r="F642" s="129">
        <f ca="1" t="shared" si="162"/>
        <v>0.9550171095173773</v>
      </c>
      <c r="G642" s="129">
        <v>48</v>
      </c>
      <c r="H642" s="129">
        <f ca="1" t="shared" si="163"/>
        <v>0.43217256068713616</v>
      </c>
      <c r="I642" s="129">
        <v>63</v>
      </c>
      <c r="J642" s="129">
        <f ca="1" t="shared" si="163"/>
        <v>0.4622751718866924</v>
      </c>
      <c r="L642" s="133"/>
      <c r="M642" s="133"/>
      <c r="N642" s="133"/>
      <c r="O642" s="133"/>
      <c r="P642" s="133"/>
      <c r="Q642" s="133"/>
      <c r="R642" s="133"/>
      <c r="S642" s="133"/>
      <c r="T642" s="133"/>
      <c r="U642" s="133"/>
    </row>
    <row r="643" spans="1:21" ht="16.5">
      <c r="A643" s="129">
        <v>4</v>
      </c>
      <c r="B643" s="129">
        <f ca="1" t="shared" si="160"/>
        <v>0.8064270114571366</v>
      </c>
      <c r="C643" s="129">
        <v>19</v>
      </c>
      <c r="D643" s="129">
        <f ca="1" t="shared" si="161"/>
        <v>0.8532201575878163</v>
      </c>
      <c r="E643" s="129">
        <v>34</v>
      </c>
      <c r="F643" s="129">
        <f ca="1" t="shared" si="162"/>
        <v>0.2622846848515108</v>
      </c>
      <c r="G643" s="129">
        <v>49</v>
      </c>
      <c r="H643" s="129">
        <f ca="1" t="shared" si="163"/>
        <v>0.8358124375037189</v>
      </c>
      <c r="I643" s="129">
        <v>64</v>
      </c>
      <c r="J643" s="129">
        <f ca="1" t="shared" si="163"/>
        <v>0.829283333464133</v>
      </c>
      <c r="L643" s="133"/>
      <c r="M643" s="133"/>
      <c r="N643" s="133"/>
      <c r="O643" s="133"/>
      <c r="P643" s="133"/>
      <c r="Q643" s="133"/>
      <c r="R643" s="133"/>
      <c r="S643" s="133"/>
      <c r="T643" s="133"/>
      <c r="U643" s="133"/>
    </row>
    <row r="644" spans="1:21" ht="16.5">
      <c r="A644" s="129">
        <v>5</v>
      </c>
      <c r="B644" s="129">
        <f ca="1" t="shared" si="160"/>
        <v>0.04640642824414698</v>
      </c>
      <c r="C644" s="129">
        <v>20</v>
      </c>
      <c r="D644" s="129">
        <f ca="1" t="shared" si="161"/>
        <v>0.6397742993591965</v>
      </c>
      <c r="E644" s="129">
        <v>35</v>
      </c>
      <c r="F644" s="129">
        <f ca="1" t="shared" si="162"/>
        <v>0.3522332460424198</v>
      </c>
      <c r="G644" s="129">
        <v>50</v>
      </c>
      <c r="H644" s="129">
        <f ca="1" t="shared" si="163"/>
        <v>0.5564070307004051</v>
      </c>
      <c r="I644" s="129">
        <v>65</v>
      </c>
      <c r="J644" s="129">
        <f ca="1" t="shared" si="163"/>
        <v>0.5125170635397206</v>
      </c>
      <c r="L644" s="133"/>
      <c r="M644" s="133"/>
      <c r="N644" s="133"/>
      <c r="O644" s="133"/>
      <c r="P644" s="133"/>
      <c r="Q644" s="133"/>
      <c r="R644" s="133"/>
      <c r="S644" s="133"/>
      <c r="T644" s="133"/>
      <c r="U644" s="133"/>
    </row>
    <row r="645" spans="1:21" ht="16.5">
      <c r="A645" s="129">
        <v>6</v>
      </c>
      <c r="B645" s="129">
        <f ca="1" t="shared" si="160"/>
        <v>0.22330998315575268</v>
      </c>
      <c r="C645" s="129">
        <v>21</v>
      </c>
      <c r="D645" s="129">
        <f ca="1" t="shared" si="161"/>
        <v>0.9803749189132156</v>
      </c>
      <c r="E645" s="129">
        <v>36</v>
      </c>
      <c r="F645" s="129">
        <f ca="1" t="shared" si="162"/>
        <v>0.5647866413556338</v>
      </c>
      <c r="G645" s="129">
        <v>51</v>
      </c>
      <c r="H645" s="129">
        <f ca="1" t="shared" si="163"/>
        <v>0.391205513149264</v>
      </c>
      <c r="I645" s="129">
        <v>66</v>
      </c>
      <c r="J645" s="129">
        <f ca="1" t="shared" si="163"/>
        <v>0.8059060134729289</v>
      </c>
      <c r="L645" s="133"/>
      <c r="M645" s="133"/>
      <c r="N645" s="133"/>
      <c r="O645" s="133"/>
      <c r="P645" s="133"/>
      <c r="Q645" s="133"/>
      <c r="R645" s="133"/>
      <c r="S645" s="133"/>
      <c r="T645" s="133"/>
      <c r="U645" s="133"/>
    </row>
    <row r="646" spans="1:21" ht="16.5">
      <c r="A646" s="129">
        <v>7</v>
      </c>
      <c r="B646" s="129">
        <f ca="1" t="shared" si="160"/>
        <v>0.38528012258341415</v>
      </c>
      <c r="C646" s="129">
        <v>22</v>
      </c>
      <c r="D646" s="129">
        <f ca="1" t="shared" si="161"/>
        <v>0.5968756761905334</v>
      </c>
      <c r="E646" s="129">
        <v>37</v>
      </c>
      <c r="F646" s="129">
        <f ca="1" t="shared" si="162"/>
        <v>0.07999520664495685</v>
      </c>
      <c r="G646" s="129">
        <v>52</v>
      </c>
      <c r="H646" s="129">
        <f ca="1" t="shared" si="163"/>
        <v>0.6851363840660674</v>
      </c>
      <c r="I646" s="129">
        <v>67</v>
      </c>
      <c r="J646" s="129">
        <f ca="1" t="shared" si="163"/>
        <v>0.6288237174181746</v>
      </c>
      <c r="L646" s="133"/>
      <c r="M646" s="133"/>
      <c r="N646" s="133"/>
      <c r="O646" s="133"/>
      <c r="P646" s="133"/>
      <c r="Q646" s="133"/>
      <c r="R646" s="133"/>
      <c r="S646" s="133"/>
      <c r="T646" s="133"/>
      <c r="U646" s="133"/>
    </row>
    <row r="647" spans="1:21" ht="16.5">
      <c r="A647" s="129">
        <v>8</v>
      </c>
      <c r="B647" s="129">
        <f ca="1" t="shared" si="160"/>
        <v>0.6660029692808559</v>
      </c>
      <c r="C647" s="129">
        <v>23</v>
      </c>
      <c r="D647" s="129">
        <f ca="1" t="shared" si="161"/>
        <v>0.8094264138326567</v>
      </c>
      <c r="E647" s="129">
        <v>38</v>
      </c>
      <c r="F647" s="129">
        <f ca="1" t="shared" si="162"/>
        <v>0.45025322140911817</v>
      </c>
      <c r="G647" s="129">
        <v>53</v>
      </c>
      <c r="H647" s="129">
        <f ca="1" t="shared" si="163"/>
        <v>0.1364037173077557</v>
      </c>
      <c r="I647" s="129">
        <v>68</v>
      </c>
      <c r="J647" s="129">
        <f ca="1" t="shared" si="163"/>
        <v>0.5596800539046604</v>
      </c>
      <c r="L647" s="133"/>
      <c r="M647" s="133"/>
      <c r="N647" s="133"/>
      <c r="O647" s="133"/>
      <c r="P647" s="133"/>
      <c r="Q647" s="133"/>
      <c r="R647" s="133"/>
      <c r="S647" s="133"/>
      <c r="T647" s="133"/>
      <c r="U647" s="133"/>
    </row>
    <row r="648" spans="1:21" ht="16.5">
      <c r="A648" s="129">
        <v>9</v>
      </c>
      <c r="B648" s="129">
        <f ca="1" t="shared" si="160"/>
        <v>0.6068832698197689</v>
      </c>
      <c r="C648" s="129">
        <v>24</v>
      </c>
      <c r="D648" s="129">
        <f ca="1" t="shared" si="161"/>
        <v>0.019938632952917645</v>
      </c>
      <c r="E648" s="129">
        <v>39</v>
      </c>
      <c r="F648" s="129">
        <f ca="1" t="shared" si="162"/>
        <v>0.5500187291600656</v>
      </c>
      <c r="G648" s="129">
        <v>54</v>
      </c>
      <c r="H648" s="129">
        <f ca="1" t="shared" si="163"/>
        <v>0.23363694824123538</v>
      </c>
      <c r="I648" s="129">
        <v>69</v>
      </c>
      <c r="J648" s="129">
        <f ca="1" t="shared" si="163"/>
        <v>0.8613900505248634</v>
      </c>
      <c r="L648" s="133"/>
      <c r="M648" s="133"/>
      <c r="N648" s="133"/>
      <c r="O648" s="133"/>
      <c r="P648" s="133"/>
      <c r="Q648" s="133"/>
      <c r="R648" s="133"/>
      <c r="S648" s="133"/>
      <c r="T648" s="133"/>
      <c r="U648" s="133"/>
    </row>
    <row r="649" spans="1:21" ht="16.5">
      <c r="A649" s="129">
        <v>10</v>
      </c>
      <c r="B649" s="129">
        <f ca="1" t="shared" si="160"/>
        <v>0.1948807784271035</v>
      </c>
      <c r="C649" s="129">
        <v>25</v>
      </c>
      <c r="D649" s="129">
        <f aca="true" t="shared" si="164" ref="D649:D654">RAND()</f>
        <v>0.11958888925281674</v>
      </c>
      <c r="E649" s="129">
        <v>40</v>
      </c>
      <c r="F649" s="129">
        <f ca="1" t="shared" si="162"/>
        <v>0.8693353698996715</v>
      </c>
      <c r="G649" s="129">
        <v>55</v>
      </c>
      <c r="H649" s="129">
        <f ca="1" t="shared" si="163"/>
        <v>0.15793960547623564</v>
      </c>
      <c r="I649" s="129">
        <v>70</v>
      </c>
      <c r="J649" s="129">
        <f ca="1" t="shared" si="163"/>
        <v>0.7537089725654337</v>
      </c>
      <c r="L649" s="133"/>
      <c r="M649" s="133"/>
      <c r="N649" s="133"/>
      <c r="O649" s="133"/>
      <c r="P649" s="133"/>
      <c r="Q649" s="133"/>
      <c r="R649" s="133"/>
      <c r="S649" s="133"/>
      <c r="T649" s="133"/>
      <c r="U649" s="133"/>
    </row>
    <row r="650" spans="1:21" ht="16.5">
      <c r="A650" s="129">
        <v>11</v>
      </c>
      <c r="B650" s="129">
        <f ca="1" t="shared" si="160"/>
        <v>0.776625803783606</v>
      </c>
      <c r="C650" s="129">
        <v>26</v>
      </c>
      <c r="D650" s="129">
        <f ca="1" t="shared" si="164"/>
        <v>0.07538230825202574</v>
      </c>
      <c r="E650" s="129">
        <v>41</v>
      </c>
      <c r="F650" s="129">
        <f ca="1" t="shared" si="162"/>
        <v>0.5935775318013352</v>
      </c>
      <c r="G650" s="129">
        <v>56</v>
      </c>
      <c r="H650" s="129">
        <f ca="1" t="shared" si="163"/>
        <v>0.8548090304759233</v>
      </c>
      <c r="I650" s="129">
        <v>71</v>
      </c>
      <c r="J650" s="129">
        <f ca="1" t="shared" si="163"/>
        <v>0.9677444542546284</v>
      </c>
      <c r="L650" s="133"/>
      <c r="M650" s="133"/>
      <c r="N650" s="133"/>
      <c r="O650" s="133"/>
      <c r="P650" s="133"/>
      <c r="Q650" s="133"/>
      <c r="R650" s="133"/>
      <c r="S650" s="133"/>
      <c r="T650" s="133"/>
      <c r="U650" s="133"/>
    </row>
    <row r="651" spans="1:21" ht="16.5">
      <c r="A651" s="129">
        <v>12</v>
      </c>
      <c r="B651" s="129">
        <f ca="1" t="shared" si="160"/>
        <v>0.39846138433854794</v>
      </c>
      <c r="C651" s="129">
        <v>27</v>
      </c>
      <c r="D651" s="129">
        <f ca="1" t="shared" si="164"/>
        <v>0.0762129838428256</v>
      </c>
      <c r="E651" s="129">
        <v>42</v>
      </c>
      <c r="F651" s="129">
        <f ca="1" t="shared" si="162"/>
        <v>0.03587462182405132</v>
      </c>
      <c r="G651" s="129">
        <v>57</v>
      </c>
      <c r="H651" s="129">
        <f ca="1" t="shared" si="163"/>
        <v>0.5864253778198176</v>
      </c>
      <c r="I651" s="129">
        <v>72</v>
      </c>
      <c r="J651" s="129">
        <f ca="1" t="shared" si="163"/>
        <v>0.3744486268173992</v>
      </c>
      <c r="L651" s="133"/>
      <c r="M651" s="133"/>
      <c r="N651" s="133"/>
      <c r="O651" s="133"/>
      <c r="P651" s="133"/>
      <c r="Q651" s="133"/>
      <c r="R651" s="133"/>
      <c r="S651" s="133"/>
      <c r="T651" s="133"/>
      <c r="U651" s="133"/>
    </row>
    <row r="652" spans="1:21" ht="16.5">
      <c r="A652" s="129">
        <v>13</v>
      </c>
      <c r="B652" s="129">
        <f ca="1" t="shared" si="160"/>
        <v>0.15357149400164283</v>
      </c>
      <c r="C652" s="129">
        <v>28</v>
      </c>
      <c r="D652" s="129">
        <f ca="1" t="shared" si="164"/>
        <v>0.4401383750301192</v>
      </c>
      <c r="E652" s="129">
        <v>43</v>
      </c>
      <c r="F652" s="129">
        <f ca="1" t="shared" si="162"/>
        <v>0.9572129171038254</v>
      </c>
      <c r="G652" s="129">
        <v>58</v>
      </c>
      <c r="H652" s="129">
        <f ca="1" t="shared" si="163"/>
        <v>0.7122319350435189</v>
      </c>
      <c r="I652" s="129">
        <v>73</v>
      </c>
      <c r="J652" s="129">
        <f ca="1" t="shared" si="163"/>
        <v>0.25171783143083093</v>
      </c>
      <c r="L652" s="133"/>
      <c r="M652" s="133"/>
      <c r="N652" s="133"/>
      <c r="O652" s="133"/>
      <c r="P652" s="133"/>
      <c r="Q652" s="133"/>
      <c r="R652" s="133"/>
      <c r="S652" s="133"/>
      <c r="T652" s="133"/>
      <c r="U652" s="133"/>
    </row>
    <row r="653" spans="1:21" ht="16.5">
      <c r="A653" s="129">
        <v>14</v>
      </c>
      <c r="B653" s="129">
        <f ca="1" t="shared" si="160"/>
        <v>0.27463511640329463</v>
      </c>
      <c r="C653" s="129">
        <v>29</v>
      </c>
      <c r="D653" s="129">
        <f ca="1" t="shared" si="164"/>
        <v>0.37553622323180746</v>
      </c>
      <c r="E653" s="129">
        <v>44</v>
      </c>
      <c r="F653" s="129">
        <f ca="1" t="shared" si="162"/>
        <v>0.5994595293390419</v>
      </c>
      <c r="G653" s="129">
        <v>59</v>
      </c>
      <c r="H653" s="129">
        <f ca="1" t="shared" si="163"/>
        <v>0.7741371682816636</v>
      </c>
      <c r="I653" s="129">
        <v>74</v>
      </c>
      <c r="J653" s="129">
        <f ca="1" t="shared" si="163"/>
        <v>0.47112912891692893</v>
      </c>
      <c r="L653" s="133"/>
      <c r="M653" s="133"/>
      <c r="N653" s="133"/>
      <c r="O653" s="133"/>
      <c r="P653" s="133"/>
      <c r="Q653" s="133"/>
      <c r="R653" s="133"/>
      <c r="S653" s="133"/>
      <c r="T653" s="133"/>
      <c r="U653" s="133"/>
    </row>
    <row r="654" spans="1:21" ht="16.5">
      <c r="A654" s="129">
        <v>15</v>
      </c>
      <c r="B654" s="129">
        <f ca="1" t="shared" si="160"/>
        <v>0.9172857831649448</v>
      </c>
      <c r="C654" s="129">
        <v>30</v>
      </c>
      <c r="D654" s="129">
        <f ca="1" t="shared" si="164"/>
        <v>0.02555006331149834</v>
      </c>
      <c r="E654" s="129">
        <v>45</v>
      </c>
      <c r="F654" s="129">
        <f ca="1" t="shared" si="162"/>
        <v>0.06377739858436593</v>
      </c>
      <c r="G654" s="129">
        <v>60</v>
      </c>
      <c r="H654" s="129">
        <f ca="1" t="shared" si="163"/>
        <v>0.8966611681618147</v>
      </c>
      <c r="I654" s="129">
        <v>75</v>
      </c>
      <c r="J654" s="129">
        <f ca="1" t="shared" si="163"/>
        <v>0.6292081065503756</v>
      </c>
      <c r="L654" s="133"/>
      <c r="M654" s="133"/>
      <c r="N654" s="133"/>
      <c r="O654" s="133"/>
      <c r="P654" s="133"/>
      <c r="Q654" s="133"/>
      <c r="R654" s="133"/>
      <c r="S654" s="133"/>
      <c r="T654" s="133"/>
      <c r="U654" s="133"/>
    </row>
    <row r="655" spans="11:21" ht="16.5">
      <c r="K655" s="129">
        <v>33</v>
      </c>
      <c r="L655" s="133"/>
      <c r="M655" s="133"/>
      <c r="N655" s="133"/>
      <c r="O655" s="133"/>
      <c r="P655" s="133"/>
      <c r="Q655" s="133"/>
      <c r="R655" s="133"/>
      <c r="S655" s="133"/>
      <c r="T655" s="133"/>
      <c r="U655" s="133"/>
    </row>
    <row r="660" spans="1:21" ht="16.5">
      <c r="A660" s="129">
        <v>1</v>
      </c>
      <c r="B660" s="129">
        <f aca="true" t="shared" si="165" ref="B660:B674">RAND()</f>
        <v>0.8357376465751062</v>
      </c>
      <c r="C660" s="129">
        <v>16</v>
      </c>
      <c r="D660" s="129">
        <f aca="true" t="shared" si="166" ref="D660:D668">RAND()</f>
        <v>0.2562590408719192</v>
      </c>
      <c r="E660" s="129">
        <v>31</v>
      </c>
      <c r="F660" s="129">
        <f aca="true" t="shared" si="167" ref="F660:F674">RAND()</f>
        <v>0.9929939840390287</v>
      </c>
      <c r="G660" s="129">
        <v>46</v>
      </c>
      <c r="H660" s="129">
        <f aca="true" t="shared" si="168" ref="H660:J674">RAND()</f>
        <v>0.3418998808962579</v>
      </c>
      <c r="I660" s="129">
        <v>61</v>
      </c>
      <c r="J660" s="129">
        <f ca="1" t="shared" si="168"/>
        <v>0.5256938093087199</v>
      </c>
      <c r="K660" s="133"/>
      <c r="L660" s="133"/>
      <c r="M660" s="133"/>
      <c r="N660" s="133"/>
      <c r="O660" s="133"/>
      <c r="P660" s="133"/>
      <c r="Q660" s="133"/>
      <c r="R660" s="133"/>
      <c r="S660" s="133"/>
      <c r="T660" s="133"/>
      <c r="U660" s="133"/>
    </row>
    <row r="661" spans="1:21" ht="16.5">
      <c r="A661" s="129">
        <v>2</v>
      </c>
      <c r="B661" s="129">
        <f ca="1" t="shared" si="165"/>
        <v>0.7981168896396298</v>
      </c>
      <c r="C661" s="129">
        <v>17</v>
      </c>
      <c r="D661" s="129">
        <f ca="1" t="shared" si="166"/>
        <v>0.3472014192238536</v>
      </c>
      <c r="E661" s="129">
        <v>32</v>
      </c>
      <c r="F661" s="129">
        <f ca="1" t="shared" si="167"/>
        <v>0.16029694230616698</v>
      </c>
      <c r="G661" s="129">
        <v>47</v>
      </c>
      <c r="H661" s="129">
        <f ca="1" t="shared" si="168"/>
        <v>0.9171952125270965</v>
      </c>
      <c r="I661" s="129">
        <v>62</v>
      </c>
      <c r="J661" s="129">
        <f ca="1" t="shared" si="168"/>
        <v>0.9827896060763107</v>
      </c>
      <c r="K661" s="133"/>
      <c r="L661" s="133"/>
      <c r="M661" s="133"/>
      <c r="N661" s="133"/>
      <c r="O661" s="133"/>
      <c r="P661" s="133"/>
      <c r="Q661" s="133"/>
      <c r="R661" s="133"/>
      <c r="S661" s="133"/>
      <c r="T661" s="133"/>
      <c r="U661" s="133"/>
    </row>
    <row r="662" spans="1:21" ht="16.5">
      <c r="A662" s="129">
        <v>3</v>
      </c>
      <c r="B662" s="129">
        <f ca="1" t="shared" si="165"/>
        <v>0.11036668655815862</v>
      </c>
      <c r="C662" s="129">
        <v>18</v>
      </c>
      <c r="D662" s="129">
        <f ca="1" t="shared" si="166"/>
        <v>0.2684297758102324</v>
      </c>
      <c r="E662" s="129">
        <v>33</v>
      </c>
      <c r="F662" s="129">
        <f ca="1" t="shared" si="167"/>
        <v>0.633322051544014</v>
      </c>
      <c r="G662" s="129">
        <v>48</v>
      </c>
      <c r="H662" s="129">
        <f ca="1" t="shared" si="168"/>
        <v>0.8329071324804109</v>
      </c>
      <c r="I662" s="129">
        <v>63</v>
      </c>
      <c r="J662" s="129">
        <f ca="1" t="shared" si="168"/>
        <v>0.1719589692349397</v>
      </c>
      <c r="K662" s="133"/>
      <c r="L662" s="133"/>
      <c r="M662" s="133"/>
      <c r="N662" s="133"/>
      <c r="O662" s="133"/>
      <c r="P662" s="133"/>
      <c r="Q662" s="133"/>
      <c r="R662" s="133"/>
      <c r="S662" s="133"/>
      <c r="T662" s="133"/>
      <c r="U662" s="133"/>
    </row>
    <row r="663" spans="1:21" ht="16.5">
      <c r="A663" s="129">
        <v>4</v>
      </c>
      <c r="B663" s="129">
        <f ca="1" t="shared" si="165"/>
        <v>0.383876053194531</v>
      </c>
      <c r="C663" s="129">
        <v>19</v>
      </c>
      <c r="D663" s="129">
        <f ca="1" t="shared" si="166"/>
        <v>0.38325351815331254</v>
      </c>
      <c r="E663" s="129">
        <v>34</v>
      </c>
      <c r="F663" s="129">
        <f ca="1" t="shared" si="167"/>
        <v>0.5353620686993856</v>
      </c>
      <c r="G663" s="129">
        <v>49</v>
      </c>
      <c r="H663" s="129">
        <f ca="1" t="shared" si="168"/>
        <v>0.07393184351434268</v>
      </c>
      <c r="I663" s="129">
        <v>64</v>
      </c>
      <c r="J663" s="129">
        <f ca="1" t="shared" si="168"/>
        <v>0.6132319533111974</v>
      </c>
      <c r="K663" s="133"/>
      <c r="L663" s="133"/>
      <c r="M663" s="133"/>
      <c r="N663" s="133"/>
      <c r="O663" s="133"/>
      <c r="P663" s="133"/>
      <c r="Q663" s="133"/>
      <c r="R663" s="133"/>
      <c r="S663" s="133"/>
      <c r="T663" s="133"/>
      <c r="U663" s="133"/>
    </row>
    <row r="664" spans="1:21" ht="16.5">
      <c r="A664" s="129">
        <v>5</v>
      </c>
      <c r="B664" s="129">
        <f ca="1" t="shared" si="165"/>
        <v>0.1633989063946738</v>
      </c>
      <c r="C664" s="129">
        <v>20</v>
      </c>
      <c r="D664" s="129">
        <f ca="1" t="shared" si="166"/>
        <v>0.5201064162095758</v>
      </c>
      <c r="E664" s="129">
        <v>35</v>
      </c>
      <c r="F664" s="129">
        <f ca="1" t="shared" si="167"/>
        <v>0.0698183988786103</v>
      </c>
      <c r="G664" s="129">
        <v>50</v>
      </c>
      <c r="H664" s="129">
        <f ca="1" t="shared" si="168"/>
        <v>0.3495150342953497</v>
      </c>
      <c r="I664" s="129">
        <v>65</v>
      </c>
      <c r="J664" s="129">
        <f ca="1" t="shared" si="168"/>
        <v>0.4233952658503488</v>
      </c>
      <c r="K664" s="133"/>
      <c r="L664" s="133"/>
      <c r="M664" s="133"/>
      <c r="N664" s="133"/>
      <c r="O664" s="133"/>
      <c r="P664" s="133"/>
      <c r="Q664" s="133"/>
      <c r="R664" s="133"/>
      <c r="S664" s="133"/>
      <c r="T664" s="133"/>
      <c r="U664" s="133"/>
    </row>
    <row r="665" spans="1:21" ht="16.5">
      <c r="A665" s="129">
        <v>6</v>
      </c>
      <c r="B665" s="129">
        <f ca="1" t="shared" si="165"/>
        <v>0.2254833943618132</v>
      </c>
      <c r="C665" s="129">
        <v>21</v>
      </c>
      <c r="D665" s="129">
        <f ca="1" t="shared" si="166"/>
        <v>0.7805451681761116</v>
      </c>
      <c r="E665" s="129">
        <v>36</v>
      </c>
      <c r="F665" s="129">
        <f ca="1" t="shared" si="167"/>
        <v>0.761254026110429</v>
      </c>
      <c r="G665" s="129">
        <v>51</v>
      </c>
      <c r="H665" s="129">
        <f ca="1" t="shared" si="168"/>
        <v>0.6358864949576166</v>
      </c>
      <c r="I665" s="129">
        <v>66</v>
      </c>
      <c r="J665" s="129">
        <f ca="1" t="shared" si="168"/>
        <v>0.6438806039367331</v>
      </c>
      <c r="K665" s="133"/>
      <c r="L665" s="133"/>
      <c r="M665" s="133"/>
      <c r="N665" s="133"/>
      <c r="O665" s="133"/>
      <c r="P665" s="133"/>
      <c r="Q665" s="133"/>
      <c r="R665" s="133"/>
      <c r="S665" s="133"/>
      <c r="T665" s="133"/>
      <c r="U665" s="133"/>
    </row>
    <row r="666" spans="1:21" ht="16.5">
      <c r="A666" s="129">
        <v>7</v>
      </c>
      <c r="B666" s="129">
        <f ca="1" t="shared" si="165"/>
        <v>0.9417472720149319</v>
      </c>
      <c r="C666" s="129">
        <v>22</v>
      </c>
      <c r="D666" s="129">
        <f ca="1" t="shared" si="166"/>
        <v>0.34738901115778453</v>
      </c>
      <c r="E666" s="129">
        <v>37</v>
      </c>
      <c r="F666" s="129">
        <f ca="1" t="shared" si="167"/>
        <v>0.584141481147212</v>
      </c>
      <c r="G666" s="129">
        <v>52</v>
      </c>
      <c r="H666" s="129">
        <f ca="1" t="shared" si="168"/>
        <v>0.012142274896225103</v>
      </c>
      <c r="I666" s="129">
        <v>67</v>
      </c>
      <c r="J666" s="129">
        <f ca="1" t="shared" si="168"/>
        <v>0.5552053891080626</v>
      </c>
      <c r="K666" s="133"/>
      <c r="L666" s="133"/>
      <c r="M666" s="133"/>
      <c r="N666" s="133"/>
      <c r="O666" s="133"/>
      <c r="P666" s="133"/>
      <c r="Q666" s="133"/>
      <c r="R666" s="133"/>
      <c r="S666" s="133"/>
      <c r="T666" s="133"/>
      <c r="U666" s="133"/>
    </row>
    <row r="667" spans="1:21" ht="16.5">
      <c r="A667" s="129">
        <v>8</v>
      </c>
      <c r="B667" s="129">
        <f ca="1" t="shared" si="165"/>
        <v>0.7703281930412186</v>
      </c>
      <c r="C667" s="129">
        <v>23</v>
      </c>
      <c r="D667" s="129">
        <f ca="1" t="shared" si="166"/>
        <v>0.062105779050190546</v>
      </c>
      <c r="E667" s="129">
        <v>38</v>
      </c>
      <c r="F667" s="129">
        <f ca="1" t="shared" si="167"/>
        <v>0.4224203863712811</v>
      </c>
      <c r="G667" s="129">
        <v>53</v>
      </c>
      <c r="H667" s="129">
        <f ca="1" t="shared" si="168"/>
        <v>0.8886214228415432</v>
      </c>
      <c r="I667" s="129">
        <v>68</v>
      </c>
      <c r="J667" s="129">
        <f ca="1" t="shared" si="168"/>
        <v>0.08784170599272756</v>
      </c>
      <c r="K667" s="133"/>
      <c r="L667" s="133"/>
      <c r="M667" s="133"/>
      <c r="N667" s="133"/>
      <c r="O667" s="133"/>
      <c r="P667" s="133"/>
      <c r="Q667" s="133"/>
      <c r="R667" s="133"/>
      <c r="S667" s="133"/>
      <c r="T667" s="133"/>
      <c r="U667" s="133"/>
    </row>
    <row r="668" spans="1:21" ht="16.5">
      <c r="A668" s="129">
        <v>9</v>
      </c>
      <c r="B668" s="129">
        <f ca="1" t="shared" si="165"/>
        <v>0.674183260513405</v>
      </c>
      <c r="C668" s="129">
        <v>24</v>
      </c>
      <c r="D668" s="129">
        <f ca="1" t="shared" si="166"/>
        <v>0.6363340959522624</v>
      </c>
      <c r="E668" s="129">
        <v>39</v>
      </c>
      <c r="F668" s="129">
        <f ca="1" t="shared" si="167"/>
        <v>0.9737232320891778</v>
      </c>
      <c r="G668" s="129">
        <v>54</v>
      </c>
      <c r="H668" s="129">
        <f ca="1" t="shared" si="168"/>
        <v>0.18166070977204907</v>
      </c>
      <c r="I668" s="129">
        <v>69</v>
      </c>
      <c r="J668" s="129">
        <f ca="1" t="shared" si="168"/>
        <v>0.9097890134644727</v>
      </c>
      <c r="K668" s="133"/>
      <c r="L668" s="133"/>
      <c r="M668" s="133"/>
      <c r="N668" s="133"/>
      <c r="O668" s="133"/>
      <c r="P668" s="133"/>
      <c r="Q668" s="133"/>
      <c r="R668" s="133"/>
      <c r="S668" s="133"/>
      <c r="T668" s="133"/>
      <c r="U668" s="133"/>
    </row>
    <row r="669" spans="1:21" ht="16.5">
      <c r="A669" s="129">
        <v>10</v>
      </c>
      <c r="B669" s="129">
        <f ca="1" t="shared" si="165"/>
        <v>0.013796565777930425</v>
      </c>
      <c r="C669" s="129">
        <v>25</v>
      </c>
      <c r="D669" s="129">
        <f aca="true" t="shared" si="169" ref="D669:D674">RAND()</f>
        <v>0.9817872501020215</v>
      </c>
      <c r="E669" s="129">
        <v>40</v>
      </c>
      <c r="F669" s="129">
        <f ca="1" t="shared" si="167"/>
        <v>0.04501363994546814</v>
      </c>
      <c r="G669" s="129">
        <v>55</v>
      </c>
      <c r="H669" s="129">
        <f ca="1" t="shared" si="168"/>
        <v>0.13925884899217633</v>
      </c>
      <c r="I669" s="129">
        <v>70</v>
      </c>
      <c r="J669" s="129">
        <f ca="1" t="shared" si="168"/>
        <v>0.5361581349729371</v>
      </c>
      <c r="K669" s="133"/>
      <c r="L669" s="133"/>
      <c r="M669" s="133"/>
      <c r="N669" s="133"/>
      <c r="O669" s="133"/>
      <c r="P669" s="133"/>
      <c r="Q669" s="133"/>
      <c r="R669" s="133"/>
      <c r="S669" s="133"/>
      <c r="T669" s="133"/>
      <c r="U669" s="133"/>
    </row>
    <row r="670" spans="1:21" ht="16.5">
      <c r="A670" s="129">
        <v>11</v>
      </c>
      <c r="B670" s="129">
        <f ca="1" t="shared" si="165"/>
        <v>0.5582917469400711</v>
      </c>
      <c r="C670" s="129">
        <v>26</v>
      </c>
      <c r="D670" s="129">
        <f ca="1" t="shared" si="169"/>
        <v>0.9334753705123588</v>
      </c>
      <c r="E670" s="129">
        <v>41</v>
      </c>
      <c r="F670" s="129">
        <f ca="1" t="shared" si="167"/>
        <v>0.641288511355448</v>
      </c>
      <c r="G670" s="129">
        <v>56</v>
      </c>
      <c r="H670" s="129">
        <f ca="1" t="shared" si="168"/>
        <v>0.9083881143662679</v>
      </c>
      <c r="I670" s="129">
        <v>71</v>
      </c>
      <c r="J670" s="129">
        <f ca="1" t="shared" si="168"/>
        <v>0.6806025930940189</v>
      </c>
      <c r="K670" s="133"/>
      <c r="L670" s="133"/>
      <c r="M670" s="133"/>
      <c r="N670" s="133"/>
      <c r="O670" s="133"/>
      <c r="P670" s="133"/>
      <c r="Q670" s="133"/>
      <c r="R670" s="133"/>
      <c r="S670" s="133"/>
      <c r="T670" s="133"/>
      <c r="U670" s="133"/>
    </row>
    <row r="671" spans="1:21" ht="16.5">
      <c r="A671" s="129">
        <v>12</v>
      </c>
      <c r="B671" s="129">
        <f ca="1" t="shared" si="165"/>
        <v>0.4612444873623541</v>
      </c>
      <c r="C671" s="129">
        <v>27</v>
      </c>
      <c r="D671" s="129">
        <f ca="1" t="shared" si="169"/>
        <v>0.0715293156815977</v>
      </c>
      <c r="E671" s="129">
        <v>42</v>
      </c>
      <c r="F671" s="129">
        <f ca="1" t="shared" si="167"/>
        <v>0.09603820852042455</v>
      </c>
      <c r="G671" s="129">
        <v>57</v>
      </c>
      <c r="H671" s="129">
        <f ca="1" t="shared" si="168"/>
        <v>0.4976907509795431</v>
      </c>
      <c r="I671" s="129">
        <v>72</v>
      </c>
      <c r="J671" s="129">
        <f ca="1" t="shared" si="168"/>
        <v>0.3524605908106603</v>
      </c>
      <c r="K671" s="133"/>
      <c r="L671" s="133"/>
      <c r="M671" s="133"/>
      <c r="N671" s="133"/>
      <c r="O671" s="133"/>
      <c r="P671" s="133"/>
      <c r="Q671" s="133"/>
      <c r="R671" s="133"/>
      <c r="S671" s="133"/>
      <c r="T671" s="133"/>
      <c r="U671" s="133"/>
    </row>
    <row r="672" spans="1:21" ht="16.5">
      <c r="A672" s="129">
        <v>13</v>
      </c>
      <c r="B672" s="129">
        <f ca="1" t="shared" si="165"/>
        <v>0.4043995697799361</v>
      </c>
      <c r="C672" s="129">
        <v>28</v>
      </c>
      <c r="D672" s="129">
        <f ca="1" t="shared" si="169"/>
        <v>0.41305315858867553</v>
      </c>
      <c r="E672" s="129">
        <v>43</v>
      </c>
      <c r="F672" s="129">
        <f ca="1" t="shared" si="167"/>
        <v>0.7318199447822789</v>
      </c>
      <c r="G672" s="129">
        <v>58</v>
      </c>
      <c r="H672" s="129">
        <f ca="1" t="shared" si="168"/>
        <v>0.9935998277443356</v>
      </c>
      <c r="I672" s="129">
        <v>73</v>
      </c>
      <c r="J672" s="129">
        <f ca="1" t="shared" si="168"/>
        <v>0.7089274215887154</v>
      </c>
      <c r="K672" s="133"/>
      <c r="L672" s="133"/>
      <c r="M672" s="133"/>
      <c r="N672" s="133"/>
      <c r="O672" s="133"/>
      <c r="P672" s="133"/>
      <c r="Q672" s="133"/>
      <c r="R672" s="133"/>
      <c r="S672" s="133"/>
      <c r="T672" s="133"/>
      <c r="U672" s="133"/>
    </row>
    <row r="673" spans="1:21" ht="16.5">
      <c r="A673" s="129">
        <v>14</v>
      </c>
      <c r="B673" s="129">
        <f ca="1" t="shared" si="165"/>
        <v>0.844187479269796</v>
      </c>
      <c r="C673" s="129">
        <v>29</v>
      </c>
      <c r="D673" s="129">
        <f ca="1" t="shared" si="169"/>
        <v>0.15761545296349333</v>
      </c>
      <c r="E673" s="129">
        <v>44</v>
      </c>
      <c r="F673" s="129">
        <f ca="1" t="shared" si="167"/>
        <v>0.22177850111307995</v>
      </c>
      <c r="G673" s="129">
        <v>59</v>
      </c>
      <c r="H673" s="129">
        <f ca="1" t="shared" si="168"/>
        <v>0.4622176512280478</v>
      </c>
      <c r="I673" s="129">
        <v>74</v>
      </c>
      <c r="J673" s="129">
        <f ca="1" t="shared" si="168"/>
        <v>0.11173572474936155</v>
      </c>
      <c r="L673" s="133"/>
      <c r="M673" s="133"/>
      <c r="N673" s="133"/>
      <c r="O673" s="133"/>
      <c r="P673" s="133"/>
      <c r="Q673" s="133"/>
      <c r="R673" s="133"/>
      <c r="S673" s="133"/>
      <c r="T673" s="133"/>
      <c r="U673" s="133"/>
    </row>
    <row r="674" spans="1:21" ht="16.5">
      <c r="A674" s="129">
        <v>15</v>
      </c>
      <c r="B674" s="129">
        <f ca="1" t="shared" si="165"/>
        <v>0.27534151281771624</v>
      </c>
      <c r="C674" s="129">
        <v>30</v>
      </c>
      <c r="D674" s="129">
        <f ca="1" t="shared" si="169"/>
        <v>0.7360136131046597</v>
      </c>
      <c r="E674" s="129">
        <v>45</v>
      </c>
      <c r="F674" s="129">
        <f ca="1" t="shared" si="167"/>
        <v>0.46608638588917073</v>
      </c>
      <c r="G674" s="129">
        <v>60</v>
      </c>
      <c r="H674" s="129">
        <f ca="1" t="shared" si="168"/>
        <v>0.2268631508089598</v>
      </c>
      <c r="I674" s="129">
        <v>75</v>
      </c>
      <c r="J674" s="129">
        <f ca="1" t="shared" si="168"/>
        <v>0.4663783718082447</v>
      </c>
      <c r="L674" s="133"/>
      <c r="M674" s="133"/>
      <c r="N674" s="133"/>
      <c r="O674" s="133"/>
      <c r="P674" s="133"/>
      <c r="Q674" s="133"/>
      <c r="R674" s="133"/>
      <c r="S674" s="133"/>
      <c r="T674" s="133"/>
      <c r="U674" s="133"/>
    </row>
    <row r="675" spans="11:21" ht="16.5">
      <c r="K675" s="129">
        <v>34</v>
      </c>
      <c r="L675" s="133"/>
      <c r="M675" s="133"/>
      <c r="N675" s="133"/>
      <c r="O675" s="133"/>
      <c r="P675" s="133"/>
      <c r="Q675" s="133"/>
      <c r="R675" s="133"/>
      <c r="S675" s="133"/>
      <c r="T675" s="133"/>
      <c r="U675" s="133"/>
    </row>
    <row r="680" spans="1:21" ht="16.5">
      <c r="A680" s="129">
        <v>1</v>
      </c>
      <c r="B680" s="129">
        <f aca="true" t="shared" si="170" ref="B680:B694">RAND()</f>
        <v>0.8211182629430787</v>
      </c>
      <c r="C680" s="129">
        <v>16</v>
      </c>
      <c r="D680" s="129">
        <f aca="true" t="shared" si="171" ref="D680:D688">RAND()</f>
        <v>0.11963313047286894</v>
      </c>
      <c r="E680" s="129">
        <v>31</v>
      </c>
      <c r="F680" s="129">
        <f aca="true" t="shared" si="172" ref="F680:F694">RAND()</f>
        <v>0.2372059633902187</v>
      </c>
      <c r="G680" s="129">
        <v>46</v>
      </c>
      <c r="H680" s="129">
        <f aca="true" t="shared" si="173" ref="H680:J694">RAND()</f>
        <v>0.5413488069750155</v>
      </c>
      <c r="I680" s="129">
        <v>61</v>
      </c>
      <c r="J680" s="129">
        <f ca="1" t="shared" si="173"/>
        <v>0.5223377451520939</v>
      </c>
      <c r="L680" s="133"/>
      <c r="M680" s="133"/>
      <c r="N680" s="133"/>
      <c r="O680" s="133"/>
      <c r="P680" s="133"/>
      <c r="Q680" s="133"/>
      <c r="R680" s="133"/>
      <c r="S680" s="133"/>
      <c r="T680" s="133"/>
      <c r="U680" s="133"/>
    </row>
    <row r="681" spans="1:21" ht="16.5">
      <c r="A681" s="129">
        <v>2</v>
      </c>
      <c r="B681" s="129">
        <f ca="1" t="shared" si="170"/>
        <v>0.2049538249841355</v>
      </c>
      <c r="C681" s="129">
        <v>17</v>
      </c>
      <c r="D681" s="129">
        <f ca="1" t="shared" si="171"/>
        <v>0.12054214005962471</v>
      </c>
      <c r="E681" s="129">
        <v>32</v>
      </c>
      <c r="F681" s="129">
        <f ca="1" t="shared" si="172"/>
        <v>0.15122023755059144</v>
      </c>
      <c r="G681" s="129">
        <v>47</v>
      </c>
      <c r="H681" s="129">
        <f ca="1" t="shared" si="173"/>
        <v>0.4930738479938882</v>
      </c>
      <c r="I681" s="129">
        <v>62</v>
      </c>
      <c r="J681" s="129">
        <f ca="1" t="shared" si="173"/>
        <v>0.8738646104538124</v>
      </c>
      <c r="L681" s="133"/>
      <c r="M681" s="133"/>
      <c r="N681" s="133"/>
      <c r="O681" s="133"/>
      <c r="P681" s="133"/>
      <c r="Q681" s="133"/>
      <c r="R681" s="133"/>
      <c r="S681" s="133"/>
      <c r="T681" s="133"/>
      <c r="U681" s="133"/>
    </row>
    <row r="682" spans="1:21" ht="16.5">
      <c r="A682" s="129">
        <v>3</v>
      </c>
      <c r="B682" s="129">
        <f ca="1" t="shared" si="170"/>
        <v>0.9612056330948554</v>
      </c>
      <c r="C682" s="129">
        <v>18</v>
      </c>
      <c r="D682" s="129">
        <f ca="1" t="shared" si="171"/>
        <v>0.08787494446181732</v>
      </c>
      <c r="E682" s="129">
        <v>33</v>
      </c>
      <c r="F682" s="129">
        <f ca="1" t="shared" si="172"/>
        <v>0.5863655055378693</v>
      </c>
      <c r="G682" s="129">
        <v>48</v>
      </c>
      <c r="H682" s="129">
        <f ca="1" t="shared" si="173"/>
        <v>0.9074414198395649</v>
      </c>
      <c r="I682" s="129">
        <v>63</v>
      </c>
      <c r="J682" s="129">
        <f ca="1" t="shared" si="173"/>
        <v>0.44446949642698486</v>
      </c>
      <c r="L682" s="133"/>
      <c r="M682" s="133"/>
      <c r="N682" s="133"/>
      <c r="O682" s="133"/>
      <c r="P682" s="133"/>
      <c r="Q682" s="133"/>
      <c r="R682" s="133"/>
      <c r="S682" s="133"/>
      <c r="T682" s="133"/>
      <c r="U682" s="133"/>
    </row>
    <row r="683" spans="1:21" ht="16.5">
      <c r="A683" s="129">
        <v>4</v>
      </c>
      <c r="B683" s="129">
        <f ca="1" t="shared" si="170"/>
        <v>0.6438406306575382</v>
      </c>
      <c r="C683" s="129">
        <v>19</v>
      </c>
      <c r="D683" s="129">
        <f ca="1" t="shared" si="171"/>
        <v>0.18069419339471193</v>
      </c>
      <c r="E683" s="129">
        <v>34</v>
      </c>
      <c r="F683" s="129">
        <f ca="1" t="shared" si="172"/>
        <v>0.0451217220210508</v>
      </c>
      <c r="G683" s="129">
        <v>49</v>
      </c>
      <c r="H683" s="129">
        <f ca="1" t="shared" si="173"/>
        <v>0.07746063980850881</v>
      </c>
      <c r="I683" s="129">
        <v>64</v>
      </c>
      <c r="J683" s="129">
        <f ca="1" t="shared" si="173"/>
        <v>0.5421997096822222</v>
      </c>
      <c r="L683" s="133"/>
      <c r="M683" s="133"/>
      <c r="N683" s="133"/>
      <c r="O683" s="133"/>
      <c r="P683" s="133"/>
      <c r="Q683" s="133"/>
      <c r="R683" s="133"/>
      <c r="S683" s="133"/>
      <c r="T683" s="133"/>
      <c r="U683" s="133"/>
    </row>
    <row r="684" spans="1:21" ht="16.5">
      <c r="A684" s="129">
        <v>5</v>
      </c>
      <c r="B684" s="129">
        <f ca="1" t="shared" si="170"/>
        <v>0.5840239570151469</v>
      </c>
      <c r="C684" s="129">
        <v>20</v>
      </c>
      <c r="D684" s="129">
        <f ca="1" t="shared" si="171"/>
        <v>0.8819800531834004</v>
      </c>
      <c r="E684" s="129">
        <v>35</v>
      </c>
      <c r="F684" s="129">
        <f ca="1" t="shared" si="172"/>
        <v>0.7571421447146515</v>
      </c>
      <c r="G684" s="129">
        <v>50</v>
      </c>
      <c r="H684" s="129">
        <f ca="1" t="shared" si="173"/>
        <v>0.9102308597794078</v>
      </c>
      <c r="I684" s="129">
        <v>65</v>
      </c>
      <c r="J684" s="129">
        <f ca="1" t="shared" si="173"/>
        <v>0.15844411755370413</v>
      </c>
      <c r="L684" s="133"/>
      <c r="M684" s="133"/>
      <c r="N684" s="133"/>
      <c r="O684" s="133"/>
      <c r="P684" s="133"/>
      <c r="Q684" s="133"/>
      <c r="R684" s="133"/>
      <c r="S684" s="133"/>
      <c r="T684" s="133"/>
      <c r="U684" s="133"/>
    </row>
    <row r="685" spans="1:21" ht="16.5">
      <c r="A685" s="129">
        <v>6</v>
      </c>
      <c r="B685" s="129">
        <f ca="1" t="shared" si="170"/>
        <v>0.7044244066742112</v>
      </c>
      <c r="C685" s="129">
        <v>21</v>
      </c>
      <c r="D685" s="129">
        <f ca="1" t="shared" si="171"/>
        <v>0.7273162526443273</v>
      </c>
      <c r="E685" s="129">
        <v>36</v>
      </c>
      <c r="F685" s="129">
        <f ca="1" t="shared" si="172"/>
        <v>0.851347150105901</v>
      </c>
      <c r="G685" s="129">
        <v>51</v>
      </c>
      <c r="H685" s="129">
        <f ca="1" t="shared" si="173"/>
        <v>0.4321220979727656</v>
      </c>
      <c r="I685" s="129">
        <v>66</v>
      </c>
      <c r="J685" s="129">
        <f ca="1" t="shared" si="173"/>
        <v>0.3441247636153173</v>
      </c>
      <c r="L685" s="133"/>
      <c r="M685" s="133"/>
      <c r="N685" s="133"/>
      <c r="O685" s="133"/>
      <c r="P685" s="133"/>
      <c r="Q685" s="133"/>
      <c r="R685" s="133"/>
      <c r="S685" s="133"/>
      <c r="T685" s="133"/>
      <c r="U685" s="133"/>
    </row>
    <row r="686" spans="1:21" ht="16.5">
      <c r="A686" s="129">
        <v>7</v>
      </c>
      <c r="B686" s="129">
        <f ca="1" t="shared" si="170"/>
        <v>0.7628360808778908</v>
      </c>
      <c r="C686" s="129">
        <v>22</v>
      </c>
      <c r="D686" s="129">
        <f ca="1" t="shared" si="171"/>
        <v>0.45817108429085707</v>
      </c>
      <c r="E686" s="129">
        <v>37</v>
      </c>
      <c r="F686" s="129">
        <f ca="1" t="shared" si="172"/>
        <v>0.04692404561162089</v>
      </c>
      <c r="G686" s="129">
        <v>52</v>
      </c>
      <c r="H686" s="129">
        <f ca="1" t="shared" si="173"/>
        <v>0.9304482019548371</v>
      </c>
      <c r="I686" s="129">
        <v>67</v>
      </c>
      <c r="J686" s="129">
        <f ca="1" t="shared" si="173"/>
        <v>0.07304346691699282</v>
      </c>
      <c r="L686" s="133"/>
      <c r="M686" s="133"/>
      <c r="N686" s="133"/>
      <c r="O686" s="133"/>
      <c r="P686" s="133"/>
      <c r="Q686" s="133"/>
      <c r="R686" s="133"/>
      <c r="S686" s="133"/>
      <c r="T686" s="133"/>
      <c r="U686" s="133"/>
    </row>
    <row r="687" spans="1:21" ht="16.5">
      <c r="A687" s="129">
        <v>8</v>
      </c>
      <c r="B687" s="129">
        <f ca="1" t="shared" si="170"/>
        <v>0.4843121916525448</v>
      </c>
      <c r="C687" s="129">
        <v>23</v>
      </c>
      <c r="D687" s="129">
        <f ca="1" t="shared" si="171"/>
        <v>0.9117231577110755</v>
      </c>
      <c r="E687" s="129">
        <v>38</v>
      </c>
      <c r="F687" s="129">
        <f ca="1" t="shared" si="172"/>
        <v>0.6540313800459362</v>
      </c>
      <c r="G687" s="129">
        <v>53</v>
      </c>
      <c r="H687" s="129">
        <f ca="1" t="shared" si="173"/>
        <v>0.2216274737049566</v>
      </c>
      <c r="I687" s="129">
        <v>68</v>
      </c>
      <c r="J687" s="129">
        <f ca="1" t="shared" si="173"/>
        <v>0.5553146414373947</v>
      </c>
      <c r="L687" s="133"/>
      <c r="M687" s="133"/>
      <c r="N687" s="133"/>
      <c r="O687" s="133"/>
      <c r="P687" s="133"/>
      <c r="Q687" s="133"/>
      <c r="R687" s="133"/>
      <c r="S687" s="133"/>
      <c r="T687" s="133"/>
      <c r="U687" s="133"/>
    </row>
    <row r="688" spans="1:21" ht="16.5">
      <c r="A688" s="129">
        <v>9</v>
      </c>
      <c r="B688" s="129">
        <f ca="1" t="shared" si="170"/>
        <v>0.9842654882965571</v>
      </c>
      <c r="C688" s="129">
        <v>24</v>
      </c>
      <c r="D688" s="129">
        <f ca="1" t="shared" si="171"/>
        <v>0.2949916590627655</v>
      </c>
      <c r="E688" s="129">
        <v>39</v>
      </c>
      <c r="F688" s="129">
        <f ca="1" t="shared" si="172"/>
        <v>0.6104277758557445</v>
      </c>
      <c r="G688" s="129">
        <v>54</v>
      </c>
      <c r="H688" s="129">
        <f ca="1" t="shared" si="173"/>
        <v>0.3733778774474861</v>
      </c>
      <c r="I688" s="129">
        <v>69</v>
      </c>
      <c r="J688" s="129">
        <f ca="1" t="shared" si="173"/>
        <v>0.9427377838845402</v>
      </c>
      <c r="L688" s="133"/>
      <c r="M688" s="133"/>
      <c r="N688" s="133"/>
      <c r="O688" s="133"/>
      <c r="P688" s="133"/>
      <c r="Q688" s="133"/>
      <c r="R688" s="133"/>
      <c r="S688" s="133"/>
      <c r="T688" s="133"/>
      <c r="U688" s="133"/>
    </row>
    <row r="689" spans="1:21" ht="16.5">
      <c r="A689" s="129">
        <v>10</v>
      </c>
      <c r="B689" s="129">
        <f ca="1" t="shared" si="170"/>
        <v>0.9543318962988028</v>
      </c>
      <c r="C689" s="129">
        <v>25</v>
      </c>
      <c r="D689" s="129">
        <f aca="true" t="shared" si="174" ref="D689:D694">RAND()</f>
        <v>0.06477551173143725</v>
      </c>
      <c r="E689" s="129">
        <v>40</v>
      </c>
      <c r="F689" s="129">
        <f ca="1" t="shared" si="172"/>
        <v>0.7247443384830983</v>
      </c>
      <c r="G689" s="129">
        <v>55</v>
      </c>
      <c r="H689" s="129">
        <f ca="1" t="shared" si="173"/>
        <v>0.6552154453285418</v>
      </c>
      <c r="I689" s="129">
        <v>70</v>
      </c>
      <c r="J689" s="129">
        <f ca="1" t="shared" si="173"/>
        <v>0.13676300932770424</v>
      </c>
      <c r="L689" s="133"/>
      <c r="M689" s="133"/>
      <c r="N689" s="133"/>
      <c r="O689" s="133"/>
      <c r="P689" s="133"/>
      <c r="Q689" s="133"/>
      <c r="R689" s="133"/>
      <c r="S689" s="133"/>
      <c r="T689" s="133"/>
      <c r="U689" s="133"/>
    </row>
    <row r="690" spans="1:21" ht="16.5">
      <c r="A690" s="129">
        <v>11</v>
      </c>
      <c r="B690" s="129">
        <f ca="1" t="shared" si="170"/>
        <v>0.5547432161689274</v>
      </c>
      <c r="C690" s="129">
        <v>26</v>
      </c>
      <c r="D690" s="129">
        <f ca="1" t="shared" si="174"/>
        <v>0.8427066411097395</v>
      </c>
      <c r="E690" s="129">
        <v>41</v>
      </c>
      <c r="F690" s="129">
        <f ca="1" t="shared" si="172"/>
        <v>0.37630404043150234</v>
      </c>
      <c r="G690" s="129">
        <v>56</v>
      </c>
      <c r="H690" s="129">
        <f ca="1" t="shared" si="173"/>
        <v>0.23813186268491604</v>
      </c>
      <c r="I690" s="129">
        <v>71</v>
      </c>
      <c r="J690" s="129">
        <f ca="1" t="shared" si="173"/>
        <v>0.24684324090251775</v>
      </c>
      <c r="L690" s="133"/>
      <c r="M690" s="133"/>
      <c r="N690" s="133"/>
      <c r="O690" s="133"/>
      <c r="P690" s="133"/>
      <c r="Q690" s="133"/>
      <c r="R690" s="133"/>
      <c r="S690" s="133"/>
      <c r="T690" s="133"/>
      <c r="U690" s="133"/>
    </row>
    <row r="691" spans="1:21" ht="16.5">
      <c r="A691" s="129">
        <v>12</v>
      </c>
      <c r="B691" s="129">
        <f ca="1" t="shared" si="170"/>
        <v>0.6958788991691702</v>
      </c>
      <c r="C691" s="129">
        <v>27</v>
      </c>
      <c r="D691" s="129">
        <f ca="1" t="shared" si="174"/>
        <v>0.4391278425552013</v>
      </c>
      <c r="E691" s="129">
        <v>42</v>
      </c>
      <c r="F691" s="129">
        <f ca="1" t="shared" si="172"/>
        <v>0.651937556332802</v>
      </c>
      <c r="G691" s="129">
        <v>57</v>
      </c>
      <c r="H691" s="129">
        <f ca="1" t="shared" si="173"/>
        <v>0.4914966784697896</v>
      </c>
      <c r="I691" s="129">
        <v>72</v>
      </c>
      <c r="J691" s="129">
        <f ca="1" t="shared" si="173"/>
        <v>0.8038673357891649</v>
      </c>
      <c r="L691" s="133"/>
      <c r="M691" s="133"/>
      <c r="N691" s="133"/>
      <c r="O691" s="133"/>
      <c r="P691" s="133"/>
      <c r="Q691" s="133"/>
      <c r="R691" s="133"/>
      <c r="S691" s="133"/>
      <c r="T691" s="133"/>
      <c r="U691" s="133"/>
    </row>
    <row r="692" spans="1:21" ht="16.5">
      <c r="A692" s="129">
        <v>13</v>
      </c>
      <c r="B692" s="129">
        <f ca="1" t="shared" si="170"/>
        <v>0.530932692705469</v>
      </c>
      <c r="C692" s="129">
        <v>28</v>
      </c>
      <c r="D692" s="129">
        <f ca="1" t="shared" si="174"/>
        <v>0.5098041772336535</v>
      </c>
      <c r="E692" s="129">
        <v>43</v>
      </c>
      <c r="F692" s="129">
        <f ca="1" t="shared" si="172"/>
        <v>0.5755705420034125</v>
      </c>
      <c r="G692" s="129">
        <v>58</v>
      </c>
      <c r="H692" s="129">
        <f ca="1" t="shared" si="173"/>
        <v>0.16747923344019833</v>
      </c>
      <c r="I692" s="129">
        <v>73</v>
      </c>
      <c r="J692" s="129">
        <f ca="1" t="shared" si="173"/>
        <v>0.3126427536190056</v>
      </c>
      <c r="L692" s="133"/>
      <c r="M692" s="133"/>
      <c r="N692" s="133"/>
      <c r="O692" s="133"/>
      <c r="P692" s="133"/>
      <c r="Q692" s="133"/>
      <c r="R692" s="133"/>
      <c r="S692" s="133"/>
      <c r="T692" s="133"/>
      <c r="U692" s="133"/>
    </row>
    <row r="693" spans="1:21" ht="16.5">
      <c r="A693" s="129">
        <v>14</v>
      </c>
      <c r="B693" s="129">
        <f ca="1" t="shared" si="170"/>
        <v>0.2539232897446191</v>
      </c>
      <c r="C693" s="129">
        <v>29</v>
      </c>
      <c r="D693" s="129">
        <f ca="1" t="shared" si="174"/>
        <v>0.14379208536413102</v>
      </c>
      <c r="E693" s="129">
        <v>44</v>
      </c>
      <c r="F693" s="129">
        <f ca="1" t="shared" si="172"/>
        <v>0.5569690380786512</v>
      </c>
      <c r="G693" s="129">
        <v>59</v>
      </c>
      <c r="H693" s="129">
        <f ca="1" t="shared" si="173"/>
        <v>0.36699948771775814</v>
      </c>
      <c r="I693" s="129">
        <v>74</v>
      </c>
      <c r="J693" s="129">
        <f ca="1" t="shared" si="173"/>
        <v>0.8613656922968022</v>
      </c>
      <c r="L693" s="133"/>
      <c r="M693" s="133"/>
      <c r="N693" s="133"/>
      <c r="O693" s="133"/>
      <c r="P693" s="133"/>
      <c r="Q693" s="133"/>
      <c r="R693" s="133"/>
      <c r="S693" s="133"/>
      <c r="T693" s="133"/>
      <c r="U693" s="133"/>
    </row>
    <row r="694" spans="1:21" ht="16.5">
      <c r="A694" s="129">
        <v>15</v>
      </c>
      <c r="B694" s="129">
        <f ca="1" t="shared" si="170"/>
        <v>0.9344508733112653</v>
      </c>
      <c r="C694" s="129">
        <v>30</v>
      </c>
      <c r="D694" s="129">
        <f ca="1" t="shared" si="174"/>
        <v>0.2858076756091501</v>
      </c>
      <c r="E694" s="129">
        <v>45</v>
      </c>
      <c r="F694" s="129">
        <f ca="1" t="shared" si="172"/>
        <v>0.4049697509576955</v>
      </c>
      <c r="G694" s="129">
        <v>60</v>
      </c>
      <c r="H694" s="129">
        <f ca="1" t="shared" si="173"/>
        <v>0.9605753482447879</v>
      </c>
      <c r="I694" s="129">
        <v>75</v>
      </c>
      <c r="J694" s="129">
        <f ca="1" t="shared" si="173"/>
        <v>0.4450679293357257</v>
      </c>
      <c r="L694" s="133"/>
      <c r="M694" s="133"/>
      <c r="N694" s="133"/>
      <c r="O694" s="133"/>
      <c r="P694" s="133"/>
      <c r="Q694" s="133"/>
      <c r="R694" s="133"/>
      <c r="S694" s="133"/>
      <c r="T694" s="133"/>
      <c r="U694" s="133"/>
    </row>
    <row r="695" spans="11:21" ht="16.5">
      <c r="K695" s="129">
        <v>35</v>
      </c>
      <c r="L695" s="133"/>
      <c r="M695" s="133"/>
      <c r="N695" s="133"/>
      <c r="O695" s="133"/>
      <c r="P695" s="133"/>
      <c r="Q695" s="133"/>
      <c r="R695" s="133"/>
      <c r="S695" s="133"/>
      <c r="T695" s="133"/>
      <c r="U695" s="133"/>
    </row>
    <row r="700" spans="1:21" ht="16.5">
      <c r="A700" s="129">
        <v>1</v>
      </c>
      <c r="B700" s="129">
        <f aca="true" t="shared" si="175" ref="B700:B714">RAND()</f>
        <v>0.26818680866568667</v>
      </c>
      <c r="C700" s="129">
        <v>16</v>
      </c>
      <c r="D700" s="129">
        <f aca="true" t="shared" si="176" ref="D700:D708">RAND()</f>
        <v>0.026599855807433292</v>
      </c>
      <c r="E700" s="129">
        <v>31</v>
      </c>
      <c r="F700" s="129">
        <f aca="true" t="shared" si="177" ref="F700:F714">RAND()</f>
        <v>0.5275597901728766</v>
      </c>
      <c r="G700" s="129">
        <v>46</v>
      </c>
      <c r="H700" s="129">
        <f aca="true" t="shared" si="178" ref="H700:J714">RAND()</f>
        <v>0.14001957538797716</v>
      </c>
      <c r="I700" s="129">
        <v>61</v>
      </c>
      <c r="J700" s="129">
        <f ca="1" t="shared" si="178"/>
        <v>0.44579402358167697</v>
      </c>
      <c r="L700" s="133"/>
      <c r="M700" s="133"/>
      <c r="N700" s="133"/>
      <c r="O700" s="133"/>
      <c r="P700" s="133"/>
      <c r="Q700" s="133"/>
      <c r="R700" s="133"/>
      <c r="S700" s="133"/>
      <c r="T700" s="133"/>
      <c r="U700" s="133"/>
    </row>
    <row r="701" spans="1:21" ht="16.5">
      <c r="A701" s="129">
        <v>2</v>
      </c>
      <c r="B701" s="129">
        <f ca="1" t="shared" si="175"/>
        <v>0.4251165948977751</v>
      </c>
      <c r="C701" s="129">
        <v>17</v>
      </c>
      <c r="D701" s="129">
        <f ca="1" t="shared" si="176"/>
        <v>0.3631500039650599</v>
      </c>
      <c r="E701" s="129">
        <v>32</v>
      </c>
      <c r="F701" s="129">
        <f ca="1" t="shared" si="177"/>
        <v>0.9086264481679776</v>
      </c>
      <c r="G701" s="129">
        <v>47</v>
      </c>
      <c r="H701" s="129">
        <f ca="1" t="shared" si="178"/>
        <v>0.06848286793954705</v>
      </c>
      <c r="I701" s="129">
        <v>62</v>
      </c>
      <c r="J701" s="129">
        <f ca="1" t="shared" si="178"/>
        <v>0.2911367400505993</v>
      </c>
      <c r="L701" s="133"/>
      <c r="M701" s="133"/>
      <c r="N701" s="133"/>
      <c r="O701" s="133"/>
      <c r="P701" s="133"/>
      <c r="Q701" s="133"/>
      <c r="R701" s="133"/>
      <c r="S701" s="133"/>
      <c r="T701" s="133"/>
      <c r="U701" s="133"/>
    </row>
    <row r="702" spans="1:21" ht="16.5">
      <c r="A702" s="129">
        <v>3</v>
      </c>
      <c r="B702" s="129">
        <f ca="1" t="shared" si="175"/>
        <v>0.3798211221718971</v>
      </c>
      <c r="C702" s="129">
        <v>18</v>
      </c>
      <c r="D702" s="129">
        <f ca="1" t="shared" si="176"/>
        <v>0.5944614614936922</v>
      </c>
      <c r="E702" s="129">
        <v>33</v>
      </c>
      <c r="F702" s="129">
        <f ca="1" t="shared" si="177"/>
        <v>0.606614458367529</v>
      </c>
      <c r="G702" s="129">
        <v>48</v>
      </c>
      <c r="H702" s="129">
        <f ca="1" t="shared" si="178"/>
        <v>0.7718309210162247</v>
      </c>
      <c r="I702" s="129">
        <v>63</v>
      </c>
      <c r="J702" s="129">
        <f ca="1" t="shared" si="178"/>
        <v>0.13104304330967564</v>
      </c>
      <c r="L702" s="133"/>
      <c r="M702" s="133"/>
      <c r="N702" s="133"/>
      <c r="O702" s="133"/>
      <c r="P702" s="133"/>
      <c r="Q702" s="133"/>
      <c r="R702" s="133"/>
      <c r="S702" s="133"/>
      <c r="T702" s="133"/>
      <c r="U702" s="133"/>
    </row>
    <row r="703" spans="1:21" ht="16.5">
      <c r="A703" s="129">
        <v>4</v>
      </c>
      <c r="B703" s="129">
        <f ca="1" t="shared" si="175"/>
        <v>0.16776067190350907</v>
      </c>
      <c r="C703" s="129">
        <v>19</v>
      </c>
      <c r="D703" s="129">
        <f ca="1" t="shared" si="176"/>
        <v>0.05755377601933864</v>
      </c>
      <c r="E703" s="129">
        <v>34</v>
      </c>
      <c r="F703" s="129">
        <f ca="1" t="shared" si="177"/>
        <v>0.16879759183829257</v>
      </c>
      <c r="G703" s="129">
        <v>49</v>
      </c>
      <c r="H703" s="129">
        <f ca="1" t="shared" si="178"/>
        <v>0.8266553592409532</v>
      </c>
      <c r="I703" s="129">
        <v>64</v>
      </c>
      <c r="J703" s="129">
        <f ca="1" t="shared" si="178"/>
        <v>0.8638795367124635</v>
      </c>
      <c r="L703" s="133"/>
      <c r="M703" s="133"/>
      <c r="N703" s="133"/>
      <c r="O703" s="133"/>
      <c r="P703" s="133"/>
      <c r="Q703" s="133"/>
      <c r="R703" s="133"/>
      <c r="S703" s="133"/>
      <c r="T703" s="133"/>
      <c r="U703" s="133"/>
    </row>
    <row r="704" spans="1:21" ht="16.5">
      <c r="A704" s="129">
        <v>5</v>
      </c>
      <c r="B704" s="129">
        <f ca="1" t="shared" si="175"/>
        <v>0.30231185556322526</v>
      </c>
      <c r="C704" s="129">
        <v>20</v>
      </c>
      <c r="D704" s="129">
        <f ca="1" t="shared" si="176"/>
        <v>0.17070407705777413</v>
      </c>
      <c r="E704" s="129">
        <v>35</v>
      </c>
      <c r="F704" s="129">
        <f ca="1" t="shared" si="177"/>
        <v>0.44391268000080975</v>
      </c>
      <c r="G704" s="129">
        <v>50</v>
      </c>
      <c r="H704" s="129">
        <f ca="1" t="shared" si="178"/>
        <v>0.16920000464411167</v>
      </c>
      <c r="I704" s="129">
        <v>65</v>
      </c>
      <c r="J704" s="129">
        <f ca="1" t="shared" si="178"/>
        <v>0.2762541204592056</v>
      </c>
      <c r="L704" s="133"/>
      <c r="M704" s="133"/>
      <c r="N704" s="133"/>
      <c r="O704" s="133"/>
      <c r="P704" s="133"/>
      <c r="Q704" s="133"/>
      <c r="R704" s="133"/>
      <c r="S704" s="133"/>
      <c r="T704" s="133"/>
      <c r="U704" s="133"/>
    </row>
    <row r="705" spans="1:21" ht="16.5">
      <c r="A705" s="129">
        <v>6</v>
      </c>
      <c r="B705" s="129">
        <f ca="1" t="shared" si="175"/>
        <v>0.1573159044628738</v>
      </c>
      <c r="C705" s="129">
        <v>21</v>
      </c>
      <c r="D705" s="129">
        <f ca="1" t="shared" si="176"/>
        <v>0.9782246839954993</v>
      </c>
      <c r="E705" s="129">
        <v>36</v>
      </c>
      <c r="F705" s="129">
        <f ca="1" t="shared" si="177"/>
        <v>0.6780811995572547</v>
      </c>
      <c r="G705" s="129">
        <v>51</v>
      </c>
      <c r="H705" s="129">
        <f ca="1" t="shared" si="178"/>
        <v>0.5491695160344452</v>
      </c>
      <c r="I705" s="129">
        <v>66</v>
      </c>
      <c r="J705" s="129">
        <f ca="1" t="shared" si="178"/>
        <v>0.8412969802507613</v>
      </c>
      <c r="L705" s="133"/>
      <c r="M705" s="133"/>
      <c r="N705" s="133"/>
      <c r="O705" s="133"/>
      <c r="P705" s="133"/>
      <c r="Q705" s="133"/>
      <c r="R705" s="133"/>
      <c r="S705" s="133"/>
      <c r="T705" s="133"/>
      <c r="U705" s="133"/>
    </row>
    <row r="706" spans="1:21" ht="16.5">
      <c r="A706" s="129">
        <v>7</v>
      </c>
      <c r="B706" s="129">
        <f ca="1" t="shared" si="175"/>
        <v>0.619893929004808</v>
      </c>
      <c r="C706" s="129">
        <v>22</v>
      </c>
      <c r="D706" s="129">
        <f ca="1" t="shared" si="176"/>
        <v>0.5186429877686589</v>
      </c>
      <c r="E706" s="129">
        <v>37</v>
      </c>
      <c r="F706" s="129">
        <f ca="1" t="shared" si="177"/>
        <v>0.16882917840878797</v>
      </c>
      <c r="G706" s="129">
        <v>52</v>
      </c>
      <c r="H706" s="129">
        <f ca="1" t="shared" si="178"/>
        <v>0.999115042784551</v>
      </c>
      <c r="I706" s="129">
        <v>67</v>
      </c>
      <c r="J706" s="129">
        <f ca="1" t="shared" si="178"/>
        <v>0.4540544572134224</v>
      </c>
      <c r="L706" s="133"/>
      <c r="M706" s="133"/>
      <c r="N706" s="133"/>
      <c r="O706" s="133"/>
      <c r="P706" s="133"/>
      <c r="Q706" s="133"/>
      <c r="R706" s="133"/>
      <c r="S706" s="133"/>
      <c r="T706" s="133"/>
      <c r="U706" s="133"/>
    </row>
    <row r="707" spans="1:21" ht="16.5">
      <c r="A707" s="129">
        <v>8</v>
      </c>
      <c r="B707" s="129">
        <f ca="1" t="shared" si="175"/>
        <v>0.7657135070575739</v>
      </c>
      <c r="C707" s="129">
        <v>23</v>
      </c>
      <c r="D707" s="129">
        <f ca="1" t="shared" si="176"/>
        <v>0.9740781165863732</v>
      </c>
      <c r="E707" s="129">
        <v>38</v>
      </c>
      <c r="F707" s="129">
        <f ca="1" t="shared" si="177"/>
        <v>0.10040667351059018</v>
      </c>
      <c r="G707" s="129">
        <v>53</v>
      </c>
      <c r="H707" s="129">
        <f ca="1" t="shared" si="178"/>
        <v>0.35544359295720174</v>
      </c>
      <c r="I707" s="129">
        <v>68</v>
      </c>
      <c r="J707" s="129">
        <f ca="1" t="shared" si="178"/>
        <v>0.08272905773122996</v>
      </c>
      <c r="L707" s="133"/>
      <c r="M707" s="133"/>
      <c r="N707" s="133"/>
      <c r="O707" s="133"/>
      <c r="P707" s="133"/>
      <c r="Q707" s="133"/>
      <c r="R707" s="133"/>
      <c r="S707" s="133"/>
      <c r="T707" s="133"/>
      <c r="U707" s="133"/>
    </row>
    <row r="708" spans="1:21" ht="16.5">
      <c r="A708" s="129">
        <v>9</v>
      </c>
      <c r="B708" s="129">
        <f ca="1" t="shared" si="175"/>
        <v>0.9524917002397727</v>
      </c>
      <c r="C708" s="129">
        <v>24</v>
      </c>
      <c r="D708" s="129">
        <f ca="1" t="shared" si="176"/>
        <v>0.6903613381820523</v>
      </c>
      <c r="E708" s="129">
        <v>39</v>
      </c>
      <c r="F708" s="129">
        <f ca="1" t="shared" si="177"/>
        <v>0.9647557071058608</v>
      </c>
      <c r="G708" s="129">
        <v>54</v>
      </c>
      <c r="H708" s="129">
        <f ca="1" t="shared" si="178"/>
        <v>0.43473499097079005</v>
      </c>
      <c r="I708" s="129">
        <v>69</v>
      </c>
      <c r="J708" s="129">
        <f ca="1" t="shared" si="178"/>
        <v>0.08519332626836029</v>
      </c>
      <c r="L708" s="133"/>
      <c r="M708" s="133"/>
      <c r="N708" s="133"/>
      <c r="O708" s="133"/>
      <c r="P708" s="133"/>
      <c r="Q708" s="133"/>
      <c r="R708" s="133"/>
      <c r="S708" s="133"/>
      <c r="T708" s="133"/>
      <c r="U708" s="133"/>
    </row>
    <row r="709" spans="1:21" ht="16.5">
      <c r="A709" s="129">
        <v>10</v>
      </c>
      <c r="B709" s="129">
        <f ca="1" t="shared" si="175"/>
        <v>0.8308035875459133</v>
      </c>
      <c r="C709" s="129">
        <v>25</v>
      </c>
      <c r="D709" s="129">
        <f aca="true" t="shared" si="179" ref="D709:D714">RAND()</f>
        <v>0.4319373856554106</v>
      </c>
      <c r="E709" s="129">
        <v>40</v>
      </c>
      <c r="F709" s="129">
        <f ca="1" t="shared" si="177"/>
        <v>0.6185185855549409</v>
      </c>
      <c r="G709" s="129">
        <v>55</v>
      </c>
      <c r="H709" s="129">
        <f ca="1" t="shared" si="178"/>
        <v>0.18427923580051397</v>
      </c>
      <c r="I709" s="129">
        <v>70</v>
      </c>
      <c r="J709" s="129">
        <f ca="1" t="shared" si="178"/>
        <v>0.30276311025087277</v>
      </c>
      <c r="L709" s="133"/>
      <c r="M709" s="133"/>
      <c r="N709" s="133"/>
      <c r="O709" s="133"/>
      <c r="P709" s="133"/>
      <c r="Q709" s="133"/>
      <c r="R709" s="133"/>
      <c r="S709" s="133"/>
      <c r="T709" s="133"/>
      <c r="U709" s="133"/>
    </row>
    <row r="710" spans="1:21" ht="16.5">
      <c r="A710" s="129">
        <v>11</v>
      </c>
      <c r="B710" s="129">
        <f ca="1" t="shared" si="175"/>
        <v>0.05251310473836113</v>
      </c>
      <c r="C710" s="129">
        <v>26</v>
      </c>
      <c r="D710" s="129">
        <f ca="1" t="shared" si="179"/>
        <v>0.7845787057282047</v>
      </c>
      <c r="E710" s="129">
        <v>41</v>
      </c>
      <c r="F710" s="129">
        <f ca="1" t="shared" si="177"/>
        <v>0.016303925944054054</v>
      </c>
      <c r="G710" s="129">
        <v>56</v>
      </c>
      <c r="H710" s="129">
        <f ca="1" t="shared" si="178"/>
        <v>0.7022596079276644</v>
      </c>
      <c r="I710" s="129">
        <v>71</v>
      </c>
      <c r="J710" s="129">
        <f ca="1" t="shared" si="178"/>
        <v>0.7836394475913195</v>
      </c>
      <c r="L710" s="133"/>
      <c r="M710" s="133"/>
      <c r="N710" s="133"/>
      <c r="O710" s="133"/>
      <c r="P710" s="133"/>
      <c r="Q710" s="133"/>
      <c r="R710" s="133"/>
      <c r="S710" s="133"/>
      <c r="T710" s="133"/>
      <c r="U710" s="133"/>
    </row>
    <row r="711" spans="1:21" ht="16.5">
      <c r="A711" s="129">
        <v>12</v>
      </c>
      <c r="B711" s="129">
        <f ca="1" t="shared" si="175"/>
        <v>0.32147240957722445</v>
      </c>
      <c r="C711" s="129">
        <v>27</v>
      </c>
      <c r="D711" s="129">
        <f ca="1" t="shared" si="179"/>
        <v>0.997166640043557</v>
      </c>
      <c r="E711" s="129">
        <v>42</v>
      </c>
      <c r="F711" s="129">
        <f ca="1" t="shared" si="177"/>
        <v>0.2770652033165403</v>
      </c>
      <c r="G711" s="129">
        <v>57</v>
      </c>
      <c r="H711" s="129">
        <f ca="1" t="shared" si="178"/>
        <v>0.46310410110315425</v>
      </c>
      <c r="I711" s="129">
        <v>72</v>
      </c>
      <c r="J711" s="129">
        <f ca="1" t="shared" si="178"/>
        <v>0.5608469102600605</v>
      </c>
      <c r="L711" s="133"/>
      <c r="M711" s="133"/>
      <c r="N711" s="133"/>
      <c r="O711" s="133"/>
      <c r="P711" s="133"/>
      <c r="Q711" s="133"/>
      <c r="R711" s="133"/>
      <c r="S711" s="133"/>
      <c r="T711" s="133"/>
      <c r="U711" s="133"/>
    </row>
    <row r="712" spans="1:21" ht="16.5">
      <c r="A712" s="129">
        <v>13</v>
      </c>
      <c r="B712" s="129">
        <f ca="1" t="shared" si="175"/>
        <v>0.6640117548913362</v>
      </c>
      <c r="C712" s="129">
        <v>28</v>
      </c>
      <c r="D712" s="129">
        <f ca="1" t="shared" si="179"/>
        <v>0.9825548648053155</v>
      </c>
      <c r="E712" s="129">
        <v>43</v>
      </c>
      <c r="F712" s="129">
        <f ca="1" t="shared" si="177"/>
        <v>0.6724158666315014</v>
      </c>
      <c r="G712" s="129">
        <v>58</v>
      </c>
      <c r="H712" s="129">
        <f ca="1" t="shared" si="178"/>
        <v>0.6555543985142962</v>
      </c>
      <c r="I712" s="129">
        <v>73</v>
      </c>
      <c r="J712" s="129">
        <f ca="1" t="shared" si="178"/>
        <v>0.34693904381966745</v>
      </c>
      <c r="L712" s="133"/>
      <c r="M712" s="133"/>
      <c r="N712" s="133"/>
      <c r="O712" s="133"/>
      <c r="P712" s="133"/>
      <c r="Q712" s="133"/>
      <c r="R712" s="133"/>
      <c r="S712" s="133"/>
      <c r="T712" s="133"/>
      <c r="U712" s="133"/>
    </row>
    <row r="713" spans="1:21" ht="16.5">
      <c r="A713" s="129">
        <v>14</v>
      </c>
      <c r="B713" s="129">
        <f ca="1" t="shared" si="175"/>
        <v>0.8309019737693503</v>
      </c>
      <c r="C713" s="129">
        <v>29</v>
      </c>
      <c r="D713" s="129">
        <f ca="1" t="shared" si="179"/>
        <v>0.4152831499080639</v>
      </c>
      <c r="E713" s="129">
        <v>44</v>
      </c>
      <c r="F713" s="129">
        <f ca="1" t="shared" si="177"/>
        <v>0.8458546867497533</v>
      </c>
      <c r="G713" s="129">
        <v>59</v>
      </c>
      <c r="H713" s="129">
        <f ca="1" t="shared" si="178"/>
        <v>0.45848122069212727</v>
      </c>
      <c r="I713" s="129">
        <v>74</v>
      </c>
      <c r="J713" s="129">
        <f ca="1" t="shared" si="178"/>
        <v>0.5076055597063792</v>
      </c>
      <c r="L713" s="133"/>
      <c r="M713" s="133"/>
      <c r="N713" s="133"/>
      <c r="O713" s="133"/>
      <c r="P713" s="133"/>
      <c r="Q713" s="133"/>
      <c r="R713" s="133"/>
      <c r="S713" s="133"/>
      <c r="T713" s="133"/>
      <c r="U713" s="133"/>
    </row>
    <row r="714" spans="1:21" ht="16.5">
      <c r="A714" s="129">
        <v>15</v>
      </c>
      <c r="B714" s="129">
        <f ca="1" t="shared" si="175"/>
        <v>0.6961187711654491</v>
      </c>
      <c r="C714" s="129">
        <v>30</v>
      </c>
      <c r="D714" s="129">
        <f ca="1" t="shared" si="179"/>
        <v>0.5821372467193581</v>
      </c>
      <c r="E714" s="129">
        <v>45</v>
      </c>
      <c r="F714" s="129">
        <f ca="1" t="shared" si="177"/>
        <v>0.8168680893928713</v>
      </c>
      <c r="G714" s="129">
        <v>60</v>
      </c>
      <c r="H714" s="129">
        <f ca="1" t="shared" si="178"/>
        <v>0.7068237842666543</v>
      </c>
      <c r="I714" s="129">
        <v>75</v>
      </c>
      <c r="J714" s="129">
        <f ca="1" t="shared" si="178"/>
        <v>0.10063417054471391</v>
      </c>
      <c r="L714" s="133"/>
      <c r="M714" s="133"/>
      <c r="N714" s="133"/>
      <c r="O714" s="133"/>
      <c r="P714" s="133"/>
      <c r="Q714" s="133"/>
      <c r="R714" s="133"/>
      <c r="S714" s="133"/>
      <c r="T714" s="133"/>
      <c r="U714" s="133"/>
    </row>
    <row r="715" spans="11:21" ht="16.5">
      <c r="K715" s="129">
        <v>36</v>
      </c>
      <c r="L715" s="133"/>
      <c r="M715" s="133"/>
      <c r="N715" s="133"/>
      <c r="O715" s="133"/>
      <c r="P715" s="133"/>
      <c r="Q715" s="133"/>
      <c r="R715" s="133"/>
      <c r="S715" s="133"/>
      <c r="T715" s="133"/>
      <c r="U715" s="133"/>
    </row>
    <row r="720" spans="1:21" ht="16.5">
      <c r="A720" s="129">
        <v>1</v>
      </c>
      <c r="B720" s="129">
        <f aca="true" t="shared" si="180" ref="B720:B734">RAND()</f>
        <v>0.47091915026332776</v>
      </c>
      <c r="C720" s="129">
        <v>16</v>
      </c>
      <c r="D720" s="129">
        <f aca="true" t="shared" si="181" ref="D720:D728">RAND()</f>
        <v>0.030002421488211306</v>
      </c>
      <c r="E720" s="129">
        <v>31</v>
      </c>
      <c r="F720" s="129">
        <f aca="true" t="shared" si="182" ref="F720:F734">RAND()</f>
        <v>0.9671020000337773</v>
      </c>
      <c r="G720" s="129">
        <v>46</v>
      </c>
      <c r="H720" s="129">
        <f aca="true" t="shared" si="183" ref="H720:J734">RAND()</f>
        <v>0.9819321864277017</v>
      </c>
      <c r="I720" s="129">
        <v>61</v>
      </c>
      <c r="J720" s="129">
        <f ca="1" t="shared" si="183"/>
        <v>0.13256303128766056</v>
      </c>
      <c r="L720" s="133"/>
      <c r="M720" s="133"/>
      <c r="N720" s="133"/>
      <c r="O720" s="133"/>
      <c r="P720" s="133"/>
      <c r="Q720" s="133"/>
      <c r="R720" s="133"/>
      <c r="S720" s="133"/>
      <c r="T720" s="133"/>
      <c r="U720" s="133"/>
    </row>
    <row r="721" spans="1:21" ht="16.5">
      <c r="A721" s="129">
        <v>2</v>
      </c>
      <c r="B721" s="129">
        <f ca="1" t="shared" si="180"/>
        <v>0.7032146892577299</v>
      </c>
      <c r="C721" s="129">
        <v>17</v>
      </c>
      <c r="D721" s="129">
        <f ca="1" t="shared" si="181"/>
        <v>0.7771664078771362</v>
      </c>
      <c r="E721" s="129">
        <v>32</v>
      </c>
      <c r="F721" s="129">
        <f ca="1" t="shared" si="182"/>
        <v>0.2179640984963428</v>
      </c>
      <c r="G721" s="129">
        <v>47</v>
      </c>
      <c r="H721" s="129">
        <f ca="1" t="shared" si="183"/>
        <v>0.5821827731185987</v>
      </c>
      <c r="I721" s="129">
        <v>62</v>
      </c>
      <c r="J721" s="129">
        <f ca="1" t="shared" si="183"/>
        <v>0.3991400344307152</v>
      </c>
      <c r="L721" s="133"/>
      <c r="M721" s="133"/>
      <c r="N721" s="133"/>
      <c r="O721" s="133"/>
      <c r="P721" s="133"/>
      <c r="Q721" s="133"/>
      <c r="R721" s="133"/>
      <c r="S721" s="133"/>
      <c r="T721" s="133"/>
      <c r="U721" s="133"/>
    </row>
    <row r="722" spans="1:21" ht="16.5">
      <c r="A722" s="129">
        <v>3</v>
      </c>
      <c r="B722" s="129">
        <f ca="1" t="shared" si="180"/>
        <v>0.2571720474451905</v>
      </c>
      <c r="C722" s="129">
        <v>18</v>
      </c>
      <c r="D722" s="129">
        <f ca="1" t="shared" si="181"/>
        <v>0.768665779910885</v>
      </c>
      <c r="E722" s="129">
        <v>33</v>
      </c>
      <c r="F722" s="129">
        <f ca="1" t="shared" si="182"/>
        <v>0.4251091586854623</v>
      </c>
      <c r="G722" s="129">
        <v>48</v>
      </c>
      <c r="H722" s="129">
        <f ca="1" t="shared" si="183"/>
        <v>0.5738099102764894</v>
      </c>
      <c r="I722" s="129">
        <v>63</v>
      </c>
      <c r="J722" s="129">
        <f ca="1" t="shared" si="183"/>
        <v>0.3543680050639131</v>
      </c>
      <c r="L722" s="133"/>
      <c r="M722" s="133"/>
      <c r="N722" s="133"/>
      <c r="O722" s="133"/>
      <c r="P722" s="133"/>
      <c r="Q722" s="133"/>
      <c r="R722" s="133"/>
      <c r="S722" s="133"/>
      <c r="T722" s="133"/>
      <c r="U722" s="133"/>
    </row>
    <row r="723" spans="1:21" ht="16.5">
      <c r="A723" s="129">
        <v>4</v>
      </c>
      <c r="B723" s="129">
        <f ca="1" t="shared" si="180"/>
        <v>0.8279920950699858</v>
      </c>
      <c r="C723" s="129">
        <v>19</v>
      </c>
      <c r="D723" s="129">
        <f ca="1" t="shared" si="181"/>
        <v>0.732767532419271</v>
      </c>
      <c r="E723" s="129">
        <v>34</v>
      </c>
      <c r="F723" s="129">
        <f ca="1" t="shared" si="182"/>
        <v>0.8043364844528664</v>
      </c>
      <c r="G723" s="129">
        <v>49</v>
      </c>
      <c r="H723" s="129">
        <f ca="1" t="shared" si="183"/>
        <v>0.5904536579183443</v>
      </c>
      <c r="I723" s="129">
        <v>64</v>
      </c>
      <c r="J723" s="129">
        <f ca="1" t="shared" si="183"/>
        <v>0.37273133832726313</v>
      </c>
      <c r="L723" s="133"/>
      <c r="M723" s="133"/>
      <c r="N723" s="133"/>
      <c r="O723" s="133"/>
      <c r="P723" s="133"/>
      <c r="Q723" s="133"/>
      <c r="R723" s="133"/>
      <c r="S723" s="133"/>
      <c r="T723" s="133"/>
      <c r="U723" s="133"/>
    </row>
    <row r="724" spans="1:21" ht="16.5">
      <c r="A724" s="129">
        <v>5</v>
      </c>
      <c r="B724" s="129">
        <f ca="1" t="shared" si="180"/>
        <v>0.959397455970992</v>
      </c>
      <c r="C724" s="129">
        <v>20</v>
      </c>
      <c r="D724" s="129">
        <f ca="1" t="shared" si="181"/>
        <v>0.37869896394698777</v>
      </c>
      <c r="E724" s="129">
        <v>35</v>
      </c>
      <c r="F724" s="129">
        <f ca="1" t="shared" si="182"/>
        <v>0.34494723675399797</v>
      </c>
      <c r="G724" s="129">
        <v>50</v>
      </c>
      <c r="H724" s="129">
        <f ca="1" t="shared" si="183"/>
        <v>0.8169226663726356</v>
      </c>
      <c r="I724" s="129">
        <v>65</v>
      </c>
      <c r="J724" s="129">
        <f ca="1" t="shared" si="183"/>
        <v>0.13367086515542959</v>
      </c>
      <c r="L724" s="133"/>
      <c r="M724" s="133"/>
      <c r="N724" s="133"/>
      <c r="O724" s="133"/>
      <c r="P724" s="133"/>
      <c r="Q724" s="133"/>
      <c r="R724" s="133"/>
      <c r="S724" s="133"/>
      <c r="T724" s="133"/>
      <c r="U724" s="133"/>
    </row>
    <row r="725" spans="1:21" ht="16.5">
      <c r="A725" s="129">
        <v>6</v>
      </c>
      <c r="B725" s="129">
        <f ca="1" t="shared" si="180"/>
        <v>0.4369867705217869</v>
      </c>
      <c r="C725" s="129">
        <v>21</v>
      </c>
      <c r="D725" s="129">
        <f ca="1" t="shared" si="181"/>
        <v>0.06371514207464102</v>
      </c>
      <c r="E725" s="129">
        <v>36</v>
      </c>
      <c r="F725" s="129">
        <f ca="1" t="shared" si="182"/>
        <v>0.5498472984564787</v>
      </c>
      <c r="G725" s="129">
        <v>51</v>
      </c>
      <c r="H725" s="129">
        <f ca="1" t="shared" si="183"/>
        <v>0.7019425385895804</v>
      </c>
      <c r="I725" s="129">
        <v>66</v>
      </c>
      <c r="J725" s="129">
        <f ca="1" t="shared" si="183"/>
        <v>0.5616972533663525</v>
      </c>
      <c r="L725" s="133"/>
      <c r="M725" s="133"/>
      <c r="N725" s="133"/>
      <c r="O725" s="133"/>
      <c r="P725" s="133"/>
      <c r="Q725" s="133"/>
      <c r="R725" s="133"/>
      <c r="S725" s="133"/>
      <c r="T725" s="133"/>
      <c r="U725" s="133"/>
    </row>
    <row r="726" spans="1:21" ht="16.5">
      <c r="A726" s="129">
        <v>7</v>
      </c>
      <c r="B726" s="129">
        <f ca="1" t="shared" si="180"/>
        <v>0.3255854786509067</v>
      </c>
      <c r="C726" s="129">
        <v>22</v>
      </c>
      <c r="D726" s="129">
        <f ca="1" t="shared" si="181"/>
        <v>0.19764041129294896</v>
      </c>
      <c r="E726" s="129">
        <v>37</v>
      </c>
      <c r="F726" s="129">
        <f ca="1" t="shared" si="182"/>
        <v>0.6198295446628355</v>
      </c>
      <c r="G726" s="129">
        <v>52</v>
      </c>
      <c r="H726" s="129">
        <f ca="1" t="shared" si="183"/>
        <v>0.3934001174262348</v>
      </c>
      <c r="I726" s="129">
        <v>67</v>
      </c>
      <c r="J726" s="129">
        <f ca="1" t="shared" si="183"/>
        <v>0.4690074565663861</v>
      </c>
      <c r="L726" s="133"/>
      <c r="M726" s="133"/>
      <c r="N726" s="133"/>
      <c r="O726" s="133"/>
      <c r="P726" s="133"/>
      <c r="Q726" s="133"/>
      <c r="R726" s="133"/>
      <c r="S726" s="133"/>
      <c r="T726" s="133"/>
      <c r="U726" s="133"/>
    </row>
    <row r="727" spans="1:21" ht="16.5">
      <c r="A727" s="129">
        <v>8</v>
      </c>
      <c r="B727" s="129">
        <f ca="1" t="shared" si="180"/>
        <v>0.4412540822252039</v>
      </c>
      <c r="C727" s="129">
        <v>23</v>
      </c>
      <c r="D727" s="129">
        <f ca="1" t="shared" si="181"/>
        <v>0.7127579930326345</v>
      </c>
      <c r="E727" s="129">
        <v>38</v>
      </c>
      <c r="F727" s="129">
        <f ca="1" t="shared" si="182"/>
        <v>0.10859523698829376</v>
      </c>
      <c r="G727" s="129">
        <v>53</v>
      </c>
      <c r="H727" s="129">
        <f ca="1" t="shared" si="183"/>
        <v>0.6252707537047655</v>
      </c>
      <c r="I727" s="129">
        <v>68</v>
      </c>
      <c r="J727" s="129">
        <f ca="1" t="shared" si="183"/>
        <v>0.8390014311639841</v>
      </c>
      <c r="L727" s="133"/>
      <c r="M727" s="133"/>
      <c r="N727" s="133"/>
      <c r="O727" s="133"/>
      <c r="P727" s="133"/>
      <c r="Q727" s="133"/>
      <c r="R727" s="133"/>
      <c r="S727" s="133"/>
      <c r="T727" s="133"/>
      <c r="U727" s="133"/>
    </row>
    <row r="728" spans="1:21" ht="16.5">
      <c r="A728" s="129">
        <v>9</v>
      </c>
      <c r="B728" s="129">
        <f ca="1" t="shared" si="180"/>
        <v>0.2892185131058487</v>
      </c>
      <c r="C728" s="129">
        <v>24</v>
      </c>
      <c r="D728" s="129">
        <f ca="1" t="shared" si="181"/>
        <v>0.5744695077767605</v>
      </c>
      <c r="E728" s="129">
        <v>39</v>
      </c>
      <c r="F728" s="129">
        <f ca="1" t="shared" si="182"/>
        <v>0.912294225111908</v>
      </c>
      <c r="G728" s="129">
        <v>54</v>
      </c>
      <c r="H728" s="129">
        <f ca="1" t="shared" si="183"/>
        <v>0.3370462177288953</v>
      </c>
      <c r="I728" s="129">
        <v>69</v>
      </c>
      <c r="J728" s="129">
        <f ca="1" t="shared" si="183"/>
        <v>0.8618130818275231</v>
      </c>
      <c r="L728" s="133"/>
      <c r="M728" s="133"/>
      <c r="N728" s="133"/>
      <c r="O728" s="133"/>
      <c r="P728" s="133"/>
      <c r="Q728" s="133"/>
      <c r="R728" s="133"/>
      <c r="S728" s="133"/>
      <c r="T728" s="133"/>
      <c r="U728" s="133"/>
    </row>
    <row r="729" spans="1:21" ht="16.5">
      <c r="A729" s="129">
        <v>10</v>
      </c>
      <c r="B729" s="129">
        <f ca="1" t="shared" si="180"/>
        <v>0.2009133237778561</v>
      </c>
      <c r="C729" s="129">
        <v>25</v>
      </c>
      <c r="D729" s="129">
        <f aca="true" t="shared" si="184" ref="D729:D734">RAND()</f>
        <v>0.42617687596123655</v>
      </c>
      <c r="E729" s="129">
        <v>40</v>
      </c>
      <c r="F729" s="129">
        <f ca="1" t="shared" si="182"/>
        <v>0.700097288767969</v>
      </c>
      <c r="G729" s="129">
        <v>55</v>
      </c>
      <c r="H729" s="129">
        <f ca="1" t="shared" si="183"/>
        <v>0.39559545439604693</v>
      </c>
      <c r="I729" s="129">
        <v>70</v>
      </c>
      <c r="J729" s="129">
        <f ca="1" t="shared" si="183"/>
        <v>0.38628246333065674</v>
      </c>
      <c r="L729" s="133"/>
      <c r="M729" s="133"/>
      <c r="N729" s="133"/>
      <c r="O729" s="133"/>
      <c r="P729" s="133"/>
      <c r="Q729" s="133"/>
      <c r="R729" s="133"/>
      <c r="S729" s="133"/>
      <c r="T729" s="133"/>
      <c r="U729" s="133"/>
    </row>
    <row r="730" spans="1:21" ht="16.5">
      <c r="A730" s="129">
        <v>11</v>
      </c>
      <c r="B730" s="129">
        <f ca="1" t="shared" si="180"/>
        <v>0.6643984691262733</v>
      </c>
      <c r="C730" s="129">
        <v>26</v>
      </c>
      <c r="D730" s="129">
        <f ca="1" t="shared" si="184"/>
        <v>0.6762521584357026</v>
      </c>
      <c r="E730" s="129">
        <v>41</v>
      </c>
      <c r="F730" s="129">
        <f ca="1" t="shared" si="182"/>
        <v>0.8749186950507919</v>
      </c>
      <c r="G730" s="129">
        <v>56</v>
      </c>
      <c r="H730" s="129">
        <f ca="1" t="shared" si="183"/>
        <v>0.3111838524802324</v>
      </c>
      <c r="I730" s="129">
        <v>71</v>
      </c>
      <c r="J730" s="129">
        <f ca="1" t="shared" si="183"/>
        <v>0.9975186468976263</v>
      </c>
      <c r="L730" s="133"/>
      <c r="M730" s="133"/>
      <c r="N730" s="133"/>
      <c r="O730" s="133"/>
      <c r="P730" s="133"/>
      <c r="Q730" s="133"/>
      <c r="R730" s="133"/>
      <c r="S730" s="133"/>
      <c r="T730" s="133"/>
      <c r="U730" s="133"/>
    </row>
    <row r="731" spans="1:21" ht="16.5">
      <c r="A731" s="129">
        <v>12</v>
      </c>
      <c r="B731" s="129">
        <f ca="1" t="shared" si="180"/>
        <v>0.39466120789381254</v>
      </c>
      <c r="C731" s="129">
        <v>27</v>
      </c>
      <c r="D731" s="129">
        <f ca="1" t="shared" si="184"/>
        <v>0.0790017243915695</v>
      </c>
      <c r="E731" s="129">
        <v>42</v>
      </c>
      <c r="F731" s="129">
        <f ca="1" t="shared" si="182"/>
        <v>0.7294988838632952</v>
      </c>
      <c r="G731" s="129">
        <v>57</v>
      </c>
      <c r="H731" s="129">
        <f ca="1" t="shared" si="183"/>
        <v>0.6882839700427071</v>
      </c>
      <c r="I731" s="129">
        <v>72</v>
      </c>
      <c r="J731" s="129">
        <f ca="1" t="shared" si="183"/>
        <v>0.08944956063477938</v>
      </c>
      <c r="L731" s="133"/>
      <c r="M731" s="133"/>
      <c r="N731" s="133"/>
      <c r="O731" s="133"/>
      <c r="P731" s="133"/>
      <c r="Q731" s="133"/>
      <c r="R731" s="133"/>
      <c r="S731" s="133"/>
      <c r="T731" s="133"/>
      <c r="U731" s="133"/>
    </row>
    <row r="732" spans="1:21" ht="16.5">
      <c r="A732" s="129">
        <v>13</v>
      </c>
      <c r="B732" s="129">
        <f ca="1" t="shared" si="180"/>
        <v>0.13124967772815144</v>
      </c>
      <c r="C732" s="129">
        <v>28</v>
      </c>
      <c r="D732" s="129">
        <f ca="1" t="shared" si="184"/>
        <v>0.14767232504087602</v>
      </c>
      <c r="E732" s="129">
        <v>43</v>
      </c>
      <c r="F732" s="129">
        <f ca="1" t="shared" si="182"/>
        <v>0.24741553099685132</v>
      </c>
      <c r="G732" s="129">
        <v>58</v>
      </c>
      <c r="H732" s="129">
        <f ca="1" t="shared" si="183"/>
        <v>0.639804710002559</v>
      </c>
      <c r="I732" s="129">
        <v>73</v>
      </c>
      <c r="J732" s="129">
        <f ca="1" t="shared" si="183"/>
        <v>0.43623482315722917</v>
      </c>
      <c r="L732" s="133"/>
      <c r="M732" s="133"/>
      <c r="N732" s="133"/>
      <c r="O732" s="133"/>
      <c r="P732" s="133"/>
      <c r="Q732" s="133"/>
      <c r="R732" s="133"/>
      <c r="S732" s="133"/>
      <c r="T732" s="133"/>
      <c r="U732" s="133"/>
    </row>
    <row r="733" spans="1:21" ht="16.5">
      <c r="A733" s="129">
        <v>14</v>
      </c>
      <c r="B733" s="129">
        <f ca="1" t="shared" si="180"/>
        <v>0.9792964123416766</v>
      </c>
      <c r="C733" s="129">
        <v>29</v>
      </c>
      <c r="D733" s="129">
        <f ca="1" t="shared" si="184"/>
        <v>0.47339399750064404</v>
      </c>
      <c r="E733" s="129">
        <v>44</v>
      </c>
      <c r="F733" s="129">
        <f ca="1" t="shared" si="182"/>
        <v>0.3704595707741678</v>
      </c>
      <c r="G733" s="129">
        <v>59</v>
      </c>
      <c r="H733" s="129">
        <f ca="1" t="shared" si="183"/>
        <v>0.9107391739380383</v>
      </c>
      <c r="I733" s="129">
        <v>74</v>
      </c>
      <c r="J733" s="129">
        <f ca="1" t="shared" si="183"/>
        <v>0.3364516126199001</v>
      </c>
      <c r="L733" s="133"/>
      <c r="M733" s="133"/>
      <c r="N733" s="133"/>
      <c r="O733" s="133"/>
      <c r="P733" s="133"/>
      <c r="Q733" s="133"/>
      <c r="R733" s="133"/>
      <c r="S733" s="133"/>
      <c r="T733" s="133"/>
      <c r="U733" s="133"/>
    </row>
    <row r="734" spans="1:21" ht="16.5">
      <c r="A734" s="129">
        <v>15</v>
      </c>
      <c r="B734" s="129">
        <f ca="1" t="shared" si="180"/>
        <v>0.08782735342938841</v>
      </c>
      <c r="C734" s="129">
        <v>30</v>
      </c>
      <c r="D734" s="129">
        <f ca="1" t="shared" si="184"/>
        <v>0.8492569877884969</v>
      </c>
      <c r="E734" s="129">
        <v>45</v>
      </c>
      <c r="F734" s="129">
        <f ca="1" t="shared" si="182"/>
        <v>0.8172288190640221</v>
      </c>
      <c r="G734" s="129">
        <v>60</v>
      </c>
      <c r="H734" s="129">
        <f ca="1" t="shared" si="183"/>
        <v>0.2759017105583369</v>
      </c>
      <c r="I734" s="129">
        <v>75</v>
      </c>
      <c r="J734" s="129">
        <f ca="1" t="shared" si="183"/>
        <v>0.7368498557466248</v>
      </c>
      <c r="L734" s="133"/>
      <c r="M734" s="133"/>
      <c r="N734" s="133"/>
      <c r="O734" s="133"/>
      <c r="P734" s="133"/>
      <c r="Q734" s="133"/>
      <c r="R734" s="133"/>
      <c r="S734" s="133"/>
      <c r="T734" s="133"/>
      <c r="U734" s="133"/>
    </row>
    <row r="735" spans="11:21" ht="16.5">
      <c r="K735" s="129">
        <v>37</v>
      </c>
      <c r="L735" s="133"/>
      <c r="M735" s="133"/>
      <c r="N735" s="133"/>
      <c r="O735" s="133"/>
      <c r="P735" s="133"/>
      <c r="Q735" s="133"/>
      <c r="R735" s="133"/>
      <c r="S735" s="133"/>
      <c r="T735" s="133"/>
      <c r="U735" s="133"/>
    </row>
    <row r="740" spans="1:21" ht="16.5">
      <c r="A740" s="129">
        <v>1</v>
      </c>
      <c r="B740" s="129">
        <f aca="true" t="shared" si="185" ref="B740:B754">RAND()</f>
        <v>0.09580217036382788</v>
      </c>
      <c r="C740" s="129">
        <v>16</v>
      </c>
      <c r="D740" s="129">
        <f aca="true" t="shared" si="186" ref="D740:D748">RAND()</f>
        <v>0.27287661291459875</v>
      </c>
      <c r="E740" s="129">
        <v>31</v>
      </c>
      <c r="F740" s="129">
        <f aca="true" t="shared" si="187" ref="F740:F754">RAND()</f>
        <v>0.4171683038359558</v>
      </c>
      <c r="G740" s="129">
        <v>46</v>
      </c>
      <c r="H740" s="129">
        <f aca="true" t="shared" si="188" ref="H740:J754">RAND()</f>
        <v>0.5855035914259518</v>
      </c>
      <c r="I740" s="129">
        <v>61</v>
      </c>
      <c r="J740" s="129">
        <f ca="1" t="shared" si="188"/>
        <v>0.059987706911344696</v>
      </c>
      <c r="K740" s="133"/>
      <c r="L740" s="133"/>
      <c r="M740" s="133"/>
      <c r="N740" s="133"/>
      <c r="O740" s="133"/>
      <c r="P740" s="133"/>
      <c r="Q740" s="133"/>
      <c r="R740" s="133"/>
      <c r="S740" s="133"/>
      <c r="T740" s="133"/>
      <c r="U740" s="133"/>
    </row>
    <row r="741" spans="1:21" ht="16.5">
      <c r="A741" s="129">
        <v>2</v>
      </c>
      <c r="B741" s="129">
        <f ca="1" t="shared" si="185"/>
        <v>0.13488004174667612</v>
      </c>
      <c r="C741" s="129">
        <v>17</v>
      </c>
      <c r="D741" s="129">
        <f ca="1" t="shared" si="186"/>
        <v>0.27867712389749044</v>
      </c>
      <c r="E741" s="129">
        <v>32</v>
      </c>
      <c r="F741" s="129">
        <f ca="1" t="shared" si="187"/>
        <v>0.695574728488219</v>
      </c>
      <c r="G741" s="129">
        <v>47</v>
      </c>
      <c r="H741" s="129">
        <f ca="1" t="shared" si="188"/>
        <v>0.39913562380380563</v>
      </c>
      <c r="I741" s="129">
        <v>62</v>
      </c>
      <c r="J741" s="129">
        <f ca="1" t="shared" si="188"/>
        <v>0.13638349387845128</v>
      </c>
      <c r="K741" s="133"/>
      <c r="L741" s="133"/>
      <c r="M741" s="133"/>
      <c r="N741" s="133"/>
      <c r="O741" s="133"/>
      <c r="P741" s="133"/>
      <c r="Q741" s="133"/>
      <c r="R741" s="133"/>
      <c r="S741" s="133"/>
      <c r="T741" s="133"/>
      <c r="U741" s="133"/>
    </row>
    <row r="742" spans="1:21" ht="16.5">
      <c r="A742" s="129">
        <v>3</v>
      </c>
      <c r="B742" s="129">
        <f ca="1" t="shared" si="185"/>
        <v>0.832646515207657</v>
      </c>
      <c r="C742" s="129">
        <v>18</v>
      </c>
      <c r="D742" s="129">
        <f ca="1" t="shared" si="186"/>
        <v>0.1005581784774836</v>
      </c>
      <c r="E742" s="129">
        <v>33</v>
      </c>
      <c r="F742" s="129">
        <f ca="1" t="shared" si="187"/>
        <v>0.8823751957026068</v>
      </c>
      <c r="G742" s="129">
        <v>48</v>
      </c>
      <c r="H742" s="129">
        <f ca="1" t="shared" si="188"/>
        <v>0.037977235799410036</v>
      </c>
      <c r="I742" s="129">
        <v>63</v>
      </c>
      <c r="J742" s="129">
        <f ca="1" t="shared" si="188"/>
        <v>0.3635697748256427</v>
      </c>
      <c r="K742" s="133"/>
      <c r="L742" s="133"/>
      <c r="M742" s="133"/>
      <c r="N742" s="133"/>
      <c r="O742" s="133"/>
      <c r="P742" s="133"/>
      <c r="Q742" s="133"/>
      <c r="R742" s="133"/>
      <c r="S742" s="133"/>
      <c r="T742" s="133"/>
      <c r="U742" s="133"/>
    </row>
    <row r="743" spans="1:21" ht="16.5">
      <c r="A743" s="129">
        <v>4</v>
      </c>
      <c r="B743" s="129">
        <f ca="1" t="shared" si="185"/>
        <v>0.2788096391214513</v>
      </c>
      <c r="C743" s="129">
        <v>19</v>
      </c>
      <c r="D743" s="129">
        <f ca="1" t="shared" si="186"/>
        <v>0.5552223347613708</v>
      </c>
      <c r="E743" s="129">
        <v>34</v>
      </c>
      <c r="F743" s="129">
        <f ca="1" t="shared" si="187"/>
        <v>0.42710438686838814</v>
      </c>
      <c r="G743" s="129">
        <v>49</v>
      </c>
      <c r="H743" s="129">
        <f ca="1" t="shared" si="188"/>
        <v>0.12791165589019982</v>
      </c>
      <c r="I743" s="129">
        <v>64</v>
      </c>
      <c r="J743" s="129">
        <f ca="1" t="shared" si="188"/>
        <v>0.9553095277188348</v>
      </c>
      <c r="K743" s="133"/>
      <c r="L743" s="133"/>
      <c r="M743" s="133"/>
      <c r="N743" s="133"/>
      <c r="O743" s="133"/>
      <c r="P743" s="133"/>
      <c r="Q743" s="133"/>
      <c r="R743" s="133"/>
      <c r="S743" s="133"/>
      <c r="T743" s="133"/>
      <c r="U743" s="133"/>
    </row>
    <row r="744" spans="1:21" ht="16.5">
      <c r="A744" s="129">
        <v>5</v>
      </c>
      <c r="B744" s="129">
        <f ca="1" t="shared" si="185"/>
        <v>0.7683165591035154</v>
      </c>
      <c r="C744" s="129">
        <v>20</v>
      </c>
      <c r="D744" s="129">
        <f ca="1" t="shared" si="186"/>
        <v>0.8002268879864655</v>
      </c>
      <c r="E744" s="129">
        <v>35</v>
      </c>
      <c r="F744" s="129">
        <f ca="1" t="shared" si="187"/>
        <v>0.833449422601349</v>
      </c>
      <c r="G744" s="129">
        <v>50</v>
      </c>
      <c r="H744" s="129">
        <f ca="1" t="shared" si="188"/>
        <v>0.9003088841310573</v>
      </c>
      <c r="I744" s="129">
        <v>65</v>
      </c>
      <c r="J744" s="129">
        <f ca="1" t="shared" si="188"/>
        <v>0.8079211867332028</v>
      </c>
      <c r="K744" s="133"/>
      <c r="L744" s="133"/>
      <c r="M744" s="133"/>
      <c r="N744" s="133"/>
      <c r="O744" s="133"/>
      <c r="P744" s="133"/>
      <c r="Q744" s="133"/>
      <c r="R744" s="133"/>
      <c r="S744" s="133"/>
      <c r="T744" s="133"/>
      <c r="U744" s="133"/>
    </row>
    <row r="745" spans="1:21" ht="16.5">
      <c r="A745" s="129">
        <v>6</v>
      </c>
      <c r="B745" s="129">
        <f ca="1" t="shared" si="185"/>
        <v>0.6097029190451341</v>
      </c>
      <c r="C745" s="129">
        <v>21</v>
      </c>
      <c r="D745" s="129">
        <f ca="1" t="shared" si="186"/>
        <v>0.15322111012333817</v>
      </c>
      <c r="E745" s="129">
        <v>36</v>
      </c>
      <c r="F745" s="129">
        <f ca="1" t="shared" si="187"/>
        <v>0.29869870976032187</v>
      </c>
      <c r="G745" s="129">
        <v>51</v>
      </c>
      <c r="H745" s="129">
        <f ca="1" t="shared" si="188"/>
        <v>0.8871900959367723</v>
      </c>
      <c r="I745" s="129">
        <v>66</v>
      </c>
      <c r="J745" s="129">
        <f ca="1" t="shared" si="188"/>
        <v>0.7101668786362659</v>
      </c>
      <c r="K745" s="133"/>
      <c r="L745" s="133"/>
      <c r="M745" s="133"/>
      <c r="N745" s="133"/>
      <c r="O745" s="133"/>
      <c r="P745" s="133"/>
      <c r="Q745" s="133"/>
      <c r="R745" s="133"/>
      <c r="S745" s="133"/>
      <c r="T745" s="133"/>
      <c r="U745" s="133"/>
    </row>
    <row r="746" spans="1:21" ht="16.5">
      <c r="A746" s="129">
        <v>7</v>
      </c>
      <c r="B746" s="129">
        <f ca="1" t="shared" si="185"/>
        <v>0.6945753435427479</v>
      </c>
      <c r="C746" s="129">
        <v>22</v>
      </c>
      <c r="D746" s="129">
        <f ca="1" t="shared" si="186"/>
        <v>0.3649939404294791</v>
      </c>
      <c r="E746" s="129">
        <v>37</v>
      </c>
      <c r="F746" s="129">
        <f ca="1" t="shared" si="187"/>
        <v>0.37215664943704774</v>
      </c>
      <c r="G746" s="129">
        <v>52</v>
      </c>
      <c r="H746" s="129">
        <f ca="1" t="shared" si="188"/>
        <v>0.5417427016601187</v>
      </c>
      <c r="I746" s="129">
        <v>67</v>
      </c>
      <c r="J746" s="129">
        <f ca="1" t="shared" si="188"/>
        <v>0.7772401350383931</v>
      </c>
      <c r="K746" s="133"/>
      <c r="L746" s="133"/>
      <c r="M746" s="133"/>
      <c r="N746" s="133"/>
      <c r="O746" s="133"/>
      <c r="P746" s="133"/>
      <c r="Q746" s="133"/>
      <c r="R746" s="133"/>
      <c r="S746" s="133"/>
      <c r="T746" s="133"/>
      <c r="U746" s="133"/>
    </row>
    <row r="747" spans="1:21" ht="16.5">
      <c r="A747" s="129">
        <v>8</v>
      </c>
      <c r="B747" s="129">
        <f ca="1" t="shared" si="185"/>
        <v>0.4387016726314823</v>
      </c>
      <c r="C747" s="129">
        <v>23</v>
      </c>
      <c r="D747" s="129">
        <f ca="1" t="shared" si="186"/>
        <v>0.5720495692364375</v>
      </c>
      <c r="E747" s="129">
        <v>38</v>
      </c>
      <c r="F747" s="129">
        <f ca="1" t="shared" si="187"/>
        <v>0.8867737691420979</v>
      </c>
      <c r="G747" s="129">
        <v>53</v>
      </c>
      <c r="H747" s="129">
        <f ca="1" t="shared" si="188"/>
        <v>0.026131281073770052</v>
      </c>
      <c r="I747" s="129">
        <v>68</v>
      </c>
      <c r="J747" s="129">
        <f ca="1" t="shared" si="188"/>
        <v>0.9164358626191011</v>
      </c>
      <c r="K747" s="133"/>
      <c r="L747" s="133"/>
      <c r="M747" s="133"/>
      <c r="N747" s="133"/>
      <c r="O747" s="133"/>
      <c r="P747" s="133"/>
      <c r="Q747" s="133"/>
      <c r="R747" s="133"/>
      <c r="S747" s="133"/>
      <c r="T747" s="133"/>
      <c r="U747" s="133"/>
    </row>
    <row r="748" spans="1:21" ht="16.5">
      <c r="A748" s="129">
        <v>9</v>
      </c>
      <c r="B748" s="129">
        <f ca="1" t="shared" si="185"/>
        <v>0.1442126067826588</v>
      </c>
      <c r="C748" s="129">
        <v>24</v>
      </c>
      <c r="D748" s="129">
        <f ca="1" t="shared" si="186"/>
        <v>0.33226668553037964</v>
      </c>
      <c r="E748" s="129">
        <v>39</v>
      </c>
      <c r="F748" s="129">
        <f ca="1" t="shared" si="187"/>
        <v>0.48375783934294814</v>
      </c>
      <c r="G748" s="129">
        <v>54</v>
      </c>
      <c r="H748" s="129">
        <f ca="1" t="shared" si="188"/>
        <v>0.4922838053497134</v>
      </c>
      <c r="I748" s="129">
        <v>69</v>
      </c>
      <c r="J748" s="129">
        <f ca="1" t="shared" si="188"/>
        <v>0.5899654930300652</v>
      </c>
      <c r="K748" s="133"/>
      <c r="L748" s="133"/>
      <c r="M748" s="133"/>
      <c r="N748" s="133"/>
      <c r="O748" s="133"/>
      <c r="P748" s="133"/>
      <c r="Q748" s="133"/>
      <c r="R748" s="133"/>
      <c r="S748" s="133"/>
      <c r="T748" s="133"/>
      <c r="U748" s="133"/>
    </row>
    <row r="749" spans="1:21" ht="16.5">
      <c r="A749" s="129">
        <v>10</v>
      </c>
      <c r="B749" s="129">
        <f ca="1" t="shared" si="185"/>
        <v>0.5923842402493077</v>
      </c>
      <c r="C749" s="129">
        <v>25</v>
      </c>
      <c r="D749" s="129">
        <f aca="true" t="shared" si="189" ref="D749:D754">RAND()</f>
        <v>0.2342803892459373</v>
      </c>
      <c r="E749" s="129">
        <v>40</v>
      </c>
      <c r="F749" s="129">
        <f ca="1" t="shared" si="187"/>
        <v>0.7637649787801715</v>
      </c>
      <c r="G749" s="129">
        <v>55</v>
      </c>
      <c r="H749" s="129">
        <f ca="1" t="shared" si="188"/>
        <v>0.305400332448279</v>
      </c>
      <c r="I749" s="129">
        <v>70</v>
      </c>
      <c r="J749" s="129">
        <f ca="1" t="shared" si="188"/>
        <v>0.9562146151448672</v>
      </c>
      <c r="K749" s="133"/>
      <c r="L749" s="133"/>
      <c r="M749" s="133"/>
      <c r="N749" s="133"/>
      <c r="O749" s="133"/>
      <c r="P749" s="133"/>
      <c r="Q749" s="133"/>
      <c r="R749" s="133"/>
      <c r="S749" s="133"/>
      <c r="T749" s="133"/>
      <c r="U749" s="133"/>
    </row>
    <row r="750" spans="1:21" ht="16.5">
      <c r="A750" s="129">
        <v>11</v>
      </c>
      <c r="B750" s="129">
        <f ca="1" t="shared" si="185"/>
        <v>0.5552478374694931</v>
      </c>
      <c r="C750" s="129">
        <v>26</v>
      </c>
      <c r="D750" s="129">
        <f ca="1" t="shared" si="189"/>
        <v>0.25456276793406996</v>
      </c>
      <c r="E750" s="129">
        <v>41</v>
      </c>
      <c r="F750" s="129">
        <f ca="1" t="shared" si="187"/>
        <v>0.4381281175842121</v>
      </c>
      <c r="G750" s="129">
        <v>56</v>
      </c>
      <c r="H750" s="129">
        <f ca="1" t="shared" si="188"/>
        <v>0.303796939581364</v>
      </c>
      <c r="I750" s="129">
        <v>71</v>
      </c>
      <c r="J750" s="129">
        <f ca="1" t="shared" si="188"/>
        <v>0.5781154639063051</v>
      </c>
      <c r="K750" s="133"/>
      <c r="L750" s="133"/>
      <c r="M750" s="133"/>
      <c r="N750" s="133"/>
      <c r="O750" s="133"/>
      <c r="P750" s="133"/>
      <c r="Q750" s="133"/>
      <c r="R750" s="133"/>
      <c r="S750" s="133"/>
      <c r="T750" s="133"/>
      <c r="U750" s="133"/>
    </row>
    <row r="751" spans="1:21" ht="16.5">
      <c r="A751" s="129">
        <v>12</v>
      </c>
      <c r="B751" s="129">
        <f ca="1" t="shared" si="185"/>
        <v>0.9464433470952286</v>
      </c>
      <c r="C751" s="129">
        <v>27</v>
      </c>
      <c r="D751" s="129">
        <f ca="1" t="shared" si="189"/>
        <v>0.46012685717263246</v>
      </c>
      <c r="E751" s="129">
        <v>42</v>
      </c>
      <c r="F751" s="129">
        <f ca="1" t="shared" si="187"/>
        <v>0.27165238084045995</v>
      </c>
      <c r="G751" s="129">
        <v>57</v>
      </c>
      <c r="H751" s="129">
        <f ca="1" t="shared" si="188"/>
        <v>0.9670353872962548</v>
      </c>
      <c r="I751" s="129">
        <v>72</v>
      </c>
      <c r="J751" s="129">
        <f ca="1" t="shared" si="188"/>
        <v>0.34700261669785937</v>
      </c>
      <c r="K751" s="133"/>
      <c r="L751" s="133"/>
      <c r="M751" s="133"/>
      <c r="N751" s="133"/>
      <c r="O751" s="133"/>
      <c r="P751" s="133"/>
      <c r="Q751" s="133"/>
      <c r="R751" s="133"/>
      <c r="S751" s="133"/>
      <c r="T751" s="133"/>
      <c r="U751" s="133"/>
    </row>
    <row r="752" spans="1:21" ht="16.5">
      <c r="A752" s="129">
        <v>13</v>
      </c>
      <c r="B752" s="129">
        <f ca="1" t="shared" si="185"/>
        <v>0.7359301454197335</v>
      </c>
      <c r="C752" s="129">
        <v>28</v>
      </c>
      <c r="D752" s="129">
        <f ca="1" t="shared" si="189"/>
        <v>0.6086201582819384</v>
      </c>
      <c r="E752" s="129">
        <v>43</v>
      </c>
      <c r="F752" s="129">
        <f ca="1" t="shared" si="187"/>
        <v>0.31311826082035754</v>
      </c>
      <c r="G752" s="129">
        <v>58</v>
      </c>
      <c r="H752" s="129">
        <f ca="1" t="shared" si="188"/>
        <v>0.7278160059993306</v>
      </c>
      <c r="I752" s="129">
        <v>73</v>
      </c>
      <c r="J752" s="129">
        <f ca="1" t="shared" si="188"/>
        <v>0.9886697082464846</v>
      </c>
      <c r="K752" s="133"/>
      <c r="L752" s="133"/>
      <c r="M752" s="133"/>
      <c r="N752" s="133"/>
      <c r="O752" s="133"/>
      <c r="P752" s="133"/>
      <c r="Q752" s="133"/>
      <c r="R752" s="133"/>
      <c r="S752" s="133"/>
      <c r="T752" s="133"/>
      <c r="U752" s="133"/>
    </row>
    <row r="753" spans="1:21" ht="16.5">
      <c r="A753" s="129">
        <v>14</v>
      </c>
      <c r="B753" s="129">
        <f ca="1" t="shared" si="185"/>
        <v>0.29638762047985867</v>
      </c>
      <c r="C753" s="129">
        <v>29</v>
      </c>
      <c r="D753" s="129">
        <f ca="1" t="shared" si="189"/>
        <v>0.21569843593679705</v>
      </c>
      <c r="E753" s="129">
        <v>44</v>
      </c>
      <c r="F753" s="129">
        <f ca="1" t="shared" si="187"/>
        <v>0.7134923056870577</v>
      </c>
      <c r="G753" s="129">
        <v>59</v>
      </c>
      <c r="H753" s="129">
        <f ca="1" t="shared" si="188"/>
        <v>0.3824901881447932</v>
      </c>
      <c r="I753" s="129">
        <v>74</v>
      </c>
      <c r="J753" s="129">
        <f ca="1" t="shared" si="188"/>
        <v>0.492796516988394</v>
      </c>
      <c r="L753" s="133"/>
      <c r="M753" s="133"/>
      <c r="N753" s="133"/>
      <c r="O753" s="133"/>
      <c r="P753" s="133"/>
      <c r="Q753" s="133"/>
      <c r="R753" s="133"/>
      <c r="S753" s="133"/>
      <c r="T753" s="133"/>
      <c r="U753" s="133"/>
    </row>
    <row r="754" spans="1:21" ht="16.5">
      <c r="A754" s="129">
        <v>15</v>
      </c>
      <c r="B754" s="129">
        <f ca="1" t="shared" si="185"/>
        <v>0.7419665372040172</v>
      </c>
      <c r="C754" s="129">
        <v>30</v>
      </c>
      <c r="D754" s="129">
        <f ca="1" t="shared" si="189"/>
        <v>0.17879663704070892</v>
      </c>
      <c r="E754" s="129">
        <v>45</v>
      </c>
      <c r="F754" s="129">
        <f ca="1" t="shared" si="187"/>
        <v>0.8492725580176469</v>
      </c>
      <c r="G754" s="129">
        <v>60</v>
      </c>
      <c r="H754" s="129">
        <f ca="1" t="shared" si="188"/>
        <v>0.11878549758710266</v>
      </c>
      <c r="I754" s="129">
        <v>75</v>
      </c>
      <c r="J754" s="129">
        <f ca="1" t="shared" si="188"/>
        <v>0.265653640006583</v>
      </c>
      <c r="L754" s="133"/>
      <c r="M754" s="133"/>
      <c r="N754" s="133"/>
      <c r="O754" s="133"/>
      <c r="P754" s="133"/>
      <c r="Q754" s="133"/>
      <c r="R754" s="133"/>
      <c r="S754" s="133"/>
      <c r="T754" s="133"/>
      <c r="U754" s="133"/>
    </row>
    <row r="755" spans="11:21" ht="16.5">
      <c r="K755" s="129">
        <v>38</v>
      </c>
      <c r="L755" s="133"/>
      <c r="M755" s="133"/>
      <c r="N755" s="133"/>
      <c r="O755" s="133"/>
      <c r="P755" s="133"/>
      <c r="Q755" s="133"/>
      <c r="R755" s="133"/>
      <c r="S755" s="133"/>
      <c r="T755" s="133"/>
      <c r="U755" s="133"/>
    </row>
    <row r="760" spans="1:21" ht="16.5">
      <c r="A760" s="129">
        <v>1</v>
      </c>
      <c r="B760" s="129">
        <f aca="true" t="shared" si="190" ref="B760:B774">RAND()</f>
        <v>0.23518909677751154</v>
      </c>
      <c r="C760" s="129">
        <v>16</v>
      </c>
      <c r="D760" s="129">
        <f aca="true" t="shared" si="191" ref="D760:D768">RAND()</f>
        <v>0.39667926041025003</v>
      </c>
      <c r="E760" s="129">
        <v>31</v>
      </c>
      <c r="F760" s="129">
        <f aca="true" t="shared" si="192" ref="F760:F774">RAND()</f>
        <v>0.3970313972956392</v>
      </c>
      <c r="G760" s="129">
        <v>46</v>
      </c>
      <c r="H760" s="129">
        <f aca="true" t="shared" si="193" ref="H760:J774">RAND()</f>
        <v>0.130352293155228</v>
      </c>
      <c r="I760" s="129">
        <v>61</v>
      </c>
      <c r="J760" s="129">
        <f ca="1" t="shared" si="193"/>
        <v>0.735347077784484</v>
      </c>
      <c r="L760" s="133"/>
      <c r="M760" s="133"/>
      <c r="N760" s="133"/>
      <c r="O760" s="133"/>
      <c r="P760" s="133"/>
      <c r="Q760" s="133"/>
      <c r="R760" s="133"/>
      <c r="S760" s="133"/>
      <c r="T760" s="133"/>
      <c r="U760" s="133"/>
    </row>
    <row r="761" spans="1:21" ht="16.5">
      <c r="A761" s="129">
        <v>2</v>
      </c>
      <c r="B761" s="129">
        <f ca="1" t="shared" si="190"/>
        <v>0.13533246090947537</v>
      </c>
      <c r="C761" s="129">
        <v>17</v>
      </c>
      <c r="D761" s="129">
        <f ca="1" t="shared" si="191"/>
        <v>0.21876287751489787</v>
      </c>
      <c r="E761" s="129">
        <v>32</v>
      </c>
      <c r="F761" s="129">
        <f ca="1" t="shared" si="192"/>
        <v>0.16901977122467082</v>
      </c>
      <c r="G761" s="129">
        <v>47</v>
      </c>
      <c r="H761" s="129">
        <f ca="1" t="shared" si="193"/>
        <v>0.3200888859568404</v>
      </c>
      <c r="I761" s="129">
        <v>62</v>
      </c>
      <c r="J761" s="129">
        <f ca="1" t="shared" si="193"/>
        <v>0.7644428676560443</v>
      </c>
      <c r="L761" s="133"/>
      <c r="M761" s="133"/>
      <c r="N761" s="133"/>
      <c r="O761" s="133"/>
      <c r="P761" s="133"/>
      <c r="Q761" s="133"/>
      <c r="R761" s="133"/>
      <c r="S761" s="133"/>
      <c r="T761" s="133"/>
      <c r="U761" s="133"/>
    </row>
    <row r="762" spans="1:21" ht="16.5">
      <c r="A762" s="129">
        <v>3</v>
      </c>
      <c r="B762" s="129">
        <f ca="1" t="shared" si="190"/>
        <v>0.8134672209964945</v>
      </c>
      <c r="C762" s="129">
        <v>18</v>
      </c>
      <c r="D762" s="129">
        <f ca="1" t="shared" si="191"/>
        <v>0.04666931174667244</v>
      </c>
      <c r="E762" s="129">
        <v>33</v>
      </c>
      <c r="F762" s="129">
        <f ca="1" t="shared" si="192"/>
        <v>0.2904318448793962</v>
      </c>
      <c r="G762" s="129">
        <v>48</v>
      </c>
      <c r="H762" s="129">
        <f ca="1" t="shared" si="193"/>
        <v>0.8087792190142356</v>
      </c>
      <c r="I762" s="129">
        <v>63</v>
      </c>
      <c r="J762" s="129">
        <f ca="1" t="shared" si="193"/>
        <v>0.19273740557665497</v>
      </c>
      <c r="L762" s="133"/>
      <c r="M762" s="133"/>
      <c r="N762" s="133"/>
      <c r="O762" s="133"/>
      <c r="P762" s="133"/>
      <c r="Q762" s="133"/>
      <c r="R762" s="133"/>
      <c r="S762" s="133"/>
      <c r="T762" s="133"/>
      <c r="U762" s="133"/>
    </row>
    <row r="763" spans="1:21" ht="16.5">
      <c r="A763" s="129">
        <v>4</v>
      </c>
      <c r="B763" s="129">
        <f ca="1" t="shared" si="190"/>
        <v>0.5783777149225928</v>
      </c>
      <c r="C763" s="129">
        <v>19</v>
      </c>
      <c r="D763" s="129">
        <f ca="1" t="shared" si="191"/>
        <v>0.322857781271769</v>
      </c>
      <c r="E763" s="129">
        <v>34</v>
      </c>
      <c r="F763" s="129">
        <f ca="1" t="shared" si="192"/>
        <v>0.07426946799815792</v>
      </c>
      <c r="G763" s="129">
        <v>49</v>
      </c>
      <c r="H763" s="129">
        <f ca="1" t="shared" si="193"/>
        <v>0.25138597182219113</v>
      </c>
      <c r="I763" s="129">
        <v>64</v>
      </c>
      <c r="J763" s="129">
        <f ca="1" t="shared" si="193"/>
        <v>0.004701243654524512</v>
      </c>
      <c r="L763" s="133"/>
      <c r="M763" s="133"/>
      <c r="N763" s="133"/>
      <c r="O763" s="133"/>
      <c r="P763" s="133"/>
      <c r="Q763" s="133"/>
      <c r="R763" s="133"/>
      <c r="S763" s="133"/>
      <c r="T763" s="133"/>
      <c r="U763" s="133"/>
    </row>
    <row r="764" spans="1:21" ht="16.5">
      <c r="A764" s="129">
        <v>5</v>
      </c>
      <c r="B764" s="129">
        <f ca="1" t="shared" si="190"/>
        <v>0.8023769101250283</v>
      </c>
      <c r="C764" s="129">
        <v>20</v>
      </c>
      <c r="D764" s="129">
        <f ca="1" t="shared" si="191"/>
        <v>0.13785522336436395</v>
      </c>
      <c r="E764" s="129">
        <v>35</v>
      </c>
      <c r="F764" s="129">
        <f ca="1" t="shared" si="192"/>
        <v>0.1627721190593352</v>
      </c>
      <c r="G764" s="129">
        <v>50</v>
      </c>
      <c r="H764" s="129">
        <f ca="1" t="shared" si="193"/>
        <v>0.23492250916834378</v>
      </c>
      <c r="I764" s="129">
        <v>65</v>
      </c>
      <c r="J764" s="129">
        <f ca="1" t="shared" si="193"/>
        <v>0.6640189587800233</v>
      </c>
      <c r="L764" s="133"/>
      <c r="M764" s="133"/>
      <c r="N764" s="133"/>
      <c r="O764" s="133"/>
      <c r="P764" s="133"/>
      <c r="Q764" s="133"/>
      <c r="R764" s="133"/>
      <c r="S764" s="133"/>
      <c r="T764" s="133"/>
      <c r="U764" s="133"/>
    </row>
    <row r="765" spans="1:21" ht="16.5">
      <c r="A765" s="129">
        <v>6</v>
      </c>
      <c r="B765" s="129">
        <f ca="1" t="shared" si="190"/>
        <v>0.15398915192948548</v>
      </c>
      <c r="C765" s="129">
        <v>21</v>
      </c>
      <c r="D765" s="129">
        <f ca="1" t="shared" si="191"/>
        <v>0.8883538545837861</v>
      </c>
      <c r="E765" s="129">
        <v>36</v>
      </c>
      <c r="F765" s="129">
        <f ca="1" t="shared" si="192"/>
        <v>0.44752331371961285</v>
      </c>
      <c r="G765" s="129">
        <v>51</v>
      </c>
      <c r="H765" s="129">
        <f ca="1" t="shared" si="193"/>
        <v>0.2608115725334089</v>
      </c>
      <c r="I765" s="129">
        <v>66</v>
      </c>
      <c r="J765" s="129">
        <f ca="1" t="shared" si="193"/>
        <v>0.9309432173199751</v>
      </c>
      <c r="L765" s="133"/>
      <c r="M765" s="133"/>
      <c r="N765" s="133"/>
      <c r="O765" s="133"/>
      <c r="P765" s="133"/>
      <c r="Q765" s="133"/>
      <c r="R765" s="133"/>
      <c r="S765" s="133"/>
      <c r="T765" s="133"/>
      <c r="U765" s="133"/>
    </row>
    <row r="766" spans="1:21" ht="16.5">
      <c r="A766" s="129">
        <v>7</v>
      </c>
      <c r="B766" s="129">
        <f ca="1" t="shared" si="190"/>
        <v>0.45667765088979695</v>
      </c>
      <c r="C766" s="129">
        <v>22</v>
      </c>
      <c r="D766" s="129">
        <f ca="1" t="shared" si="191"/>
        <v>0.7558420168564742</v>
      </c>
      <c r="E766" s="129">
        <v>37</v>
      </c>
      <c r="F766" s="129">
        <f ca="1" t="shared" si="192"/>
        <v>0.005152332859877373</v>
      </c>
      <c r="G766" s="129">
        <v>52</v>
      </c>
      <c r="H766" s="129">
        <f ca="1" t="shared" si="193"/>
        <v>0.911304742114219</v>
      </c>
      <c r="I766" s="129">
        <v>67</v>
      </c>
      <c r="J766" s="129">
        <f ca="1" t="shared" si="193"/>
        <v>0.7126952100378015</v>
      </c>
      <c r="L766" s="133"/>
      <c r="M766" s="133"/>
      <c r="N766" s="133"/>
      <c r="O766" s="133"/>
      <c r="P766" s="133"/>
      <c r="Q766" s="133"/>
      <c r="R766" s="133"/>
      <c r="S766" s="133"/>
      <c r="T766" s="133"/>
      <c r="U766" s="133"/>
    </row>
    <row r="767" spans="1:21" ht="16.5">
      <c r="A767" s="129">
        <v>8</v>
      </c>
      <c r="B767" s="129">
        <f ca="1" t="shared" si="190"/>
        <v>0.08479688966953747</v>
      </c>
      <c r="C767" s="129">
        <v>23</v>
      </c>
      <c r="D767" s="129">
        <f ca="1" t="shared" si="191"/>
        <v>0.05117331122827895</v>
      </c>
      <c r="E767" s="129">
        <v>38</v>
      </c>
      <c r="F767" s="129">
        <f ca="1" t="shared" si="192"/>
        <v>0.48120056906062647</v>
      </c>
      <c r="G767" s="129">
        <v>53</v>
      </c>
      <c r="H767" s="129">
        <f ca="1" t="shared" si="193"/>
        <v>0.11713148308758703</v>
      </c>
      <c r="I767" s="129">
        <v>68</v>
      </c>
      <c r="J767" s="129">
        <f ca="1" t="shared" si="193"/>
        <v>0.34810848224673663</v>
      </c>
      <c r="L767" s="133"/>
      <c r="M767" s="133"/>
      <c r="N767" s="133"/>
      <c r="O767" s="133"/>
      <c r="P767" s="133"/>
      <c r="Q767" s="133"/>
      <c r="R767" s="133"/>
      <c r="S767" s="133"/>
      <c r="T767" s="133"/>
      <c r="U767" s="133"/>
    </row>
    <row r="768" spans="1:21" ht="16.5">
      <c r="A768" s="129">
        <v>9</v>
      </c>
      <c r="B768" s="129">
        <f ca="1" t="shared" si="190"/>
        <v>0.5677737051780568</v>
      </c>
      <c r="C768" s="129">
        <v>24</v>
      </c>
      <c r="D768" s="129">
        <f ca="1" t="shared" si="191"/>
        <v>0.8773280296033767</v>
      </c>
      <c r="E768" s="129">
        <v>39</v>
      </c>
      <c r="F768" s="129">
        <f ca="1" t="shared" si="192"/>
        <v>0.40775712294936717</v>
      </c>
      <c r="G768" s="129">
        <v>54</v>
      </c>
      <c r="H768" s="129">
        <f ca="1" t="shared" si="193"/>
        <v>0.9484423186462099</v>
      </c>
      <c r="I768" s="129">
        <v>69</v>
      </c>
      <c r="J768" s="129">
        <f ca="1" t="shared" si="193"/>
        <v>0.6435707674496022</v>
      </c>
      <c r="L768" s="133"/>
      <c r="M768" s="133"/>
      <c r="N768" s="133"/>
      <c r="O768" s="133"/>
      <c r="P768" s="133"/>
      <c r="Q768" s="133"/>
      <c r="R768" s="133"/>
      <c r="S768" s="133"/>
      <c r="T768" s="133"/>
      <c r="U768" s="133"/>
    </row>
    <row r="769" spans="1:21" ht="16.5">
      <c r="A769" s="129">
        <v>10</v>
      </c>
      <c r="B769" s="129">
        <f ca="1" t="shared" si="190"/>
        <v>0.5363141651086881</v>
      </c>
      <c r="C769" s="129">
        <v>25</v>
      </c>
      <c r="D769" s="129">
        <f aca="true" t="shared" si="194" ref="D769:D774">RAND()</f>
        <v>0.7716539807241992</v>
      </c>
      <c r="E769" s="129">
        <v>40</v>
      </c>
      <c r="F769" s="129">
        <f ca="1" t="shared" si="192"/>
        <v>0.637435019574866</v>
      </c>
      <c r="G769" s="129">
        <v>55</v>
      </c>
      <c r="H769" s="129">
        <f ca="1" t="shared" si="193"/>
        <v>0.319825814917718</v>
      </c>
      <c r="I769" s="129">
        <v>70</v>
      </c>
      <c r="J769" s="129">
        <f ca="1" t="shared" si="193"/>
        <v>0.8872190179911873</v>
      </c>
      <c r="L769" s="133"/>
      <c r="M769" s="133"/>
      <c r="N769" s="133"/>
      <c r="O769" s="133"/>
      <c r="P769" s="133"/>
      <c r="Q769" s="133"/>
      <c r="R769" s="133"/>
      <c r="S769" s="133"/>
      <c r="T769" s="133"/>
      <c r="U769" s="133"/>
    </row>
    <row r="770" spans="1:21" ht="16.5">
      <c r="A770" s="129">
        <v>11</v>
      </c>
      <c r="B770" s="129">
        <f ca="1" t="shared" si="190"/>
        <v>0.8209852805495116</v>
      </c>
      <c r="C770" s="129">
        <v>26</v>
      </c>
      <c r="D770" s="129">
        <f ca="1" t="shared" si="194"/>
        <v>0.8190310672370403</v>
      </c>
      <c r="E770" s="129">
        <v>41</v>
      </c>
      <c r="F770" s="129">
        <f ca="1" t="shared" si="192"/>
        <v>0.6999249666210356</v>
      </c>
      <c r="G770" s="129">
        <v>56</v>
      </c>
      <c r="H770" s="129">
        <f ca="1" t="shared" si="193"/>
        <v>0.24017413341081284</v>
      </c>
      <c r="I770" s="129">
        <v>71</v>
      </c>
      <c r="J770" s="129">
        <f ca="1" t="shared" si="193"/>
        <v>0.8214507277908152</v>
      </c>
      <c r="L770" s="133"/>
      <c r="M770" s="133"/>
      <c r="N770" s="133"/>
      <c r="O770" s="133"/>
      <c r="P770" s="133"/>
      <c r="Q770" s="133"/>
      <c r="R770" s="133"/>
      <c r="S770" s="133"/>
      <c r="T770" s="133"/>
      <c r="U770" s="133"/>
    </row>
    <row r="771" spans="1:21" ht="16.5">
      <c r="A771" s="129">
        <v>12</v>
      </c>
      <c r="B771" s="129">
        <f ca="1" t="shared" si="190"/>
        <v>0.9583857127076667</v>
      </c>
      <c r="C771" s="129">
        <v>27</v>
      </c>
      <c r="D771" s="129">
        <f ca="1" t="shared" si="194"/>
        <v>0.04859418107924662</v>
      </c>
      <c r="E771" s="129">
        <v>42</v>
      </c>
      <c r="F771" s="129">
        <f ca="1" t="shared" si="192"/>
        <v>0.6679858806397702</v>
      </c>
      <c r="G771" s="129">
        <v>57</v>
      </c>
      <c r="H771" s="129">
        <f ca="1" t="shared" si="193"/>
        <v>0.2690078452714335</v>
      </c>
      <c r="I771" s="129">
        <v>72</v>
      </c>
      <c r="J771" s="129">
        <f ca="1" t="shared" si="193"/>
        <v>0.2941265657534977</v>
      </c>
      <c r="L771" s="133"/>
      <c r="M771" s="133"/>
      <c r="N771" s="133"/>
      <c r="O771" s="133"/>
      <c r="P771" s="133"/>
      <c r="Q771" s="133"/>
      <c r="R771" s="133"/>
      <c r="S771" s="133"/>
      <c r="T771" s="133"/>
      <c r="U771" s="133"/>
    </row>
    <row r="772" spans="1:21" ht="16.5">
      <c r="A772" s="129">
        <v>13</v>
      </c>
      <c r="B772" s="129">
        <f ca="1" t="shared" si="190"/>
        <v>0.6960943659747972</v>
      </c>
      <c r="C772" s="129">
        <v>28</v>
      </c>
      <c r="D772" s="129">
        <f ca="1" t="shared" si="194"/>
        <v>0.5761512956061058</v>
      </c>
      <c r="E772" s="129">
        <v>43</v>
      </c>
      <c r="F772" s="129">
        <f ca="1" t="shared" si="192"/>
        <v>0.8602764381322057</v>
      </c>
      <c r="G772" s="129">
        <v>58</v>
      </c>
      <c r="H772" s="129">
        <f ca="1" t="shared" si="193"/>
        <v>0.847277170258432</v>
      </c>
      <c r="I772" s="129">
        <v>73</v>
      </c>
      <c r="J772" s="129">
        <f ca="1" t="shared" si="193"/>
        <v>0.3043869020676515</v>
      </c>
      <c r="L772" s="133"/>
      <c r="M772" s="133"/>
      <c r="N772" s="133"/>
      <c r="O772" s="133"/>
      <c r="P772" s="133"/>
      <c r="Q772" s="133"/>
      <c r="R772" s="133"/>
      <c r="S772" s="133"/>
      <c r="T772" s="133"/>
      <c r="U772" s="133"/>
    </row>
    <row r="773" spans="1:21" ht="16.5">
      <c r="A773" s="129">
        <v>14</v>
      </c>
      <c r="B773" s="129">
        <f ca="1" t="shared" si="190"/>
        <v>0.339813772895573</v>
      </c>
      <c r="C773" s="129">
        <v>29</v>
      </c>
      <c r="D773" s="129">
        <f ca="1" t="shared" si="194"/>
        <v>0.5847291841860554</v>
      </c>
      <c r="E773" s="129">
        <v>44</v>
      </c>
      <c r="F773" s="129">
        <f ca="1" t="shared" si="192"/>
        <v>0.44705748882658214</v>
      </c>
      <c r="G773" s="129">
        <v>59</v>
      </c>
      <c r="H773" s="129">
        <f ca="1" t="shared" si="193"/>
        <v>0.7642401442164526</v>
      </c>
      <c r="I773" s="129">
        <v>74</v>
      </c>
      <c r="J773" s="129">
        <f ca="1" t="shared" si="193"/>
        <v>0.44125645967230265</v>
      </c>
      <c r="L773" s="133"/>
      <c r="M773" s="133"/>
      <c r="N773" s="133"/>
      <c r="O773" s="133"/>
      <c r="P773" s="133"/>
      <c r="Q773" s="133"/>
      <c r="R773" s="133"/>
      <c r="S773" s="133"/>
      <c r="T773" s="133"/>
      <c r="U773" s="133"/>
    </row>
    <row r="774" spans="1:21" ht="16.5">
      <c r="A774" s="129">
        <v>15</v>
      </c>
      <c r="B774" s="129">
        <f ca="1" t="shared" si="190"/>
        <v>0.37533853453293076</v>
      </c>
      <c r="C774" s="129">
        <v>30</v>
      </c>
      <c r="D774" s="129">
        <f ca="1" t="shared" si="194"/>
        <v>0.6112994109581815</v>
      </c>
      <c r="E774" s="129">
        <v>45</v>
      </c>
      <c r="F774" s="129">
        <f ca="1" t="shared" si="192"/>
        <v>0.8941148852258384</v>
      </c>
      <c r="G774" s="129">
        <v>60</v>
      </c>
      <c r="H774" s="129">
        <f ca="1" t="shared" si="193"/>
        <v>0.21641321822651138</v>
      </c>
      <c r="I774" s="129">
        <v>75</v>
      </c>
      <c r="J774" s="129">
        <f ca="1" t="shared" si="193"/>
        <v>0.5177741959644925</v>
      </c>
      <c r="L774" s="133"/>
      <c r="M774" s="133"/>
      <c r="N774" s="133"/>
      <c r="O774" s="133"/>
      <c r="P774" s="133"/>
      <c r="Q774" s="133"/>
      <c r="R774" s="133"/>
      <c r="S774" s="133"/>
      <c r="T774" s="133"/>
      <c r="U774" s="133"/>
    </row>
    <row r="775" spans="11:21" ht="16.5">
      <c r="K775" s="129">
        <v>39</v>
      </c>
      <c r="L775" s="133"/>
      <c r="M775" s="133"/>
      <c r="N775" s="133"/>
      <c r="O775" s="133"/>
      <c r="P775" s="133"/>
      <c r="Q775" s="133"/>
      <c r="R775" s="133"/>
      <c r="S775" s="133"/>
      <c r="T775" s="133"/>
      <c r="U775" s="133"/>
    </row>
    <row r="780" spans="1:21" ht="16.5">
      <c r="A780" s="129">
        <v>1</v>
      </c>
      <c r="B780" s="129">
        <f aca="true" t="shared" si="195" ref="B780:B794">RAND()</f>
        <v>0.6453248336389739</v>
      </c>
      <c r="C780" s="129">
        <v>16</v>
      </c>
      <c r="D780" s="129">
        <f aca="true" t="shared" si="196" ref="D780:D788">RAND()</f>
        <v>0.6176099131471569</v>
      </c>
      <c r="E780" s="129">
        <v>31</v>
      </c>
      <c r="F780" s="129">
        <f aca="true" t="shared" si="197" ref="F780:F794">RAND()</f>
        <v>0.3595585164013817</v>
      </c>
      <c r="G780" s="129">
        <v>46</v>
      </c>
      <c r="H780" s="129">
        <f aca="true" t="shared" si="198" ref="H780:J794">RAND()</f>
        <v>0.4395785488593279</v>
      </c>
      <c r="I780" s="129">
        <v>61</v>
      </c>
      <c r="J780" s="129">
        <f ca="1" t="shared" si="198"/>
        <v>0.1179200812926261</v>
      </c>
      <c r="L780" s="133"/>
      <c r="M780" s="133"/>
      <c r="N780" s="133"/>
      <c r="O780" s="133"/>
      <c r="P780" s="133"/>
      <c r="Q780" s="133"/>
      <c r="R780" s="133"/>
      <c r="S780" s="133"/>
      <c r="T780" s="133"/>
      <c r="U780" s="133"/>
    </row>
    <row r="781" spans="1:21" ht="16.5">
      <c r="A781" s="129">
        <v>2</v>
      </c>
      <c r="B781" s="129">
        <f ca="1" t="shared" si="195"/>
        <v>0.65783175180997</v>
      </c>
      <c r="C781" s="129">
        <v>17</v>
      </c>
      <c r="D781" s="129">
        <f ca="1" t="shared" si="196"/>
        <v>0.815222212972469</v>
      </c>
      <c r="E781" s="129">
        <v>32</v>
      </c>
      <c r="F781" s="129">
        <f ca="1" t="shared" si="197"/>
        <v>0.032931871866540896</v>
      </c>
      <c r="G781" s="129">
        <v>47</v>
      </c>
      <c r="H781" s="129">
        <f ca="1" t="shared" si="198"/>
        <v>0.586179270909085</v>
      </c>
      <c r="I781" s="129">
        <v>62</v>
      </c>
      <c r="J781" s="129">
        <f ca="1" t="shared" si="198"/>
        <v>0.624552228234366</v>
      </c>
      <c r="L781" s="133"/>
      <c r="M781" s="133"/>
      <c r="N781" s="133"/>
      <c r="O781" s="133"/>
      <c r="P781" s="133"/>
      <c r="Q781" s="133"/>
      <c r="R781" s="133"/>
      <c r="S781" s="133"/>
      <c r="T781" s="133"/>
      <c r="U781" s="133"/>
    </row>
    <row r="782" spans="1:21" ht="16.5">
      <c r="A782" s="129">
        <v>3</v>
      </c>
      <c r="B782" s="129">
        <f ca="1" t="shared" si="195"/>
        <v>0.8547256415245966</v>
      </c>
      <c r="C782" s="129">
        <v>18</v>
      </c>
      <c r="D782" s="129">
        <f ca="1" t="shared" si="196"/>
        <v>0.7505795476088131</v>
      </c>
      <c r="E782" s="129">
        <v>33</v>
      </c>
      <c r="F782" s="129">
        <f ca="1" t="shared" si="197"/>
        <v>0.27403721922218194</v>
      </c>
      <c r="G782" s="129">
        <v>48</v>
      </c>
      <c r="H782" s="129">
        <f ca="1" t="shared" si="198"/>
        <v>0.6541307438800649</v>
      </c>
      <c r="I782" s="129">
        <v>63</v>
      </c>
      <c r="J782" s="129">
        <f ca="1" t="shared" si="198"/>
        <v>0.5864950656654804</v>
      </c>
      <c r="L782" s="133"/>
      <c r="M782" s="133"/>
      <c r="N782" s="133"/>
      <c r="O782" s="133"/>
      <c r="P782" s="133"/>
      <c r="Q782" s="133"/>
      <c r="R782" s="133"/>
      <c r="S782" s="133"/>
      <c r="T782" s="133"/>
      <c r="U782" s="133"/>
    </row>
    <row r="783" spans="1:21" ht="16.5">
      <c r="A783" s="129">
        <v>4</v>
      </c>
      <c r="B783" s="129">
        <f ca="1" t="shared" si="195"/>
        <v>0.3468849716660932</v>
      </c>
      <c r="C783" s="129">
        <v>19</v>
      </c>
      <c r="D783" s="129">
        <f ca="1" t="shared" si="196"/>
        <v>0.15511762566862763</v>
      </c>
      <c r="E783" s="129">
        <v>34</v>
      </c>
      <c r="F783" s="129">
        <f ca="1" t="shared" si="197"/>
        <v>0.526911410925747</v>
      </c>
      <c r="G783" s="129">
        <v>49</v>
      </c>
      <c r="H783" s="129">
        <f ca="1" t="shared" si="198"/>
        <v>0.5205610673811563</v>
      </c>
      <c r="I783" s="129">
        <v>64</v>
      </c>
      <c r="J783" s="129">
        <f ca="1" t="shared" si="198"/>
        <v>0.3950761640156356</v>
      </c>
      <c r="L783" s="133"/>
      <c r="M783" s="133"/>
      <c r="N783" s="133"/>
      <c r="O783" s="133"/>
      <c r="P783" s="133"/>
      <c r="Q783" s="133"/>
      <c r="R783" s="133"/>
      <c r="S783" s="133"/>
      <c r="T783" s="133"/>
      <c r="U783" s="133"/>
    </row>
    <row r="784" spans="1:21" ht="16.5">
      <c r="A784" s="129">
        <v>5</v>
      </c>
      <c r="B784" s="129">
        <f ca="1" t="shared" si="195"/>
        <v>0.6242746577717289</v>
      </c>
      <c r="C784" s="129">
        <v>20</v>
      </c>
      <c r="D784" s="129">
        <f ca="1" t="shared" si="196"/>
        <v>0.5420008163413329</v>
      </c>
      <c r="E784" s="129">
        <v>35</v>
      </c>
      <c r="F784" s="129">
        <f ca="1" t="shared" si="197"/>
        <v>0.8650207257765353</v>
      </c>
      <c r="G784" s="129">
        <v>50</v>
      </c>
      <c r="H784" s="129">
        <f ca="1" t="shared" si="198"/>
        <v>0.8208072271231864</v>
      </c>
      <c r="I784" s="129">
        <v>65</v>
      </c>
      <c r="J784" s="129">
        <f ca="1" t="shared" si="198"/>
        <v>0.9073215601254394</v>
      </c>
      <c r="L784" s="133"/>
      <c r="M784" s="133"/>
      <c r="N784" s="133"/>
      <c r="O784" s="133"/>
      <c r="P784" s="133"/>
      <c r="Q784" s="133"/>
      <c r="R784" s="133"/>
      <c r="S784" s="133"/>
      <c r="T784" s="133"/>
      <c r="U784" s="133"/>
    </row>
    <row r="785" spans="1:21" ht="16.5">
      <c r="A785" s="129">
        <v>6</v>
      </c>
      <c r="B785" s="129">
        <f ca="1" t="shared" si="195"/>
        <v>0.01995305330369923</v>
      </c>
      <c r="C785" s="129">
        <v>21</v>
      </c>
      <c r="D785" s="129">
        <f ca="1" t="shared" si="196"/>
        <v>0.07715080460050128</v>
      </c>
      <c r="E785" s="129">
        <v>36</v>
      </c>
      <c r="F785" s="129">
        <f ca="1" t="shared" si="197"/>
        <v>0.7533944731751393</v>
      </c>
      <c r="G785" s="129">
        <v>51</v>
      </c>
      <c r="H785" s="129">
        <f ca="1" t="shared" si="198"/>
        <v>0.13078367790818468</v>
      </c>
      <c r="I785" s="129">
        <v>66</v>
      </c>
      <c r="J785" s="129">
        <f ca="1" t="shared" si="198"/>
        <v>0.8066796712244784</v>
      </c>
      <c r="L785" s="133"/>
      <c r="M785" s="133"/>
      <c r="N785" s="133"/>
      <c r="O785" s="133"/>
      <c r="P785" s="133"/>
      <c r="Q785" s="133"/>
      <c r="R785" s="133"/>
      <c r="S785" s="133"/>
      <c r="T785" s="133"/>
      <c r="U785" s="133"/>
    </row>
    <row r="786" spans="1:21" ht="16.5">
      <c r="A786" s="129">
        <v>7</v>
      </c>
      <c r="B786" s="129">
        <f ca="1" t="shared" si="195"/>
        <v>0.2770952722336838</v>
      </c>
      <c r="C786" s="129">
        <v>22</v>
      </c>
      <c r="D786" s="129">
        <f ca="1" t="shared" si="196"/>
        <v>0.36409755322147686</v>
      </c>
      <c r="E786" s="129">
        <v>37</v>
      </c>
      <c r="F786" s="129">
        <f ca="1" t="shared" si="197"/>
        <v>0.0682929873347593</v>
      </c>
      <c r="G786" s="129">
        <v>52</v>
      </c>
      <c r="H786" s="129">
        <f ca="1" t="shared" si="198"/>
        <v>0.1777077819238475</v>
      </c>
      <c r="I786" s="129">
        <v>67</v>
      </c>
      <c r="J786" s="129">
        <f ca="1" t="shared" si="198"/>
        <v>0.15305678693087688</v>
      </c>
      <c r="L786" s="133"/>
      <c r="M786" s="133"/>
      <c r="N786" s="133"/>
      <c r="O786" s="133"/>
      <c r="P786" s="133"/>
      <c r="Q786" s="133"/>
      <c r="R786" s="133"/>
      <c r="S786" s="133"/>
      <c r="T786" s="133"/>
      <c r="U786" s="133"/>
    </row>
    <row r="787" spans="1:21" ht="16.5">
      <c r="A787" s="129">
        <v>8</v>
      </c>
      <c r="B787" s="129">
        <f ca="1" t="shared" si="195"/>
        <v>0.8414246403066539</v>
      </c>
      <c r="C787" s="129">
        <v>23</v>
      </c>
      <c r="D787" s="129">
        <f ca="1" t="shared" si="196"/>
        <v>0.8476776414063606</v>
      </c>
      <c r="E787" s="129">
        <v>38</v>
      </c>
      <c r="F787" s="129">
        <f ca="1" t="shared" si="197"/>
        <v>0.26623244859050155</v>
      </c>
      <c r="G787" s="129">
        <v>53</v>
      </c>
      <c r="H787" s="129">
        <f ca="1" t="shared" si="198"/>
        <v>0.6364606397819687</v>
      </c>
      <c r="I787" s="129">
        <v>68</v>
      </c>
      <c r="J787" s="129">
        <f ca="1" t="shared" si="198"/>
        <v>0.7733141710950796</v>
      </c>
      <c r="L787" s="133"/>
      <c r="M787" s="133"/>
      <c r="N787" s="133"/>
      <c r="O787" s="133"/>
      <c r="P787" s="133"/>
      <c r="Q787" s="133"/>
      <c r="R787" s="133"/>
      <c r="S787" s="133"/>
      <c r="T787" s="133"/>
      <c r="U787" s="133"/>
    </row>
    <row r="788" spans="1:21" ht="16.5">
      <c r="A788" s="129">
        <v>9</v>
      </c>
      <c r="B788" s="129">
        <f ca="1" t="shared" si="195"/>
        <v>0.22738374492838154</v>
      </c>
      <c r="C788" s="129">
        <v>24</v>
      </c>
      <c r="D788" s="129">
        <f ca="1" t="shared" si="196"/>
        <v>0.8829143397406292</v>
      </c>
      <c r="E788" s="129">
        <v>39</v>
      </c>
      <c r="F788" s="129">
        <f ca="1" t="shared" si="197"/>
        <v>0.8811533767154861</v>
      </c>
      <c r="G788" s="129">
        <v>54</v>
      </c>
      <c r="H788" s="129">
        <f ca="1" t="shared" si="198"/>
        <v>0.5569238867333928</v>
      </c>
      <c r="I788" s="129">
        <v>69</v>
      </c>
      <c r="J788" s="129">
        <f ca="1" t="shared" si="198"/>
        <v>0.19153953129258083</v>
      </c>
      <c r="L788" s="133"/>
      <c r="M788" s="133"/>
      <c r="N788" s="133"/>
      <c r="O788" s="133"/>
      <c r="P788" s="133"/>
      <c r="Q788" s="133"/>
      <c r="R788" s="133"/>
      <c r="S788" s="133"/>
      <c r="T788" s="133"/>
      <c r="U788" s="133"/>
    </row>
    <row r="789" spans="1:21" ht="16.5">
      <c r="A789" s="129">
        <v>10</v>
      </c>
      <c r="B789" s="129">
        <f ca="1" t="shared" si="195"/>
        <v>0.5621007172473729</v>
      </c>
      <c r="C789" s="129">
        <v>25</v>
      </c>
      <c r="D789" s="129">
        <f aca="true" t="shared" si="199" ref="D789:D794">RAND()</f>
        <v>0.2241121951348385</v>
      </c>
      <c r="E789" s="129">
        <v>40</v>
      </c>
      <c r="F789" s="129">
        <f ca="1" t="shared" si="197"/>
        <v>0.37666942265979364</v>
      </c>
      <c r="G789" s="129">
        <v>55</v>
      </c>
      <c r="H789" s="129">
        <f ca="1" t="shared" si="198"/>
        <v>0.7140420146509711</v>
      </c>
      <c r="I789" s="129">
        <v>70</v>
      </c>
      <c r="J789" s="129">
        <f ca="1" t="shared" si="198"/>
        <v>0.3602476772442179</v>
      </c>
      <c r="L789" s="133"/>
      <c r="M789" s="133"/>
      <c r="N789" s="133"/>
      <c r="O789" s="133"/>
      <c r="P789" s="133"/>
      <c r="Q789" s="133"/>
      <c r="R789" s="133"/>
      <c r="S789" s="133"/>
      <c r="T789" s="133"/>
      <c r="U789" s="133"/>
    </row>
    <row r="790" spans="1:21" ht="16.5">
      <c r="A790" s="129">
        <v>11</v>
      </c>
      <c r="B790" s="129">
        <f ca="1" t="shared" si="195"/>
        <v>0.7996483970755366</v>
      </c>
      <c r="C790" s="129">
        <v>26</v>
      </c>
      <c r="D790" s="129">
        <f ca="1" t="shared" si="199"/>
        <v>0.8432874984610788</v>
      </c>
      <c r="E790" s="129">
        <v>41</v>
      </c>
      <c r="F790" s="129">
        <f ca="1" t="shared" si="197"/>
        <v>0.9602661226956292</v>
      </c>
      <c r="G790" s="129">
        <v>56</v>
      </c>
      <c r="H790" s="129">
        <f ca="1" t="shared" si="198"/>
        <v>0.5841298689708957</v>
      </c>
      <c r="I790" s="129">
        <v>71</v>
      </c>
      <c r="J790" s="129">
        <f ca="1" t="shared" si="198"/>
        <v>0.7905688760494016</v>
      </c>
      <c r="L790" s="133"/>
      <c r="M790" s="133"/>
      <c r="N790" s="133"/>
      <c r="O790" s="133"/>
      <c r="P790" s="133"/>
      <c r="Q790" s="133"/>
      <c r="R790" s="133"/>
      <c r="S790" s="133"/>
      <c r="T790" s="133"/>
      <c r="U790" s="133"/>
    </row>
    <row r="791" spans="1:21" ht="16.5">
      <c r="A791" s="129">
        <v>12</v>
      </c>
      <c r="B791" s="129">
        <f ca="1" t="shared" si="195"/>
        <v>0.3178919054022187</v>
      </c>
      <c r="C791" s="129">
        <v>27</v>
      </c>
      <c r="D791" s="129">
        <f ca="1" t="shared" si="199"/>
        <v>0.23965788683588884</v>
      </c>
      <c r="E791" s="129">
        <v>42</v>
      </c>
      <c r="F791" s="129">
        <f ca="1" t="shared" si="197"/>
        <v>0.18187644873145292</v>
      </c>
      <c r="G791" s="129">
        <v>57</v>
      </c>
      <c r="H791" s="129">
        <f ca="1" t="shared" si="198"/>
        <v>0.8131546035580896</v>
      </c>
      <c r="I791" s="129">
        <v>72</v>
      </c>
      <c r="J791" s="129">
        <f ca="1" t="shared" si="198"/>
        <v>0.9067034800930518</v>
      </c>
      <c r="L791" s="133"/>
      <c r="M791" s="133"/>
      <c r="N791" s="133"/>
      <c r="O791" s="133"/>
      <c r="P791" s="133"/>
      <c r="Q791" s="133"/>
      <c r="R791" s="133"/>
      <c r="S791" s="133"/>
      <c r="T791" s="133"/>
      <c r="U791" s="133"/>
    </row>
    <row r="792" spans="1:21" ht="16.5">
      <c r="A792" s="129">
        <v>13</v>
      </c>
      <c r="B792" s="129">
        <f ca="1" t="shared" si="195"/>
        <v>0.013856733350948947</v>
      </c>
      <c r="C792" s="129">
        <v>28</v>
      </c>
      <c r="D792" s="129">
        <f ca="1" t="shared" si="199"/>
        <v>0.2792597799326042</v>
      </c>
      <c r="E792" s="129">
        <v>43</v>
      </c>
      <c r="F792" s="129">
        <f ca="1" t="shared" si="197"/>
        <v>0.2978401801976873</v>
      </c>
      <c r="G792" s="129">
        <v>58</v>
      </c>
      <c r="H792" s="129">
        <f ca="1" t="shared" si="198"/>
        <v>0.8231641743568473</v>
      </c>
      <c r="I792" s="129">
        <v>73</v>
      </c>
      <c r="J792" s="129">
        <f ca="1" t="shared" si="198"/>
        <v>0.00280147705129119</v>
      </c>
      <c r="L792" s="133"/>
      <c r="M792" s="133"/>
      <c r="N792" s="133"/>
      <c r="O792" s="133"/>
      <c r="P792" s="133"/>
      <c r="Q792" s="133"/>
      <c r="R792" s="133"/>
      <c r="S792" s="133"/>
      <c r="T792" s="133"/>
      <c r="U792" s="133"/>
    </row>
    <row r="793" spans="1:21" ht="16.5">
      <c r="A793" s="129">
        <v>14</v>
      </c>
      <c r="B793" s="129">
        <f ca="1" t="shared" si="195"/>
        <v>0.70838989800266</v>
      </c>
      <c r="C793" s="129">
        <v>29</v>
      </c>
      <c r="D793" s="129">
        <f ca="1" t="shared" si="199"/>
        <v>0.8924004095904011</v>
      </c>
      <c r="E793" s="129">
        <v>44</v>
      </c>
      <c r="F793" s="129">
        <f ca="1" t="shared" si="197"/>
        <v>0.5588902690170626</v>
      </c>
      <c r="G793" s="129">
        <v>59</v>
      </c>
      <c r="H793" s="129">
        <f ca="1" t="shared" si="198"/>
        <v>0.581306157977249</v>
      </c>
      <c r="I793" s="129">
        <v>74</v>
      </c>
      <c r="J793" s="129">
        <f ca="1" t="shared" si="198"/>
        <v>0.799501939533053</v>
      </c>
      <c r="L793" s="133"/>
      <c r="M793" s="133"/>
      <c r="N793" s="133"/>
      <c r="O793" s="133"/>
      <c r="P793" s="133"/>
      <c r="Q793" s="133"/>
      <c r="R793" s="133"/>
      <c r="S793" s="133"/>
      <c r="T793" s="133"/>
      <c r="U793" s="133"/>
    </row>
    <row r="794" spans="1:21" ht="16.5">
      <c r="A794" s="129">
        <v>15</v>
      </c>
      <c r="B794" s="129">
        <f ca="1" t="shared" si="195"/>
        <v>0.9095779027345632</v>
      </c>
      <c r="C794" s="129">
        <v>30</v>
      </c>
      <c r="D794" s="129">
        <f ca="1" t="shared" si="199"/>
        <v>0.151675618001886</v>
      </c>
      <c r="E794" s="129">
        <v>45</v>
      </c>
      <c r="F794" s="129">
        <f ca="1" t="shared" si="197"/>
        <v>0.8840345011556144</v>
      </c>
      <c r="G794" s="129">
        <v>60</v>
      </c>
      <c r="H794" s="129">
        <f ca="1" t="shared" si="198"/>
        <v>0.5564444631588893</v>
      </c>
      <c r="I794" s="129">
        <v>75</v>
      </c>
      <c r="J794" s="129">
        <f ca="1" t="shared" si="198"/>
        <v>0.9099389443924951</v>
      </c>
      <c r="L794" s="133"/>
      <c r="M794" s="133"/>
      <c r="N794" s="133"/>
      <c r="O794" s="133"/>
      <c r="P794" s="133"/>
      <c r="Q794" s="133"/>
      <c r="R794" s="133"/>
      <c r="S794" s="133"/>
      <c r="T794" s="133"/>
      <c r="U794" s="133"/>
    </row>
    <row r="795" spans="11:21" ht="16.5">
      <c r="K795" s="129">
        <v>40</v>
      </c>
      <c r="L795" s="133"/>
      <c r="M795" s="133"/>
      <c r="N795" s="133"/>
      <c r="O795" s="133"/>
      <c r="P795" s="133"/>
      <c r="Q795" s="133"/>
      <c r="R795" s="133"/>
      <c r="S795" s="133"/>
      <c r="T795" s="133"/>
      <c r="U795" s="133"/>
    </row>
    <row r="800" spans="1:21" ht="16.5">
      <c r="A800" s="129">
        <v>1</v>
      </c>
      <c r="B800" s="129">
        <f aca="true" t="shared" si="200" ref="B800:B814">RAND()</f>
        <v>0.320777515978407</v>
      </c>
      <c r="C800" s="129">
        <v>16</v>
      </c>
      <c r="D800" s="129">
        <f aca="true" t="shared" si="201" ref="D800:D808">RAND()</f>
        <v>0.8032902537558776</v>
      </c>
      <c r="E800" s="129">
        <v>31</v>
      </c>
      <c r="F800" s="129">
        <f aca="true" t="shared" si="202" ref="F800:F814">RAND()</f>
        <v>0.024865466893737143</v>
      </c>
      <c r="G800" s="129">
        <v>46</v>
      </c>
      <c r="H800" s="129">
        <f aca="true" t="shared" si="203" ref="H800:J814">RAND()</f>
        <v>0.5923681423972622</v>
      </c>
      <c r="I800" s="129">
        <v>61</v>
      </c>
      <c r="J800" s="129">
        <f ca="1" t="shared" si="203"/>
        <v>0.4747740514135649</v>
      </c>
      <c r="L800" s="133"/>
      <c r="M800" s="133"/>
      <c r="N800" s="133"/>
      <c r="O800" s="133"/>
      <c r="P800" s="133"/>
      <c r="Q800" s="133"/>
      <c r="R800" s="133"/>
      <c r="S800" s="133"/>
      <c r="T800" s="133"/>
      <c r="U800" s="133"/>
    </row>
    <row r="801" spans="1:21" ht="16.5">
      <c r="A801" s="129">
        <v>2</v>
      </c>
      <c r="B801" s="129">
        <f ca="1" t="shared" si="200"/>
        <v>0.08170326185661181</v>
      </c>
      <c r="C801" s="129">
        <v>17</v>
      </c>
      <c r="D801" s="129">
        <f ca="1" t="shared" si="201"/>
        <v>0.7856756180870752</v>
      </c>
      <c r="E801" s="129">
        <v>32</v>
      </c>
      <c r="F801" s="129">
        <f ca="1" t="shared" si="202"/>
        <v>0.9914658907023877</v>
      </c>
      <c r="G801" s="129">
        <v>47</v>
      </c>
      <c r="H801" s="129">
        <f ca="1" t="shared" si="203"/>
        <v>0.8445662207933865</v>
      </c>
      <c r="I801" s="129">
        <v>62</v>
      </c>
      <c r="J801" s="129">
        <f ca="1" t="shared" si="203"/>
        <v>0.6844388920352059</v>
      </c>
      <c r="L801" s="133"/>
      <c r="M801" s="133"/>
      <c r="N801" s="133"/>
      <c r="O801" s="133"/>
      <c r="P801" s="133"/>
      <c r="Q801" s="133"/>
      <c r="R801" s="133"/>
      <c r="S801" s="133"/>
      <c r="T801" s="133"/>
      <c r="U801" s="133"/>
    </row>
    <row r="802" spans="1:21" ht="16.5">
      <c r="A802" s="129">
        <v>3</v>
      </c>
      <c r="B802" s="129">
        <f ca="1" t="shared" si="200"/>
        <v>0.37111991637370245</v>
      </c>
      <c r="C802" s="129">
        <v>18</v>
      </c>
      <c r="D802" s="129">
        <f ca="1" t="shared" si="201"/>
        <v>0.6012808969207974</v>
      </c>
      <c r="E802" s="129">
        <v>33</v>
      </c>
      <c r="F802" s="129">
        <f ca="1" t="shared" si="202"/>
        <v>0.6152338353357143</v>
      </c>
      <c r="G802" s="129">
        <v>48</v>
      </c>
      <c r="H802" s="129">
        <f ca="1" t="shared" si="203"/>
        <v>0.16289971017787563</v>
      </c>
      <c r="I802" s="129">
        <v>63</v>
      </c>
      <c r="J802" s="129">
        <f ca="1" t="shared" si="203"/>
        <v>0.8334749520767916</v>
      </c>
      <c r="L802" s="133"/>
      <c r="M802" s="133"/>
      <c r="N802" s="133"/>
      <c r="O802" s="133"/>
      <c r="P802" s="133"/>
      <c r="Q802" s="133"/>
      <c r="R802" s="133"/>
      <c r="S802" s="133"/>
      <c r="T802" s="133"/>
      <c r="U802" s="133"/>
    </row>
    <row r="803" spans="1:21" ht="16.5">
      <c r="A803" s="129">
        <v>4</v>
      </c>
      <c r="B803" s="129">
        <f ca="1" t="shared" si="200"/>
        <v>0.9693478820222193</v>
      </c>
      <c r="C803" s="129">
        <v>19</v>
      </c>
      <c r="D803" s="129">
        <f ca="1" t="shared" si="201"/>
        <v>0.8626246325215183</v>
      </c>
      <c r="E803" s="129">
        <v>34</v>
      </c>
      <c r="F803" s="129">
        <f ca="1" t="shared" si="202"/>
        <v>0.8405393303198635</v>
      </c>
      <c r="G803" s="129">
        <v>49</v>
      </c>
      <c r="H803" s="129">
        <f ca="1" t="shared" si="203"/>
        <v>0.8319806205785358</v>
      </c>
      <c r="I803" s="129">
        <v>64</v>
      </c>
      <c r="J803" s="129">
        <f ca="1" t="shared" si="203"/>
        <v>0.36103430217822097</v>
      </c>
      <c r="L803" s="133"/>
      <c r="M803" s="133"/>
      <c r="N803" s="133"/>
      <c r="O803" s="133"/>
      <c r="P803" s="133"/>
      <c r="Q803" s="133"/>
      <c r="R803" s="133"/>
      <c r="S803" s="133"/>
      <c r="T803" s="133"/>
      <c r="U803" s="133"/>
    </row>
    <row r="804" spans="1:21" ht="16.5">
      <c r="A804" s="129">
        <v>5</v>
      </c>
      <c r="B804" s="129">
        <f ca="1" t="shared" si="200"/>
        <v>0.10161436892844788</v>
      </c>
      <c r="C804" s="129">
        <v>20</v>
      </c>
      <c r="D804" s="129">
        <f ca="1" t="shared" si="201"/>
        <v>0.6505782071488573</v>
      </c>
      <c r="E804" s="129">
        <v>35</v>
      </c>
      <c r="F804" s="129">
        <f ca="1" t="shared" si="202"/>
        <v>0.2709546819626736</v>
      </c>
      <c r="G804" s="129">
        <v>50</v>
      </c>
      <c r="H804" s="129">
        <f ca="1" t="shared" si="203"/>
        <v>0.8665510370766274</v>
      </c>
      <c r="I804" s="129">
        <v>65</v>
      </c>
      <c r="J804" s="129">
        <f ca="1" t="shared" si="203"/>
        <v>0.38358931746394676</v>
      </c>
      <c r="L804" s="133"/>
      <c r="M804" s="133"/>
      <c r="N804" s="133"/>
      <c r="O804" s="133"/>
      <c r="P804" s="133"/>
      <c r="Q804" s="133"/>
      <c r="R804" s="133"/>
      <c r="S804" s="133"/>
      <c r="T804" s="133"/>
      <c r="U804" s="133"/>
    </row>
    <row r="805" spans="1:21" ht="16.5">
      <c r="A805" s="129">
        <v>6</v>
      </c>
      <c r="B805" s="129">
        <f ca="1" t="shared" si="200"/>
        <v>0.2255021943387593</v>
      </c>
      <c r="C805" s="129">
        <v>21</v>
      </c>
      <c r="D805" s="129">
        <f ca="1" t="shared" si="201"/>
        <v>0.14636403977115386</v>
      </c>
      <c r="E805" s="129">
        <v>36</v>
      </c>
      <c r="F805" s="129">
        <f ca="1" t="shared" si="202"/>
        <v>0.5161680491025732</v>
      </c>
      <c r="G805" s="129">
        <v>51</v>
      </c>
      <c r="H805" s="129">
        <f ca="1" t="shared" si="203"/>
        <v>0.30992696683676824</v>
      </c>
      <c r="I805" s="129">
        <v>66</v>
      </c>
      <c r="J805" s="129">
        <f ca="1" t="shared" si="203"/>
        <v>0.7428927590819111</v>
      </c>
      <c r="L805" s="133"/>
      <c r="M805" s="133"/>
      <c r="N805" s="133"/>
      <c r="O805" s="133"/>
      <c r="P805" s="133"/>
      <c r="Q805" s="133"/>
      <c r="R805" s="133"/>
      <c r="S805" s="133"/>
      <c r="T805" s="133"/>
      <c r="U805" s="133"/>
    </row>
    <row r="806" spans="1:21" ht="16.5">
      <c r="A806" s="129">
        <v>7</v>
      </c>
      <c r="B806" s="129">
        <f ca="1" t="shared" si="200"/>
        <v>0.31951761331707684</v>
      </c>
      <c r="C806" s="129">
        <v>22</v>
      </c>
      <c r="D806" s="129">
        <f ca="1" t="shared" si="201"/>
        <v>0.34299412429003817</v>
      </c>
      <c r="E806" s="129">
        <v>37</v>
      </c>
      <c r="F806" s="129">
        <f ca="1" t="shared" si="202"/>
        <v>0.8340425781391716</v>
      </c>
      <c r="G806" s="129">
        <v>52</v>
      </c>
      <c r="H806" s="129">
        <f ca="1" t="shared" si="203"/>
        <v>0.707552082056648</v>
      </c>
      <c r="I806" s="129">
        <v>67</v>
      </c>
      <c r="J806" s="129">
        <f ca="1" t="shared" si="203"/>
        <v>0.28087387002924613</v>
      </c>
      <c r="L806" s="133"/>
      <c r="M806" s="133"/>
      <c r="N806" s="133"/>
      <c r="O806" s="133"/>
      <c r="P806" s="133"/>
      <c r="Q806" s="133"/>
      <c r="R806" s="133"/>
      <c r="S806" s="133"/>
      <c r="T806" s="133"/>
      <c r="U806" s="133"/>
    </row>
    <row r="807" spans="1:21" ht="16.5">
      <c r="A807" s="129">
        <v>8</v>
      </c>
      <c r="B807" s="129">
        <f ca="1" t="shared" si="200"/>
        <v>0.5948565425690432</v>
      </c>
      <c r="C807" s="129">
        <v>23</v>
      </c>
      <c r="D807" s="129">
        <f ca="1" t="shared" si="201"/>
        <v>0.3722402649674854</v>
      </c>
      <c r="E807" s="129">
        <v>38</v>
      </c>
      <c r="F807" s="129">
        <f ca="1" t="shared" si="202"/>
        <v>0.1764307043839889</v>
      </c>
      <c r="G807" s="129">
        <v>53</v>
      </c>
      <c r="H807" s="129">
        <f ca="1" t="shared" si="203"/>
        <v>0.8577006621429172</v>
      </c>
      <c r="I807" s="129">
        <v>68</v>
      </c>
      <c r="J807" s="129">
        <f ca="1" t="shared" si="203"/>
        <v>0.01181247381685524</v>
      </c>
      <c r="L807" s="133"/>
      <c r="M807" s="133"/>
      <c r="N807" s="133"/>
      <c r="O807" s="133"/>
      <c r="P807" s="133"/>
      <c r="Q807" s="133"/>
      <c r="R807" s="133"/>
      <c r="S807" s="133"/>
      <c r="T807" s="133"/>
      <c r="U807" s="133"/>
    </row>
    <row r="808" spans="1:21" ht="16.5">
      <c r="A808" s="129">
        <v>9</v>
      </c>
      <c r="B808" s="129">
        <f ca="1" t="shared" si="200"/>
        <v>0.9475571900391191</v>
      </c>
      <c r="C808" s="129">
        <v>24</v>
      </c>
      <c r="D808" s="129">
        <f ca="1" t="shared" si="201"/>
        <v>0.6553975378034564</v>
      </c>
      <c r="E808" s="129">
        <v>39</v>
      </c>
      <c r="F808" s="129">
        <f ca="1" t="shared" si="202"/>
        <v>0.6584433890489465</v>
      </c>
      <c r="G808" s="129">
        <v>54</v>
      </c>
      <c r="H808" s="129">
        <f ca="1" t="shared" si="203"/>
        <v>0.8003583854787033</v>
      </c>
      <c r="I808" s="129">
        <v>69</v>
      </c>
      <c r="J808" s="129">
        <f ca="1" t="shared" si="203"/>
        <v>0.07795275101230126</v>
      </c>
      <c r="L808" s="133"/>
      <c r="M808" s="133"/>
      <c r="N808" s="133"/>
      <c r="O808" s="133"/>
      <c r="P808" s="133"/>
      <c r="Q808" s="133"/>
      <c r="R808" s="133"/>
      <c r="S808" s="133"/>
      <c r="T808" s="133"/>
      <c r="U808" s="133"/>
    </row>
    <row r="809" spans="1:21" ht="16.5">
      <c r="A809" s="129">
        <v>10</v>
      </c>
      <c r="B809" s="129">
        <f ca="1" t="shared" si="200"/>
        <v>0.6775210602182399</v>
      </c>
      <c r="C809" s="129">
        <v>25</v>
      </c>
      <c r="D809" s="129">
        <f aca="true" t="shared" si="204" ref="D809:D814">RAND()</f>
        <v>0.9237118404180911</v>
      </c>
      <c r="E809" s="129">
        <v>40</v>
      </c>
      <c r="F809" s="129">
        <f ca="1" t="shared" si="202"/>
        <v>0.7903882666558458</v>
      </c>
      <c r="G809" s="129">
        <v>55</v>
      </c>
      <c r="H809" s="129">
        <f ca="1" t="shared" si="203"/>
        <v>0.1180546044861509</v>
      </c>
      <c r="I809" s="129">
        <v>70</v>
      </c>
      <c r="J809" s="129">
        <f ca="1" t="shared" si="203"/>
        <v>0.788499291108266</v>
      </c>
      <c r="L809" s="133"/>
      <c r="M809" s="133"/>
      <c r="N809" s="133"/>
      <c r="O809" s="133"/>
      <c r="P809" s="133"/>
      <c r="Q809" s="133"/>
      <c r="R809" s="133"/>
      <c r="S809" s="133"/>
      <c r="T809" s="133"/>
      <c r="U809" s="133"/>
    </row>
    <row r="810" spans="1:21" ht="16.5">
      <c r="A810" s="129">
        <v>11</v>
      </c>
      <c r="B810" s="129">
        <f ca="1" t="shared" si="200"/>
        <v>0.7928993096557263</v>
      </c>
      <c r="C810" s="129">
        <v>26</v>
      </c>
      <c r="D810" s="129">
        <f ca="1" t="shared" si="204"/>
        <v>0.8694385768645759</v>
      </c>
      <c r="E810" s="129">
        <v>41</v>
      </c>
      <c r="F810" s="129">
        <f ca="1" t="shared" si="202"/>
        <v>0.32301629797560416</v>
      </c>
      <c r="G810" s="129">
        <v>56</v>
      </c>
      <c r="H810" s="129">
        <f ca="1" t="shared" si="203"/>
        <v>0.7102177612974283</v>
      </c>
      <c r="I810" s="129">
        <v>71</v>
      </c>
      <c r="J810" s="129">
        <f ca="1" t="shared" si="203"/>
        <v>0.20758494384480852</v>
      </c>
      <c r="L810" s="133"/>
      <c r="M810" s="133"/>
      <c r="N810" s="133"/>
      <c r="O810" s="133"/>
      <c r="P810" s="133"/>
      <c r="Q810" s="133"/>
      <c r="R810" s="133"/>
      <c r="S810" s="133"/>
      <c r="T810" s="133"/>
      <c r="U810" s="133"/>
    </row>
    <row r="811" spans="1:21" ht="16.5">
      <c r="A811" s="129">
        <v>12</v>
      </c>
      <c r="B811" s="129">
        <f ca="1" t="shared" si="200"/>
        <v>0.08567508835375814</v>
      </c>
      <c r="C811" s="129">
        <v>27</v>
      </c>
      <c r="D811" s="129">
        <f ca="1" t="shared" si="204"/>
        <v>0.24429523880631154</v>
      </c>
      <c r="E811" s="129">
        <v>42</v>
      </c>
      <c r="F811" s="129">
        <f ca="1" t="shared" si="202"/>
        <v>0.59045583628816</v>
      </c>
      <c r="G811" s="129">
        <v>57</v>
      </c>
      <c r="H811" s="129">
        <f ca="1" t="shared" si="203"/>
        <v>0.48263335825170306</v>
      </c>
      <c r="I811" s="129">
        <v>72</v>
      </c>
      <c r="J811" s="129">
        <f ca="1" t="shared" si="203"/>
        <v>0.5161284000422417</v>
      </c>
      <c r="L811" s="133"/>
      <c r="M811" s="133"/>
      <c r="N811" s="133"/>
      <c r="O811" s="133"/>
      <c r="P811" s="133"/>
      <c r="Q811" s="133"/>
      <c r="R811" s="133"/>
      <c r="S811" s="133"/>
      <c r="T811" s="133"/>
      <c r="U811" s="133"/>
    </row>
    <row r="812" spans="1:21" ht="16.5">
      <c r="A812" s="129">
        <v>13</v>
      </c>
      <c r="B812" s="129">
        <f ca="1" t="shared" si="200"/>
        <v>0.3670177410095541</v>
      </c>
      <c r="C812" s="129">
        <v>28</v>
      </c>
      <c r="D812" s="129">
        <f ca="1" t="shared" si="204"/>
        <v>0.37924026460830007</v>
      </c>
      <c r="E812" s="129">
        <v>43</v>
      </c>
      <c r="F812" s="129">
        <f ca="1" t="shared" si="202"/>
        <v>0.4763984389789786</v>
      </c>
      <c r="G812" s="129">
        <v>58</v>
      </c>
      <c r="H812" s="129">
        <f ca="1" t="shared" si="203"/>
        <v>0.3710884875902567</v>
      </c>
      <c r="I812" s="129">
        <v>73</v>
      </c>
      <c r="J812" s="129">
        <f ca="1" t="shared" si="203"/>
        <v>0.7011281053962298</v>
      </c>
      <c r="L812" s="133"/>
      <c r="M812" s="133"/>
      <c r="N812" s="133"/>
      <c r="O812" s="133"/>
      <c r="P812" s="133"/>
      <c r="Q812" s="133"/>
      <c r="R812" s="133"/>
      <c r="S812" s="133"/>
      <c r="T812" s="133"/>
      <c r="U812" s="133"/>
    </row>
    <row r="813" spans="1:21" ht="16.5">
      <c r="A813" s="129">
        <v>14</v>
      </c>
      <c r="B813" s="129">
        <f ca="1" t="shared" si="200"/>
        <v>0.2048605039852367</v>
      </c>
      <c r="C813" s="129">
        <v>29</v>
      </c>
      <c r="D813" s="129">
        <f ca="1" t="shared" si="204"/>
        <v>0.23312505311290077</v>
      </c>
      <c r="E813" s="129">
        <v>44</v>
      </c>
      <c r="F813" s="129">
        <f ca="1" t="shared" si="202"/>
        <v>0.4336849132289341</v>
      </c>
      <c r="G813" s="129">
        <v>59</v>
      </c>
      <c r="H813" s="129">
        <f ca="1" t="shared" si="203"/>
        <v>0.9261688966565564</v>
      </c>
      <c r="I813" s="129">
        <v>74</v>
      </c>
      <c r="J813" s="129">
        <f ca="1" t="shared" si="203"/>
        <v>0.1569890721865812</v>
      </c>
      <c r="L813" s="133"/>
      <c r="M813" s="133"/>
      <c r="N813" s="133"/>
      <c r="O813" s="133"/>
      <c r="P813" s="133"/>
      <c r="Q813" s="133"/>
      <c r="R813" s="133"/>
      <c r="S813" s="133"/>
      <c r="T813" s="133"/>
      <c r="U813" s="133"/>
    </row>
    <row r="814" spans="1:21" ht="16.5">
      <c r="A814" s="129">
        <v>15</v>
      </c>
      <c r="B814" s="129">
        <f ca="1" t="shared" si="200"/>
        <v>0.2985797040777177</v>
      </c>
      <c r="C814" s="129">
        <v>30</v>
      </c>
      <c r="D814" s="129">
        <f ca="1" t="shared" si="204"/>
        <v>0.5342180255959461</v>
      </c>
      <c r="E814" s="129">
        <v>45</v>
      </c>
      <c r="F814" s="129">
        <f ca="1" t="shared" si="202"/>
        <v>0.14468515547752392</v>
      </c>
      <c r="G814" s="129">
        <v>60</v>
      </c>
      <c r="H814" s="129">
        <f ca="1" t="shared" si="203"/>
        <v>0.9103366295437816</v>
      </c>
      <c r="I814" s="129">
        <v>75</v>
      </c>
      <c r="J814" s="129">
        <f ca="1" t="shared" si="203"/>
        <v>0.21635918580645264</v>
      </c>
      <c r="L814" s="133"/>
      <c r="M814" s="133"/>
      <c r="N814" s="133"/>
      <c r="O814" s="133"/>
      <c r="P814" s="133"/>
      <c r="Q814" s="133"/>
      <c r="R814" s="133"/>
      <c r="S814" s="133"/>
      <c r="T814" s="133"/>
      <c r="U814" s="133"/>
    </row>
    <row r="815" spans="11:21" ht="16.5">
      <c r="K815" s="129">
        <v>41</v>
      </c>
      <c r="L815" s="133"/>
      <c r="M815" s="133"/>
      <c r="N815" s="133"/>
      <c r="O815" s="133"/>
      <c r="P815" s="133"/>
      <c r="Q815" s="133"/>
      <c r="R815" s="133"/>
      <c r="S815" s="133"/>
      <c r="T815" s="133"/>
      <c r="U815" s="133"/>
    </row>
    <row r="820" spans="1:21" ht="16.5">
      <c r="A820" s="129">
        <v>1</v>
      </c>
      <c r="B820" s="129">
        <f aca="true" t="shared" si="205" ref="B820:B834">RAND()</f>
        <v>0.4891547858392683</v>
      </c>
      <c r="C820" s="129">
        <v>16</v>
      </c>
      <c r="D820" s="129">
        <f aca="true" t="shared" si="206" ref="D820:D828">RAND()</f>
        <v>0.016959814901863046</v>
      </c>
      <c r="E820" s="129">
        <v>31</v>
      </c>
      <c r="F820" s="129">
        <f aca="true" t="shared" si="207" ref="F820:F834">RAND()</f>
        <v>0.46188580937623425</v>
      </c>
      <c r="G820" s="129">
        <v>46</v>
      </c>
      <c r="H820" s="129">
        <f aca="true" t="shared" si="208" ref="H820:J834">RAND()</f>
        <v>0.5237770509002987</v>
      </c>
      <c r="I820" s="129">
        <v>61</v>
      </c>
      <c r="J820" s="129">
        <f ca="1" t="shared" si="208"/>
        <v>0.35673305147409395</v>
      </c>
      <c r="K820" s="133"/>
      <c r="L820" s="133"/>
      <c r="M820" s="133"/>
      <c r="N820" s="133"/>
      <c r="O820" s="133"/>
      <c r="P820" s="133"/>
      <c r="Q820" s="133"/>
      <c r="R820" s="133"/>
      <c r="S820" s="133"/>
      <c r="T820" s="133"/>
      <c r="U820" s="133"/>
    </row>
    <row r="821" spans="1:21" ht="16.5">
      <c r="A821" s="129">
        <v>2</v>
      </c>
      <c r="B821" s="129">
        <f ca="1" t="shared" si="205"/>
        <v>0.9512820463240547</v>
      </c>
      <c r="C821" s="129">
        <v>17</v>
      </c>
      <c r="D821" s="129">
        <f ca="1" t="shared" si="206"/>
        <v>0.506433570087731</v>
      </c>
      <c r="E821" s="129">
        <v>32</v>
      </c>
      <c r="F821" s="129">
        <f ca="1" t="shared" si="207"/>
        <v>0.6944411515310276</v>
      </c>
      <c r="G821" s="129">
        <v>47</v>
      </c>
      <c r="H821" s="129">
        <f ca="1" t="shared" si="208"/>
        <v>0.07142511731494561</v>
      </c>
      <c r="I821" s="129">
        <v>62</v>
      </c>
      <c r="J821" s="129">
        <f ca="1" t="shared" si="208"/>
        <v>0.8725532362973369</v>
      </c>
      <c r="K821" s="133"/>
      <c r="L821" s="133"/>
      <c r="M821" s="133"/>
      <c r="N821" s="133"/>
      <c r="O821" s="133"/>
      <c r="P821" s="133"/>
      <c r="Q821" s="133"/>
      <c r="R821" s="133"/>
      <c r="S821" s="133"/>
      <c r="T821" s="133"/>
      <c r="U821" s="133"/>
    </row>
    <row r="822" spans="1:21" ht="16.5">
      <c r="A822" s="129">
        <v>3</v>
      </c>
      <c r="B822" s="129">
        <f ca="1" t="shared" si="205"/>
        <v>0.36825992768966054</v>
      </c>
      <c r="C822" s="129">
        <v>18</v>
      </c>
      <c r="D822" s="129">
        <f ca="1" t="shared" si="206"/>
        <v>0.23061882851373172</v>
      </c>
      <c r="E822" s="129">
        <v>33</v>
      </c>
      <c r="F822" s="129">
        <f ca="1" t="shared" si="207"/>
        <v>0.9591096624778483</v>
      </c>
      <c r="G822" s="129">
        <v>48</v>
      </c>
      <c r="H822" s="129">
        <f ca="1" t="shared" si="208"/>
        <v>0.8855306752780309</v>
      </c>
      <c r="I822" s="129">
        <v>63</v>
      </c>
      <c r="J822" s="129">
        <f ca="1" t="shared" si="208"/>
        <v>0.1750010036665861</v>
      </c>
      <c r="K822" s="133"/>
      <c r="L822" s="133"/>
      <c r="M822" s="133"/>
      <c r="N822" s="133"/>
      <c r="O822" s="133"/>
      <c r="P822" s="133"/>
      <c r="Q822" s="133"/>
      <c r="R822" s="133"/>
      <c r="S822" s="133"/>
      <c r="T822" s="133"/>
      <c r="U822" s="133"/>
    </row>
    <row r="823" spans="1:21" ht="16.5">
      <c r="A823" s="129">
        <v>4</v>
      </c>
      <c r="B823" s="129">
        <f ca="1" t="shared" si="205"/>
        <v>0.6546685830703524</v>
      </c>
      <c r="C823" s="129">
        <v>19</v>
      </c>
      <c r="D823" s="129">
        <f ca="1" t="shared" si="206"/>
        <v>0.7507707438036145</v>
      </c>
      <c r="E823" s="129">
        <v>34</v>
      </c>
      <c r="F823" s="129">
        <f ca="1" t="shared" si="207"/>
        <v>0.9970149630768858</v>
      </c>
      <c r="G823" s="129">
        <v>49</v>
      </c>
      <c r="H823" s="129">
        <f ca="1" t="shared" si="208"/>
        <v>0.17092632868396895</v>
      </c>
      <c r="I823" s="129">
        <v>64</v>
      </c>
      <c r="J823" s="129">
        <f ca="1" t="shared" si="208"/>
        <v>0.3417349351857256</v>
      </c>
      <c r="K823" s="133"/>
      <c r="L823" s="133"/>
      <c r="M823" s="133"/>
      <c r="N823" s="133"/>
      <c r="O823" s="133"/>
      <c r="P823" s="133"/>
      <c r="Q823" s="133"/>
      <c r="R823" s="133"/>
      <c r="S823" s="133"/>
      <c r="T823" s="133"/>
      <c r="U823" s="133"/>
    </row>
    <row r="824" spans="1:21" ht="16.5">
      <c r="A824" s="129">
        <v>5</v>
      </c>
      <c r="B824" s="129">
        <f ca="1" t="shared" si="205"/>
        <v>0.6862576731723165</v>
      </c>
      <c r="C824" s="129">
        <v>20</v>
      </c>
      <c r="D824" s="129">
        <f ca="1" t="shared" si="206"/>
        <v>0.8167796637637658</v>
      </c>
      <c r="E824" s="129">
        <v>35</v>
      </c>
      <c r="F824" s="129">
        <f ca="1" t="shared" si="207"/>
        <v>0.6506048618447019</v>
      </c>
      <c r="G824" s="129">
        <v>50</v>
      </c>
      <c r="H824" s="129">
        <f ca="1" t="shared" si="208"/>
        <v>0.1465464049496984</v>
      </c>
      <c r="I824" s="129">
        <v>65</v>
      </c>
      <c r="J824" s="129">
        <f ca="1" t="shared" si="208"/>
        <v>0.1338033404492981</v>
      </c>
      <c r="K824" s="133"/>
      <c r="L824" s="133"/>
      <c r="M824" s="133"/>
      <c r="N824" s="133"/>
      <c r="O824" s="133"/>
      <c r="P824" s="133"/>
      <c r="Q824" s="133"/>
      <c r="R824" s="133"/>
      <c r="S824" s="133"/>
      <c r="T824" s="133"/>
      <c r="U824" s="133"/>
    </row>
    <row r="825" spans="1:21" ht="16.5">
      <c r="A825" s="129">
        <v>6</v>
      </c>
      <c r="B825" s="129">
        <f ca="1" t="shared" si="205"/>
        <v>0.5811727381559177</v>
      </c>
      <c r="C825" s="129">
        <v>21</v>
      </c>
      <c r="D825" s="129">
        <f ca="1" t="shared" si="206"/>
        <v>0.8555342992730369</v>
      </c>
      <c r="E825" s="129">
        <v>36</v>
      </c>
      <c r="F825" s="129">
        <f ca="1" t="shared" si="207"/>
        <v>0.4125495804787872</v>
      </c>
      <c r="G825" s="129">
        <v>51</v>
      </c>
      <c r="H825" s="129">
        <f ca="1" t="shared" si="208"/>
        <v>0.18594362934941866</v>
      </c>
      <c r="I825" s="129">
        <v>66</v>
      </c>
      <c r="J825" s="129">
        <f ca="1" t="shared" si="208"/>
        <v>0.8417675016345024</v>
      </c>
      <c r="K825" s="133"/>
      <c r="L825" s="133"/>
      <c r="M825" s="133"/>
      <c r="N825" s="133"/>
      <c r="O825" s="133"/>
      <c r="P825" s="133"/>
      <c r="Q825" s="133"/>
      <c r="R825" s="133"/>
      <c r="S825" s="133"/>
      <c r="T825" s="133"/>
      <c r="U825" s="133"/>
    </row>
    <row r="826" spans="1:21" ht="16.5">
      <c r="A826" s="129">
        <v>7</v>
      </c>
      <c r="B826" s="129">
        <f ca="1" t="shared" si="205"/>
        <v>0.9005852826002975</v>
      </c>
      <c r="C826" s="129">
        <v>22</v>
      </c>
      <c r="D826" s="129">
        <f ca="1" t="shared" si="206"/>
        <v>0.8295235392421239</v>
      </c>
      <c r="E826" s="129">
        <v>37</v>
      </c>
      <c r="F826" s="129">
        <f ca="1" t="shared" si="207"/>
        <v>0.32590478706074955</v>
      </c>
      <c r="G826" s="129">
        <v>52</v>
      </c>
      <c r="H826" s="129">
        <f ca="1" t="shared" si="208"/>
        <v>0.1646721849946935</v>
      </c>
      <c r="I826" s="129">
        <v>67</v>
      </c>
      <c r="J826" s="129">
        <f ca="1" t="shared" si="208"/>
        <v>0.9642927205461629</v>
      </c>
      <c r="K826" s="133"/>
      <c r="L826" s="133"/>
      <c r="M826" s="133"/>
      <c r="N826" s="133"/>
      <c r="O826" s="133"/>
      <c r="P826" s="133"/>
      <c r="Q826" s="133"/>
      <c r="R826" s="133"/>
      <c r="S826" s="133"/>
      <c r="T826" s="133"/>
      <c r="U826" s="133"/>
    </row>
    <row r="827" spans="1:21" ht="16.5">
      <c r="A827" s="129">
        <v>8</v>
      </c>
      <c r="B827" s="129">
        <f ca="1" t="shared" si="205"/>
        <v>0.10773317277693373</v>
      </c>
      <c r="C827" s="129">
        <v>23</v>
      </c>
      <c r="D827" s="129">
        <f ca="1" t="shared" si="206"/>
        <v>0.6777268121504894</v>
      </c>
      <c r="E827" s="129">
        <v>38</v>
      </c>
      <c r="F827" s="129">
        <f ca="1" t="shared" si="207"/>
        <v>0.8097430175626235</v>
      </c>
      <c r="G827" s="129">
        <v>53</v>
      </c>
      <c r="H827" s="129">
        <f ca="1" t="shared" si="208"/>
        <v>0.7063774752860011</v>
      </c>
      <c r="I827" s="129">
        <v>68</v>
      </c>
      <c r="J827" s="129">
        <f ca="1" t="shared" si="208"/>
        <v>0.21356282140592664</v>
      </c>
      <c r="K827" s="133"/>
      <c r="L827" s="133"/>
      <c r="M827" s="133"/>
      <c r="N827" s="133"/>
      <c r="O827" s="133"/>
      <c r="P827" s="133"/>
      <c r="Q827" s="133"/>
      <c r="R827" s="133"/>
      <c r="S827" s="133"/>
      <c r="T827" s="133"/>
      <c r="U827" s="133"/>
    </row>
    <row r="828" spans="1:21" ht="16.5">
      <c r="A828" s="129">
        <v>9</v>
      </c>
      <c r="B828" s="129">
        <f ca="1" t="shared" si="205"/>
        <v>0.34578570429527433</v>
      </c>
      <c r="C828" s="129">
        <v>24</v>
      </c>
      <c r="D828" s="129">
        <f ca="1" t="shared" si="206"/>
        <v>0.19887524662981404</v>
      </c>
      <c r="E828" s="129">
        <v>39</v>
      </c>
      <c r="F828" s="129">
        <f ca="1" t="shared" si="207"/>
        <v>0.704479432504153</v>
      </c>
      <c r="G828" s="129">
        <v>54</v>
      </c>
      <c r="H828" s="129">
        <f ca="1" t="shared" si="208"/>
        <v>0.4022630308273176</v>
      </c>
      <c r="I828" s="129">
        <v>69</v>
      </c>
      <c r="J828" s="129">
        <f ca="1" t="shared" si="208"/>
        <v>0.7908325474269772</v>
      </c>
      <c r="K828" s="133"/>
      <c r="L828" s="133"/>
      <c r="M828" s="133"/>
      <c r="N828" s="133"/>
      <c r="O828" s="133"/>
      <c r="P828" s="133"/>
      <c r="Q828" s="133"/>
      <c r="R828" s="133"/>
      <c r="S828" s="133"/>
      <c r="T828" s="133"/>
      <c r="U828" s="133"/>
    </row>
    <row r="829" spans="1:21" ht="16.5">
      <c r="A829" s="129">
        <v>10</v>
      </c>
      <c r="B829" s="129">
        <f ca="1" t="shared" si="205"/>
        <v>0.2611484461349711</v>
      </c>
      <c r="C829" s="129">
        <v>25</v>
      </c>
      <c r="D829" s="129">
        <f aca="true" t="shared" si="209" ref="D829:D834">RAND()</f>
        <v>0.43468754794460873</v>
      </c>
      <c r="E829" s="129">
        <v>40</v>
      </c>
      <c r="F829" s="129">
        <f ca="1" t="shared" si="207"/>
        <v>0.6435002112502354</v>
      </c>
      <c r="G829" s="129">
        <v>55</v>
      </c>
      <c r="H829" s="129">
        <f ca="1" t="shared" si="208"/>
        <v>0.6439689066199966</v>
      </c>
      <c r="I829" s="129">
        <v>70</v>
      </c>
      <c r="J829" s="129">
        <f ca="1" t="shared" si="208"/>
        <v>0.8352727122272698</v>
      </c>
      <c r="K829" s="133"/>
      <c r="L829" s="133"/>
      <c r="M829" s="133"/>
      <c r="N829" s="133"/>
      <c r="O829" s="133"/>
      <c r="P829" s="133"/>
      <c r="Q829" s="133"/>
      <c r="R829" s="133"/>
      <c r="S829" s="133"/>
      <c r="T829" s="133"/>
      <c r="U829" s="133"/>
    </row>
    <row r="830" spans="1:21" ht="16.5">
      <c r="A830" s="129">
        <v>11</v>
      </c>
      <c r="B830" s="129">
        <f ca="1" t="shared" si="205"/>
        <v>0.6457237507181568</v>
      </c>
      <c r="C830" s="129">
        <v>26</v>
      </c>
      <c r="D830" s="129">
        <f ca="1" t="shared" si="209"/>
        <v>0.17260381383140966</v>
      </c>
      <c r="E830" s="129">
        <v>41</v>
      </c>
      <c r="F830" s="129">
        <f ca="1" t="shared" si="207"/>
        <v>0.15365932912641378</v>
      </c>
      <c r="G830" s="129">
        <v>56</v>
      </c>
      <c r="H830" s="129">
        <f ca="1" t="shared" si="208"/>
        <v>0.4370014669004575</v>
      </c>
      <c r="I830" s="129">
        <v>71</v>
      </c>
      <c r="J830" s="129">
        <f ca="1" t="shared" si="208"/>
        <v>0.4215118058036377</v>
      </c>
      <c r="K830" s="133"/>
      <c r="L830" s="133"/>
      <c r="M830" s="133"/>
      <c r="N830" s="133"/>
      <c r="O830" s="133"/>
      <c r="P830" s="133"/>
      <c r="Q830" s="133"/>
      <c r="R830" s="133"/>
      <c r="S830" s="133"/>
      <c r="T830" s="133"/>
      <c r="U830" s="133"/>
    </row>
    <row r="831" spans="1:21" ht="16.5">
      <c r="A831" s="129">
        <v>12</v>
      </c>
      <c r="B831" s="129">
        <f ca="1" t="shared" si="205"/>
        <v>0.5745329913336412</v>
      </c>
      <c r="C831" s="129">
        <v>27</v>
      </c>
      <c r="D831" s="129">
        <f ca="1" t="shared" si="209"/>
        <v>0.4717086118118008</v>
      </c>
      <c r="E831" s="129">
        <v>42</v>
      </c>
      <c r="F831" s="129">
        <f ca="1" t="shared" si="207"/>
        <v>0.13549464011550016</v>
      </c>
      <c r="G831" s="129">
        <v>57</v>
      </c>
      <c r="H831" s="129">
        <f ca="1" t="shared" si="208"/>
        <v>0.9878870091007614</v>
      </c>
      <c r="I831" s="129">
        <v>72</v>
      </c>
      <c r="J831" s="129">
        <f ca="1" t="shared" si="208"/>
        <v>0.5488256386695942</v>
      </c>
      <c r="K831" s="133"/>
      <c r="L831" s="133"/>
      <c r="M831" s="133"/>
      <c r="N831" s="133"/>
      <c r="O831" s="133"/>
      <c r="P831" s="133"/>
      <c r="Q831" s="133"/>
      <c r="R831" s="133"/>
      <c r="S831" s="133"/>
      <c r="T831" s="133"/>
      <c r="U831" s="133"/>
    </row>
    <row r="832" spans="1:21" ht="16.5">
      <c r="A832" s="129">
        <v>13</v>
      </c>
      <c r="B832" s="129">
        <f ca="1" t="shared" si="205"/>
        <v>0.8233560354334597</v>
      </c>
      <c r="C832" s="129">
        <v>28</v>
      </c>
      <c r="D832" s="129">
        <f ca="1" t="shared" si="209"/>
        <v>0.7442678349228603</v>
      </c>
      <c r="E832" s="129">
        <v>43</v>
      </c>
      <c r="F832" s="129">
        <f ca="1" t="shared" si="207"/>
        <v>0.40799748635929256</v>
      </c>
      <c r="G832" s="129">
        <v>58</v>
      </c>
      <c r="H832" s="129">
        <f ca="1" t="shared" si="208"/>
        <v>0.4890196914127598</v>
      </c>
      <c r="I832" s="129">
        <v>73</v>
      </c>
      <c r="J832" s="129">
        <f ca="1" t="shared" si="208"/>
        <v>0.18705038751638237</v>
      </c>
      <c r="K832" s="133"/>
      <c r="L832" s="133"/>
      <c r="M832" s="133"/>
      <c r="N832" s="133"/>
      <c r="O832" s="133"/>
      <c r="P832" s="133"/>
      <c r="Q832" s="133"/>
      <c r="R832" s="133"/>
      <c r="S832" s="133"/>
      <c r="T832" s="133"/>
      <c r="U832" s="133"/>
    </row>
    <row r="833" spans="1:21" ht="16.5">
      <c r="A833" s="129">
        <v>14</v>
      </c>
      <c r="B833" s="129">
        <f ca="1" t="shared" si="205"/>
        <v>0.5904010945228144</v>
      </c>
      <c r="C833" s="129">
        <v>29</v>
      </c>
      <c r="D833" s="129">
        <f ca="1" t="shared" si="209"/>
        <v>0.8626456527964553</v>
      </c>
      <c r="E833" s="129">
        <v>44</v>
      </c>
      <c r="F833" s="129">
        <f ca="1" t="shared" si="207"/>
        <v>0.9882170501508694</v>
      </c>
      <c r="G833" s="129">
        <v>59</v>
      </c>
      <c r="H833" s="129">
        <f ca="1" t="shared" si="208"/>
        <v>0.8661394801888243</v>
      </c>
      <c r="I833" s="129">
        <v>74</v>
      </c>
      <c r="J833" s="129">
        <f ca="1" t="shared" si="208"/>
        <v>0.2854922401788851</v>
      </c>
      <c r="L833" s="133"/>
      <c r="M833" s="133"/>
      <c r="N833" s="133"/>
      <c r="O833" s="133"/>
      <c r="P833" s="133"/>
      <c r="Q833" s="133"/>
      <c r="R833" s="133"/>
      <c r="S833" s="133"/>
      <c r="T833" s="133"/>
      <c r="U833" s="133"/>
    </row>
    <row r="834" spans="1:21" ht="16.5">
      <c r="A834" s="129">
        <v>15</v>
      </c>
      <c r="B834" s="129">
        <f ca="1" t="shared" si="205"/>
        <v>0.016831454178892424</v>
      </c>
      <c r="C834" s="129">
        <v>30</v>
      </c>
      <c r="D834" s="129">
        <f ca="1" t="shared" si="209"/>
        <v>0.7476528872077907</v>
      </c>
      <c r="E834" s="129">
        <v>45</v>
      </c>
      <c r="F834" s="129">
        <f ca="1" t="shared" si="207"/>
        <v>0.27847661629267484</v>
      </c>
      <c r="G834" s="129">
        <v>60</v>
      </c>
      <c r="H834" s="129">
        <f ca="1" t="shared" si="208"/>
        <v>0.3061425705353439</v>
      </c>
      <c r="I834" s="129">
        <v>75</v>
      </c>
      <c r="J834" s="129">
        <f ca="1" t="shared" si="208"/>
        <v>0.5436245001534039</v>
      </c>
      <c r="L834" s="133"/>
      <c r="M834" s="133"/>
      <c r="N834" s="133"/>
      <c r="O834" s="133"/>
      <c r="P834" s="133"/>
      <c r="Q834" s="133"/>
      <c r="R834" s="133"/>
      <c r="S834" s="133"/>
      <c r="T834" s="133"/>
      <c r="U834" s="133"/>
    </row>
    <row r="835" spans="11:21" ht="16.5">
      <c r="K835" s="129">
        <v>42</v>
      </c>
      <c r="L835" s="133"/>
      <c r="M835" s="133"/>
      <c r="N835" s="133"/>
      <c r="O835" s="133"/>
      <c r="P835" s="133"/>
      <c r="Q835" s="133"/>
      <c r="R835" s="133"/>
      <c r="S835" s="133"/>
      <c r="T835" s="133"/>
      <c r="U835" s="133"/>
    </row>
    <row r="840" spans="1:21" ht="16.5">
      <c r="A840" s="129">
        <v>1</v>
      </c>
      <c r="B840" s="129">
        <f aca="true" t="shared" si="210" ref="B840:B854">RAND()</f>
        <v>0.08844985589514542</v>
      </c>
      <c r="C840" s="129">
        <v>16</v>
      </c>
      <c r="D840" s="129">
        <f aca="true" t="shared" si="211" ref="D840:D848">RAND()</f>
        <v>0.9783280148106221</v>
      </c>
      <c r="E840" s="129">
        <v>31</v>
      </c>
      <c r="F840" s="129">
        <f aca="true" t="shared" si="212" ref="F840:F854">RAND()</f>
        <v>0.6356040148335425</v>
      </c>
      <c r="G840" s="129">
        <v>46</v>
      </c>
      <c r="H840" s="129">
        <f aca="true" t="shared" si="213" ref="H840:J854">RAND()</f>
        <v>0.9558166932434684</v>
      </c>
      <c r="I840" s="129">
        <v>61</v>
      </c>
      <c r="J840" s="129">
        <f ca="1" t="shared" si="213"/>
        <v>0.7613399136700212</v>
      </c>
      <c r="L840" s="133"/>
      <c r="M840" s="133"/>
      <c r="N840" s="133"/>
      <c r="O840" s="133"/>
      <c r="P840" s="133"/>
      <c r="Q840" s="133"/>
      <c r="R840" s="133"/>
      <c r="S840" s="133"/>
      <c r="T840" s="133"/>
      <c r="U840" s="133"/>
    </row>
    <row r="841" spans="1:21" ht="16.5">
      <c r="A841" s="129">
        <v>2</v>
      </c>
      <c r="B841" s="129">
        <f ca="1" t="shared" si="210"/>
        <v>0.6197419400377138</v>
      </c>
      <c r="C841" s="129">
        <v>17</v>
      </c>
      <c r="D841" s="129">
        <f ca="1" t="shared" si="211"/>
        <v>0.42886004183116666</v>
      </c>
      <c r="E841" s="129">
        <v>32</v>
      </c>
      <c r="F841" s="129">
        <f ca="1" t="shared" si="212"/>
        <v>0.593852954707146</v>
      </c>
      <c r="G841" s="129">
        <v>47</v>
      </c>
      <c r="H841" s="129">
        <f ca="1" t="shared" si="213"/>
        <v>0.9464219632926277</v>
      </c>
      <c r="I841" s="129">
        <v>62</v>
      </c>
      <c r="J841" s="129">
        <f ca="1" t="shared" si="213"/>
        <v>0.0864323354083738</v>
      </c>
      <c r="L841" s="133"/>
      <c r="M841" s="133"/>
      <c r="N841" s="133"/>
      <c r="O841" s="133"/>
      <c r="P841" s="133"/>
      <c r="Q841" s="133"/>
      <c r="R841" s="133"/>
      <c r="S841" s="133"/>
      <c r="T841" s="133"/>
      <c r="U841" s="133"/>
    </row>
    <row r="842" spans="1:21" ht="16.5">
      <c r="A842" s="129">
        <v>3</v>
      </c>
      <c r="B842" s="129">
        <f ca="1" t="shared" si="210"/>
        <v>0.01917613205623736</v>
      </c>
      <c r="C842" s="129">
        <v>18</v>
      </c>
      <c r="D842" s="129">
        <f ca="1" t="shared" si="211"/>
        <v>0.658060298464755</v>
      </c>
      <c r="E842" s="129">
        <v>33</v>
      </c>
      <c r="F842" s="129">
        <f ca="1" t="shared" si="212"/>
        <v>0.12281346659888914</v>
      </c>
      <c r="G842" s="129">
        <v>48</v>
      </c>
      <c r="H842" s="129">
        <f ca="1" t="shared" si="213"/>
        <v>0.8057771342706053</v>
      </c>
      <c r="I842" s="129">
        <v>63</v>
      </c>
      <c r="J842" s="129">
        <f ca="1" t="shared" si="213"/>
        <v>0.0708216209719702</v>
      </c>
      <c r="L842" s="133"/>
      <c r="M842" s="133"/>
      <c r="N842" s="133"/>
      <c r="O842" s="133"/>
      <c r="P842" s="133"/>
      <c r="Q842" s="133"/>
      <c r="R842" s="133"/>
      <c r="S842" s="133"/>
      <c r="T842" s="133"/>
      <c r="U842" s="133"/>
    </row>
    <row r="843" spans="1:21" ht="16.5">
      <c r="A843" s="129">
        <v>4</v>
      </c>
      <c r="B843" s="129">
        <f ca="1" t="shared" si="210"/>
        <v>0.017671930704762473</v>
      </c>
      <c r="C843" s="129">
        <v>19</v>
      </c>
      <c r="D843" s="129">
        <f ca="1" t="shared" si="211"/>
        <v>0.6078233659459013</v>
      </c>
      <c r="E843" s="129">
        <v>34</v>
      </c>
      <c r="F843" s="129">
        <f ca="1" t="shared" si="212"/>
        <v>0.188211015386185</v>
      </c>
      <c r="G843" s="129">
        <v>49</v>
      </c>
      <c r="H843" s="129">
        <f ca="1" t="shared" si="213"/>
        <v>0.2032270775680024</v>
      </c>
      <c r="I843" s="129">
        <v>64</v>
      </c>
      <c r="J843" s="129">
        <f ca="1" t="shared" si="213"/>
        <v>0.806875095125685</v>
      </c>
      <c r="L843" s="133"/>
      <c r="M843" s="133"/>
      <c r="N843" s="133"/>
      <c r="O843" s="133"/>
      <c r="P843" s="133"/>
      <c r="Q843" s="133"/>
      <c r="R843" s="133"/>
      <c r="S843" s="133"/>
      <c r="T843" s="133"/>
      <c r="U843" s="133"/>
    </row>
    <row r="844" spans="1:21" ht="16.5">
      <c r="A844" s="129">
        <v>5</v>
      </c>
      <c r="B844" s="129">
        <f ca="1" t="shared" si="210"/>
        <v>0.26987957695854303</v>
      </c>
      <c r="C844" s="129">
        <v>20</v>
      </c>
      <c r="D844" s="129">
        <f ca="1" t="shared" si="211"/>
        <v>0.4176069527887155</v>
      </c>
      <c r="E844" s="129">
        <v>35</v>
      </c>
      <c r="F844" s="129">
        <f ca="1" t="shared" si="212"/>
        <v>0.5909195928419022</v>
      </c>
      <c r="G844" s="129">
        <v>50</v>
      </c>
      <c r="H844" s="129">
        <f ca="1" t="shared" si="213"/>
        <v>0.5263350542757602</v>
      </c>
      <c r="I844" s="129">
        <v>65</v>
      </c>
      <c r="J844" s="129">
        <f ca="1" t="shared" si="213"/>
        <v>0.24691832473319197</v>
      </c>
      <c r="L844" s="133"/>
      <c r="M844" s="133"/>
      <c r="N844" s="133"/>
      <c r="O844" s="133"/>
      <c r="P844" s="133"/>
      <c r="Q844" s="133"/>
      <c r="R844" s="133"/>
      <c r="S844" s="133"/>
      <c r="T844" s="133"/>
      <c r="U844" s="133"/>
    </row>
    <row r="845" spans="1:21" ht="16.5">
      <c r="A845" s="129">
        <v>6</v>
      </c>
      <c r="B845" s="129">
        <f ca="1" t="shared" si="210"/>
        <v>0.14398426808134157</v>
      </c>
      <c r="C845" s="129">
        <v>21</v>
      </c>
      <c r="D845" s="129">
        <f ca="1" t="shared" si="211"/>
        <v>0.49973006358666916</v>
      </c>
      <c r="E845" s="129">
        <v>36</v>
      </c>
      <c r="F845" s="129">
        <f ca="1" t="shared" si="212"/>
        <v>0.3020945737891483</v>
      </c>
      <c r="G845" s="129">
        <v>51</v>
      </c>
      <c r="H845" s="129">
        <f ca="1" t="shared" si="213"/>
        <v>0.4745360609567455</v>
      </c>
      <c r="I845" s="129">
        <v>66</v>
      </c>
      <c r="J845" s="129">
        <f ca="1" t="shared" si="213"/>
        <v>0.013322262599447021</v>
      </c>
      <c r="L845" s="133"/>
      <c r="M845" s="133"/>
      <c r="N845" s="133"/>
      <c r="O845" s="133"/>
      <c r="P845" s="133"/>
      <c r="Q845" s="133"/>
      <c r="R845" s="133"/>
      <c r="S845" s="133"/>
      <c r="T845" s="133"/>
      <c r="U845" s="133"/>
    </row>
    <row r="846" spans="1:21" ht="16.5">
      <c r="A846" s="129">
        <v>7</v>
      </c>
      <c r="B846" s="129">
        <f ca="1" t="shared" si="210"/>
        <v>0.8427416283396068</v>
      </c>
      <c r="C846" s="129">
        <v>22</v>
      </c>
      <c r="D846" s="129">
        <f ca="1" t="shared" si="211"/>
        <v>0.2583745710741826</v>
      </c>
      <c r="E846" s="129">
        <v>37</v>
      </c>
      <c r="F846" s="129">
        <f ca="1" t="shared" si="212"/>
        <v>0.5056943182680381</v>
      </c>
      <c r="G846" s="129">
        <v>52</v>
      </c>
      <c r="H846" s="129">
        <f ca="1" t="shared" si="213"/>
        <v>0.6209026160216518</v>
      </c>
      <c r="I846" s="129">
        <v>67</v>
      </c>
      <c r="J846" s="129">
        <f ca="1" t="shared" si="213"/>
        <v>0.9061102517949436</v>
      </c>
      <c r="L846" s="133"/>
      <c r="M846" s="133"/>
      <c r="N846" s="133"/>
      <c r="O846" s="133"/>
      <c r="P846" s="133"/>
      <c r="Q846" s="133"/>
      <c r="R846" s="133"/>
      <c r="S846" s="133"/>
      <c r="T846" s="133"/>
      <c r="U846" s="133"/>
    </row>
    <row r="847" spans="1:21" ht="16.5">
      <c r="A847" s="129">
        <v>8</v>
      </c>
      <c r="B847" s="129">
        <f ca="1" t="shared" si="210"/>
        <v>0.4597683723255771</v>
      </c>
      <c r="C847" s="129">
        <v>23</v>
      </c>
      <c r="D847" s="129">
        <f ca="1" t="shared" si="211"/>
        <v>0.6776779910445786</v>
      </c>
      <c r="E847" s="129">
        <v>38</v>
      </c>
      <c r="F847" s="129">
        <f ca="1" t="shared" si="212"/>
        <v>0.041002843522958576</v>
      </c>
      <c r="G847" s="129">
        <v>53</v>
      </c>
      <c r="H847" s="129">
        <f ca="1" t="shared" si="213"/>
        <v>0.7646910799151707</v>
      </c>
      <c r="I847" s="129">
        <v>68</v>
      </c>
      <c r="J847" s="129">
        <f ca="1" t="shared" si="213"/>
        <v>0.9151249681494761</v>
      </c>
      <c r="L847" s="133"/>
      <c r="M847" s="133"/>
      <c r="N847" s="133"/>
      <c r="O847" s="133"/>
      <c r="P847" s="133"/>
      <c r="Q847" s="133"/>
      <c r="R847" s="133"/>
      <c r="S847" s="133"/>
      <c r="T847" s="133"/>
      <c r="U847" s="133"/>
    </row>
    <row r="848" spans="1:21" ht="16.5">
      <c r="A848" s="129">
        <v>9</v>
      </c>
      <c r="B848" s="129">
        <f ca="1" t="shared" si="210"/>
        <v>0.47392319970740526</v>
      </c>
      <c r="C848" s="129">
        <v>24</v>
      </c>
      <c r="D848" s="129">
        <f ca="1" t="shared" si="211"/>
        <v>0.7777266586238772</v>
      </c>
      <c r="E848" s="129">
        <v>39</v>
      </c>
      <c r="F848" s="129">
        <f ca="1" t="shared" si="212"/>
        <v>0.8933877105846839</v>
      </c>
      <c r="G848" s="129">
        <v>54</v>
      </c>
      <c r="H848" s="129">
        <f ca="1" t="shared" si="213"/>
        <v>0.46676828355369915</v>
      </c>
      <c r="I848" s="129">
        <v>69</v>
      </c>
      <c r="J848" s="129">
        <f ca="1" t="shared" si="213"/>
        <v>0.8153837708166914</v>
      </c>
      <c r="L848" s="133"/>
      <c r="M848" s="133"/>
      <c r="N848" s="133"/>
      <c r="O848" s="133"/>
      <c r="P848" s="133"/>
      <c r="Q848" s="133"/>
      <c r="R848" s="133"/>
      <c r="S848" s="133"/>
      <c r="T848" s="133"/>
      <c r="U848" s="133"/>
    </row>
    <row r="849" spans="1:21" ht="16.5">
      <c r="A849" s="129">
        <v>10</v>
      </c>
      <c r="B849" s="129">
        <f ca="1" t="shared" si="210"/>
        <v>0.10115421133531877</v>
      </c>
      <c r="C849" s="129">
        <v>25</v>
      </c>
      <c r="D849" s="129">
        <f aca="true" t="shared" si="214" ref="D849:D854">RAND()</f>
        <v>0.940280315158743</v>
      </c>
      <c r="E849" s="129">
        <v>40</v>
      </c>
      <c r="F849" s="129">
        <f ca="1" t="shared" si="212"/>
        <v>0.6278307211342551</v>
      </c>
      <c r="G849" s="129">
        <v>55</v>
      </c>
      <c r="H849" s="129">
        <f ca="1" t="shared" si="213"/>
        <v>0.1608161905867147</v>
      </c>
      <c r="I849" s="129">
        <v>70</v>
      </c>
      <c r="J849" s="129">
        <f ca="1" t="shared" si="213"/>
        <v>0.4183142193237558</v>
      </c>
      <c r="L849" s="133"/>
      <c r="M849" s="133"/>
      <c r="N849" s="133"/>
      <c r="O849" s="133"/>
      <c r="P849" s="133"/>
      <c r="Q849" s="133"/>
      <c r="R849" s="133"/>
      <c r="S849" s="133"/>
      <c r="T849" s="133"/>
      <c r="U849" s="133"/>
    </row>
    <row r="850" spans="1:21" ht="16.5">
      <c r="A850" s="129">
        <v>11</v>
      </c>
      <c r="B850" s="129">
        <f ca="1" t="shared" si="210"/>
        <v>0.27550571320821016</v>
      </c>
      <c r="C850" s="129">
        <v>26</v>
      </c>
      <c r="D850" s="129">
        <f ca="1" t="shared" si="214"/>
        <v>0.07682295379018689</v>
      </c>
      <c r="E850" s="129">
        <v>41</v>
      </c>
      <c r="F850" s="129">
        <f ca="1" t="shared" si="212"/>
        <v>0.3566124776540337</v>
      </c>
      <c r="G850" s="129">
        <v>56</v>
      </c>
      <c r="H850" s="129">
        <f ca="1" t="shared" si="213"/>
        <v>0.5810580239033032</v>
      </c>
      <c r="I850" s="129">
        <v>71</v>
      </c>
      <c r="J850" s="129">
        <f ca="1" t="shared" si="213"/>
        <v>0.3061493111533006</v>
      </c>
      <c r="L850" s="133"/>
      <c r="M850" s="133"/>
      <c r="N850" s="133"/>
      <c r="O850" s="133"/>
      <c r="P850" s="133"/>
      <c r="Q850" s="133"/>
      <c r="R850" s="133"/>
      <c r="S850" s="133"/>
      <c r="T850" s="133"/>
      <c r="U850" s="133"/>
    </row>
    <row r="851" spans="1:21" ht="16.5">
      <c r="A851" s="129">
        <v>12</v>
      </c>
      <c r="B851" s="129">
        <f ca="1" t="shared" si="210"/>
        <v>0.9132312843166802</v>
      </c>
      <c r="C851" s="129">
        <v>27</v>
      </c>
      <c r="D851" s="129">
        <f ca="1" t="shared" si="214"/>
        <v>0.8280346783034732</v>
      </c>
      <c r="E851" s="129">
        <v>42</v>
      </c>
      <c r="F851" s="129">
        <f ca="1" t="shared" si="212"/>
        <v>0.4196707723409935</v>
      </c>
      <c r="G851" s="129">
        <v>57</v>
      </c>
      <c r="H851" s="129">
        <f ca="1" t="shared" si="213"/>
        <v>0.929455064150482</v>
      </c>
      <c r="I851" s="129">
        <v>72</v>
      </c>
      <c r="J851" s="129">
        <f ca="1" t="shared" si="213"/>
        <v>0.6560198495862037</v>
      </c>
      <c r="L851" s="133"/>
      <c r="M851" s="133"/>
      <c r="N851" s="133"/>
      <c r="O851" s="133"/>
      <c r="P851" s="133"/>
      <c r="Q851" s="133"/>
      <c r="R851" s="133"/>
      <c r="S851" s="133"/>
      <c r="T851" s="133"/>
      <c r="U851" s="133"/>
    </row>
    <row r="852" spans="1:21" ht="16.5">
      <c r="A852" s="129">
        <v>13</v>
      </c>
      <c r="B852" s="129">
        <f ca="1" t="shared" si="210"/>
        <v>0.7212689582724335</v>
      </c>
      <c r="C852" s="129">
        <v>28</v>
      </c>
      <c r="D852" s="129">
        <f ca="1" t="shared" si="214"/>
        <v>0.02474983775985584</v>
      </c>
      <c r="E852" s="129">
        <v>43</v>
      </c>
      <c r="F852" s="129">
        <f ca="1" t="shared" si="212"/>
        <v>0.1874967599645816</v>
      </c>
      <c r="G852" s="129">
        <v>58</v>
      </c>
      <c r="H852" s="129">
        <f ca="1" t="shared" si="213"/>
        <v>0.0842202552442829</v>
      </c>
      <c r="I852" s="129">
        <v>73</v>
      </c>
      <c r="J852" s="129">
        <f ca="1" t="shared" si="213"/>
        <v>0.8010458997978078</v>
      </c>
      <c r="L852" s="133"/>
      <c r="M852" s="133"/>
      <c r="N852" s="133"/>
      <c r="O852" s="133"/>
      <c r="P852" s="133"/>
      <c r="Q852" s="133"/>
      <c r="R852" s="133"/>
      <c r="S852" s="133"/>
      <c r="T852" s="133"/>
      <c r="U852" s="133"/>
    </row>
    <row r="853" spans="1:21" ht="16.5">
      <c r="A853" s="129">
        <v>14</v>
      </c>
      <c r="B853" s="129">
        <f ca="1" t="shared" si="210"/>
        <v>0.9439424009422578</v>
      </c>
      <c r="C853" s="129">
        <v>29</v>
      </c>
      <c r="D853" s="129">
        <f ca="1" t="shared" si="214"/>
        <v>0.3174596715893371</v>
      </c>
      <c r="E853" s="129">
        <v>44</v>
      </c>
      <c r="F853" s="129">
        <f ca="1" t="shared" si="212"/>
        <v>0.1973256735683493</v>
      </c>
      <c r="G853" s="129">
        <v>59</v>
      </c>
      <c r="H853" s="129">
        <f ca="1" t="shared" si="213"/>
        <v>0.7610834988476479</v>
      </c>
      <c r="I853" s="129">
        <v>74</v>
      </c>
      <c r="J853" s="129">
        <f ca="1" t="shared" si="213"/>
        <v>0.12367893172284194</v>
      </c>
      <c r="L853" s="133"/>
      <c r="M853" s="133"/>
      <c r="N853" s="133"/>
      <c r="O853" s="133"/>
      <c r="P853" s="133"/>
      <c r="Q853" s="133"/>
      <c r="R853" s="133"/>
      <c r="S853" s="133"/>
      <c r="T853" s="133"/>
      <c r="U853" s="133"/>
    </row>
    <row r="854" spans="1:21" ht="16.5">
      <c r="A854" s="129">
        <v>15</v>
      </c>
      <c r="B854" s="129">
        <f ca="1" t="shared" si="210"/>
        <v>0.8171729032251721</v>
      </c>
      <c r="C854" s="129">
        <v>30</v>
      </c>
      <c r="D854" s="129">
        <f ca="1" t="shared" si="214"/>
        <v>0.20878284028555616</v>
      </c>
      <c r="E854" s="129">
        <v>45</v>
      </c>
      <c r="F854" s="129">
        <f ca="1" t="shared" si="212"/>
        <v>0.6172723229603309</v>
      </c>
      <c r="G854" s="129">
        <v>60</v>
      </c>
      <c r="H854" s="129">
        <f ca="1" t="shared" si="213"/>
        <v>0.8295633859284338</v>
      </c>
      <c r="I854" s="129">
        <v>75</v>
      </c>
      <c r="J854" s="129">
        <f ca="1" t="shared" si="213"/>
        <v>0.3716324568334455</v>
      </c>
      <c r="L854" s="133"/>
      <c r="M854" s="133"/>
      <c r="N854" s="133"/>
      <c r="O854" s="133"/>
      <c r="P854" s="133"/>
      <c r="Q854" s="133"/>
      <c r="R854" s="133"/>
      <c r="S854" s="133"/>
      <c r="T854" s="133"/>
      <c r="U854" s="133"/>
    </row>
    <row r="855" spans="11:21" ht="16.5">
      <c r="K855" s="129">
        <v>43</v>
      </c>
      <c r="L855" s="133"/>
      <c r="M855" s="133"/>
      <c r="N855" s="133"/>
      <c r="O855" s="133"/>
      <c r="P855" s="133"/>
      <c r="Q855" s="133"/>
      <c r="R855" s="133"/>
      <c r="S855" s="133"/>
      <c r="T855" s="133"/>
      <c r="U855" s="133"/>
    </row>
    <row r="860" spans="1:21" ht="16.5">
      <c r="A860" s="129">
        <v>1</v>
      </c>
      <c r="B860" s="129">
        <f aca="true" t="shared" si="215" ref="B860:B874">RAND()</f>
        <v>0.4651012822903201</v>
      </c>
      <c r="C860" s="129">
        <v>16</v>
      </c>
      <c r="D860" s="129">
        <f aca="true" t="shared" si="216" ref="D860:D868">RAND()</f>
        <v>0.5593950517029782</v>
      </c>
      <c r="E860" s="129">
        <v>31</v>
      </c>
      <c r="F860" s="129">
        <f aca="true" t="shared" si="217" ref="F860:F874">RAND()</f>
        <v>0.685066861508208</v>
      </c>
      <c r="G860" s="129">
        <v>46</v>
      </c>
      <c r="H860" s="129">
        <f aca="true" t="shared" si="218" ref="H860:J874">RAND()</f>
        <v>0.011709205552128177</v>
      </c>
      <c r="I860" s="129">
        <v>61</v>
      </c>
      <c r="J860" s="129">
        <f ca="1" t="shared" si="218"/>
        <v>0.07073956713361929</v>
      </c>
      <c r="L860" s="133"/>
      <c r="M860" s="133"/>
      <c r="N860" s="133"/>
      <c r="O860" s="133"/>
      <c r="P860" s="133"/>
      <c r="Q860" s="133"/>
      <c r="R860" s="133"/>
      <c r="S860" s="133"/>
      <c r="T860" s="133"/>
      <c r="U860" s="133"/>
    </row>
    <row r="861" spans="1:21" ht="16.5">
      <c r="A861" s="129">
        <v>2</v>
      </c>
      <c r="B861" s="129">
        <f ca="1" t="shared" si="215"/>
        <v>0.14822475380051492</v>
      </c>
      <c r="C861" s="129">
        <v>17</v>
      </c>
      <c r="D861" s="129">
        <f ca="1" t="shared" si="216"/>
        <v>0.4315694285314684</v>
      </c>
      <c r="E861" s="129">
        <v>32</v>
      </c>
      <c r="F861" s="129">
        <f ca="1" t="shared" si="217"/>
        <v>0.1710030359349367</v>
      </c>
      <c r="G861" s="129">
        <v>47</v>
      </c>
      <c r="H861" s="129">
        <f ca="1" t="shared" si="218"/>
        <v>0.9777323087047719</v>
      </c>
      <c r="I861" s="129">
        <v>62</v>
      </c>
      <c r="J861" s="129">
        <f ca="1" t="shared" si="218"/>
        <v>0.7631398964072973</v>
      </c>
      <c r="L861" s="133"/>
      <c r="M861" s="133"/>
      <c r="N861" s="133"/>
      <c r="O861" s="133"/>
      <c r="P861" s="133"/>
      <c r="Q861" s="133"/>
      <c r="R861" s="133"/>
      <c r="S861" s="133"/>
      <c r="T861" s="133"/>
      <c r="U861" s="133"/>
    </row>
    <row r="862" spans="1:21" ht="16.5">
      <c r="A862" s="129">
        <v>3</v>
      </c>
      <c r="B862" s="129">
        <f ca="1" t="shared" si="215"/>
        <v>0.39125596356674264</v>
      </c>
      <c r="C862" s="129">
        <v>18</v>
      </c>
      <c r="D862" s="129">
        <f ca="1" t="shared" si="216"/>
        <v>0.056790679015161216</v>
      </c>
      <c r="E862" s="129">
        <v>33</v>
      </c>
      <c r="F862" s="129">
        <f ca="1" t="shared" si="217"/>
        <v>0.2044540421283838</v>
      </c>
      <c r="G862" s="129">
        <v>48</v>
      </c>
      <c r="H862" s="129">
        <f ca="1" t="shared" si="218"/>
        <v>0.13260684508090437</v>
      </c>
      <c r="I862" s="129">
        <v>63</v>
      </c>
      <c r="J862" s="129">
        <f ca="1" t="shared" si="218"/>
        <v>0.7362201130360939</v>
      </c>
      <c r="L862" s="133"/>
      <c r="M862" s="133"/>
      <c r="N862" s="133"/>
      <c r="O862" s="133"/>
      <c r="P862" s="133"/>
      <c r="Q862" s="133"/>
      <c r="R862" s="133"/>
      <c r="S862" s="133"/>
      <c r="T862" s="133"/>
      <c r="U862" s="133"/>
    </row>
    <row r="863" spans="1:21" ht="16.5">
      <c r="A863" s="129">
        <v>4</v>
      </c>
      <c r="B863" s="129">
        <f ca="1" t="shared" si="215"/>
        <v>0.07052852898329376</v>
      </c>
      <c r="C863" s="129">
        <v>19</v>
      </c>
      <c r="D863" s="129">
        <f ca="1" t="shared" si="216"/>
        <v>0.7453969244916258</v>
      </c>
      <c r="E863" s="129">
        <v>34</v>
      </c>
      <c r="F863" s="129">
        <f ca="1" t="shared" si="217"/>
        <v>0.741339353344774</v>
      </c>
      <c r="G863" s="129">
        <v>49</v>
      </c>
      <c r="H863" s="129">
        <f ca="1" t="shared" si="218"/>
        <v>0.3238371581199174</v>
      </c>
      <c r="I863" s="129">
        <v>64</v>
      </c>
      <c r="J863" s="129">
        <f ca="1" t="shared" si="218"/>
        <v>0.3132392666547934</v>
      </c>
      <c r="L863" s="133"/>
      <c r="M863" s="133"/>
      <c r="N863" s="133"/>
      <c r="O863" s="133"/>
      <c r="P863" s="133"/>
      <c r="Q863" s="133"/>
      <c r="R863" s="133"/>
      <c r="S863" s="133"/>
      <c r="T863" s="133"/>
      <c r="U863" s="133"/>
    </row>
    <row r="864" spans="1:21" ht="16.5">
      <c r="A864" s="129">
        <v>5</v>
      </c>
      <c r="B864" s="129">
        <f ca="1" t="shared" si="215"/>
        <v>0.8875306666611191</v>
      </c>
      <c r="C864" s="129">
        <v>20</v>
      </c>
      <c r="D864" s="129">
        <f ca="1" t="shared" si="216"/>
        <v>0.9982737261594434</v>
      </c>
      <c r="E864" s="129">
        <v>35</v>
      </c>
      <c r="F864" s="129">
        <f ca="1" t="shared" si="217"/>
        <v>0.8936296482330691</v>
      </c>
      <c r="G864" s="129">
        <v>50</v>
      </c>
      <c r="H864" s="129">
        <f ca="1" t="shared" si="218"/>
        <v>0.24572732245016526</v>
      </c>
      <c r="I864" s="129">
        <v>65</v>
      </c>
      <c r="J864" s="129">
        <f ca="1" t="shared" si="218"/>
        <v>0.23560326806534115</v>
      </c>
      <c r="L864" s="133"/>
      <c r="M864" s="133"/>
      <c r="N864" s="133"/>
      <c r="O864" s="133"/>
      <c r="P864" s="133"/>
      <c r="Q864" s="133"/>
      <c r="R864" s="133"/>
      <c r="S864" s="133"/>
      <c r="T864" s="133"/>
      <c r="U864" s="133"/>
    </row>
    <row r="865" spans="1:21" ht="16.5">
      <c r="A865" s="129">
        <v>6</v>
      </c>
      <c r="B865" s="129">
        <f ca="1" t="shared" si="215"/>
        <v>0.3104396676965616</v>
      </c>
      <c r="C865" s="129">
        <v>21</v>
      </c>
      <c r="D865" s="129">
        <f ca="1" t="shared" si="216"/>
        <v>0.6739410545449732</v>
      </c>
      <c r="E865" s="129">
        <v>36</v>
      </c>
      <c r="F865" s="129">
        <f ca="1" t="shared" si="217"/>
        <v>0.816676455349948</v>
      </c>
      <c r="G865" s="129">
        <v>51</v>
      </c>
      <c r="H865" s="129">
        <f ca="1" t="shared" si="218"/>
        <v>0.6616293621065336</v>
      </c>
      <c r="I865" s="129">
        <v>66</v>
      </c>
      <c r="J865" s="129">
        <f ca="1" t="shared" si="218"/>
        <v>0.8493675778244764</v>
      </c>
      <c r="L865" s="133"/>
      <c r="M865" s="133"/>
      <c r="N865" s="133"/>
      <c r="O865" s="133"/>
      <c r="P865" s="133"/>
      <c r="Q865" s="133"/>
      <c r="R865" s="133"/>
      <c r="S865" s="133"/>
      <c r="T865" s="133"/>
      <c r="U865" s="133"/>
    </row>
    <row r="866" spans="1:21" ht="16.5">
      <c r="A866" s="129">
        <v>7</v>
      </c>
      <c r="B866" s="129">
        <f ca="1" t="shared" si="215"/>
        <v>0.39292188474616396</v>
      </c>
      <c r="C866" s="129">
        <v>22</v>
      </c>
      <c r="D866" s="129">
        <f ca="1" t="shared" si="216"/>
        <v>0.2725399478117352</v>
      </c>
      <c r="E866" s="129">
        <v>37</v>
      </c>
      <c r="F866" s="129">
        <f ca="1" t="shared" si="217"/>
        <v>0.1003840665993806</v>
      </c>
      <c r="G866" s="129">
        <v>52</v>
      </c>
      <c r="H866" s="129">
        <f ca="1" t="shared" si="218"/>
        <v>0.7183590543081276</v>
      </c>
      <c r="I866" s="129">
        <v>67</v>
      </c>
      <c r="J866" s="129">
        <f ca="1" t="shared" si="218"/>
        <v>0.3478238036826983</v>
      </c>
      <c r="L866" s="133"/>
      <c r="M866" s="133"/>
      <c r="N866" s="133"/>
      <c r="O866" s="133"/>
      <c r="P866" s="133"/>
      <c r="Q866" s="133"/>
      <c r="R866" s="133"/>
      <c r="S866" s="133"/>
      <c r="T866" s="133"/>
      <c r="U866" s="133"/>
    </row>
    <row r="867" spans="1:21" ht="16.5">
      <c r="A867" s="129">
        <v>8</v>
      </c>
      <c r="B867" s="129">
        <f ca="1" t="shared" si="215"/>
        <v>0.18917864245841465</v>
      </c>
      <c r="C867" s="129">
        <v>23</v>
      </c>
      <c r="D867" s="129">
        <f ca="1" t="shared" si="216"/>
        <v>0.5359161468404259</v>
      </c>
      <c r="E867" s="129">
        <v>38</v>
      </c>
      <c r="F867" s="129">
        <f ca="1" t="shared" si="217"/>
        <v>0.07396722493914987</v>
      </c>
      <c r="G867" s="129">
        <v>53</v>
      </c>
      <c r="H867" s="129">
        <f ca="1" t="shared" si="218"/>
        <v>0.9590044024234233</v>
      </c>
      <c r="I867" s="129">
        <v>68</v>
      </c>
      <c r="J867" s="129">
        <f ca="1" t="shared" si="218"/>
        <v>0.7976242482980539</v>
      </c>
      <c r="L867" s="133"/>
      <c r="M867" s="133"/>
      <c r="N867" s="133"/>
      <c r="O867" s="133"/>
      <c r="P867" s="133"/>
      <c r="Q867" s="133"/>
      <c r="R867" s="133"/>
      <c r="S867" s="133"/>
      <c r="T867" s="133"/>
      <c r="U867" s="133"/>
    </row>
    <row r="868" spans="1:21" ht="16.5">
      <c r="A868" s="129">
        <v>9</v>
      </c>
      <c r="B868" s="129">
        <f ca="1" t="shared" si="215"/>
        <v>0.15872191958043602</v>
      </c>
      <c r="C868" s="129">
        <v>24</v>
      </c>
      <c r="D868" s="129">
        <f ca="1" t="shared" si="216"/>
        <v>0.7990969961937701</v>
      </c>
      <c r="E868" s="129">
        <v>39</v>
      </c>
      <c r="F868" s="129">
        <f ca="1" t="shared" si="217"/>
        <v>0.27001657577980553</v>
      </c>
      <c r="G868" s="129">
        <v>54</v>
      </c>
      <c r="H868" s="129">
        <f ca="1" t="shared" si="218"/>
        <v>0.36129904248687683</v>
      </c>
      <c r="I868" s="129">
        <v>69</v>
      </c>
      <c r="J868" s="129">
        <f ca="1" t="shared" si="218"/>
        <v>0.5659837590004853</v>
      </c>
      <c r="L868" s="133"/>
      <c r="M868" s="133"/>
      <c r="N868" s="133"/>
      <c r="O868" s="133"/>
      <c r="P868" s="133"/>
      <c r="Q868" s="133"/>
      <c r="R868" s="133"/>
      <c r="S868" s="133"/>
      <c r="T868" s="133"/>
      <c r="U868" s="133"/>
    </row>
    <row r="869" spans="1:21" ht="16.5">
      <c r="A869" s="129">
        <v>10</v>
      </c>
      <c r="B869" s="129">
        <f ca="1" t="shared" si="215"/>
        <v>0.9300974851367844</v>
      </c>
      <c r="C869" s="129">
        <v>25</v>
      </c>
      <c r="D869" s="129">
        <f aca="true" t="shared" si="219" ref="D869:D874">RAND()</f>
        <v>0.7907421206713127</v>
      </c>
      <c r="E869" s="129">
        <v>40</v>
      </c>
      <c r="F869" s="129">
        <f ca="1" t="shared" si="217"/>
        <v>0.146153351507757</v>
      </c>
      <c r="G869" s="129">
        <v>55</v>
      </c>
      <c r="H869" s="129">
        <f ca="1" t="shared" si="218"/>
        <v>0.5846864688470103</v>
      </c>
      <c r="I869" s="129">
        <v>70</v>
      </c>
      <c r="J869" s="129">
        <f ca="1" t="shared" si="218"/>
        <v>0.3050619895699075</v>
      </c>
      <c r="L869" s="133"/>
      <c r="M869" s="133"/>
      <c r="N869" s="133"/>
      <c r="O869" s="133"/>
      <c r="P869" s="133"/>
      <c r="Q869" s="133"/>
      <c r="R869" s="133"/>
      <c r="S869" s="133"/>
      <c r="T869" s="133"/>
      <c r="U869" s="133"/>
    </row>
    <row r="870" spans="1:21" ht="16.5">
      <c r="A870" s="129">
        <v>11</v>
      </c>
      <c r="B870" s="129">
        <f ca="1" t="shared" si="215"/>
        <v>0.9346384098879231</v>
      </c>
      <c r="C870" s="129">
        <v>26</v>
      </c>
      <c r="D870" s="129">
        <f ca="1" t="shared" si="219"/>
        <v>0.8875444033367886</v>
      </c>
      <c r="E870" s="129">
        <v>41</v>
      </c>
      <c r="F870" s="129">
        <f ca="1" t="shared" si="217"/>
        <v>0.5704203328887141</v>
      </c>
      <c r="G870" s="129">
        <v>56</v>
      </c>
      <c r="H870" s="129">
        <f ca="1" t="shared" si="218"/>
        <v>0.027622186263198012</v>
      </c>
      <c r="I870" s="129">
        <v>71</v>
      </c>
      <c r="J870" s="129">
        <f ca="1" t="shared" si="218"/>
        <v>0.3591778116840123</v>
      </c>
      <c r="L870" s="133"/>
      <c r="M870" s="133"/>
      <c r="N870" s="133"/>
      <c r="O870" s="133"/>
      <c r="P870" s="133"/>
      <c r="Q870" s="133"/>
      <c r="R870" s="133"/>
      <c r="S870" s="133"/>
      <c r="T870" s="133"/>
      <c r="U870" s="133"/>
    </row>
    <row r="871" spans="1:21" ht="16.5">
      <c r="A871" s="129">
        <v>12</v>
      </c>
      <c r="B871" s="129">
        <f ca="1" t="shared" si="215"/>
        <v>0.03524647047672236</v>
      </c>
      <c r="C871" s="129">
        <v>27</v>
      </c>
      <c r="D871" s="129">
        <f ca="1" t="shared" si="219"/>
        <v>0.9744542131877395</v>
      </c>
      <c r="E871" s="129">
        <v>42</v>
      </c>
      <c r="F871" s="129">
        <f ca="1" t="shared" si="217"/>
        <v>0.33874670214075864</v>
      </c>
      <c r="G871" s="129">
        <v>57</v>
      </c>
      <c r="H871" s="129">
        <f ca="1" t="shared" si="218"/>
        <v>0.6682534189627014</v>
      </c>
      <c r="I871" s="129">
        <v>72</v>
      </c>
      <c r="J871" s="129">
        <f ca="1" t="shared" si="218"/>
        <v>0.18850157191349826</v>
      </c>
      <c r="L871" s="133"/>
      <c r="M871" s="133"/>
      <c r="N871" s="133"/>
      <c r="O871" s="133"/>
      <c r="P871" s="133"/>
      <c r="Q871" s="133"/>
      <c r="R871" s="133"/>
      <c r="S871" s="133"/>
      <c r="T871" s="133"/>
      <c r="U871" s="133"/>
    </row>
    <row r="872" spans="1:21" ht="16.5">
      <c r="A872" s="129">
        <v>13</v>
      </c>
      <c r="B872" s="129">
        <f ca="1" t="shared" si="215"/>
        <v>0.5388026972014598</v>
      </c>
      <c r="C872" s="129">
        <v>28</v>
      </c>
      <c r="D872" s="129">
        <f ca="1" t="shared" si="219"/>
        <v>0.3694302036747543</v>
      </c>
      <c r="E872" s="129">
        <v>43</v>
      </c>
      <c r="F872" s="129">
        <f ca="1" t="shared" si="217"/>
        <v>0.6185807760021252</v>
      </c>
      <c r="G872" s="129">
        <v>58</v>
      </c>
      <c r="H872" s="129">
        <f ca="1" t="shared" si="218"/>
        <v>0.2813173020788624</v>
      </c>
      <c r="I872" s="129">
        <v>73</v>
      </c>
      <c r="J872" s="129">
        <f ca="1" t="shared" si="218"/>
        <v>0.9860264644719007</v>
      </c>
      <c r="L872" s="133"/>
      <c r="M872" s="133"/>
      <c r="N872" s="133"/>
      <c r="O872" s="133"/>
      <c r="P872" s="133"/>
      <c r="Q872" s="133"/>
      <c r="R872" s="133"/>
      <c r="S872" s="133"/>
      <c r="T872" s="133"/>
      <c r="U872" s="133"/>
    </row>
    <row r="873" spans="1:21" ht="16.5">
      <c r="A873" s="129">
        <v>14</v>
      </c>
      <c r="B873" s="129">
        <f ca="1" t="shared" si="215"/>
        <v>0.635286860593995</v>
      </c>
      <c r="C873" s="129">
        <v>29</v>
      </c>
      <c r="D873" s="129">
        <f ca="1" t="shared" si="219"/>
        <v>0.053416057390576754</v>
      </c>
      <c r="E873" s="129">
        <v>44</v>
      </c>
      <c r="F873" s="129">
        <f ca="1" t="shared" si="217"/>
        <v>0.24018023641956476</v>
      </c>
      <c r="G873" s="129">
        <v>59</v>
      </c>
      <c r="H873" s="129">
        <f ca="1" t="shared" si="218"/>
        <v>0.25795835249830446</v>
      </c>
      <c r="I873" s="129">
        <v>74</v>
      </c>
      <c r="J873" s="129">
        <f ca="1" t="shared" si="218"/>
        <v>0.3755861658125602</v>
      </c>
      <c r="L873" s="133"/>
      <c r="M873" s="133"/>
      <c r="N873" s="133"/>
      <c r="O873" s="133"/>
      <c r="P873" s="133"/>
      <c r="Q873" s="133"/>
      <c r="R873" s="133"/>
      <c r="S873" s="133"/>
      <c r="T873" s="133"/>
      <c r="U873" s="133"/>
    </row>
    <row r="874" spans="1:21" ht="16.5">
      <c r="A874" s="129">
        <v>15</v>
      </c>
      <c r="B874" s="129">
        <f ca="1" t="shared" si="215"/>
        <v>0.5299853263209452</v>
      </c>
      <c r="C874" s="129">
        <v>30</v>
      </c>
      <c r="D874" s="129">
        <f ca="1" t="shared" si="219"/>
        <v>0.7683076846167873</v>
      </c>
      <c r="E874" s="129">
        <v>45</v>
      </c>
      <c r="F874" s="129">
        <f ca="1" t="shared" si="217"/>
        <v>0.4666666486281925</v>
      </c>
      <c r="G874" s="129">
        <v>60</v>
      </c>
      <c r="H874" s="129">
        <f ca="1" t="shared" si="218"/>
        <v>0.12311920671991383</v>
      </c>
      <c r="I874" s="129">
        <v>75</v>
      </c>
      <c r="J874" s="129">
        <f ca="1" t="shared" si="218"/>
        <v>0.6736270693809701</v>
      </c>
      <c r="L874" s="133"/>
      <c r="M874" s="133"/>
      <c r="N874" s="133"/>
      <c r="O874" s="133"/>
      <c r="P874" s="133"/>
      <c r="Q874" s="133"/>
      <c r="R874" s="133"/>
      <c r="S874" s="133"/>
      <c r="T874" s="133"/>
      <c r="U874" s="133"/>
    </row>
    <row r="875" spans="11:21" ht="16.5">
      <c r="K875" s="129">
        <v>44</v>
      </c>
      <c r="L875" s="133"/>
      <c r="M875" s="133"/>
      <c r="N875" s="133"/>
      <c r="O875" s="133"/>
      <c r="P875" s="133"/>
      <c r="Q875" s="133"/>
      <c r="R875" s="133"/>
      <c r="S875" s="133"/>
      <c r="T875" s="133"/>
      <c r="U875" s="133"/>
    </row>
    <row r="880" spans="1:21" ht="16.5">
      <c r="A880" s="129">
        <v>1</v>
      </c>
      <c r="B880" s="129">
        <f aca="true" t="shared" si="220" ref="B880:B894">RAND()</f>
        <v>0.2726006148133475</v>
      </c>
      <c r="C880" s="129">
        <v>16</v>
      </c>
      <c r="D880" s="129">
        <f aca="true" t="shared" si="221" ref="D880:D888">RAND()</f>
        <v>0.3147848545334704</v>
      </c>
      <c r="E880" s="129">
        <v>31</v>
      </c>
      <c r="F880" s="129">
        <f aca="true" t="shared" si="222" ref="F880:F894">RAND()</f>
        <v>0.6473694325864449</v>
      </c>
      <c r="G880" s="129">
        <v>46</v>
      </c>
      <c r="H880" s="129">
        <f aca="true" t="shared" si="223" ref="H880:J894">RAND()</f>
        <v>0.3187586156896739</v>
      </c>
      <c r="I880" s="129">
        <v>61</v>
      </c>
      <c r="J880" s="129">
        <f ca="1" t="shared" si="223"/>
        <v>0.6855954099200844</v>
      </c>
      <c r="L880" s="133"/>
      <c r="M880" s="133"/>
      <c r="N880" s="133"/>
      <c r="O880" s="133"/>
      <c r="P880" s="133"/>
      <c r="Q880" s="133"/>
      <c r="R880" s="133"/>
      <c r="S880" s="133"/>
      <c r="T880" s="133"/>
      <c r="U880" s="133"/>
    </row>
    <row r="881" spans="1:21" ht="16.5">
      <c r="A881" s="129">
        <v>2</v>
      </c>
      <c r="B881" s="129">
        <f ca="1" t="shared" si="220"/>
        <v>0.9407787131208073</v>
      </c>
      <c r="C881" s="129">
        <v>17</v>
      </c>
      <c r="D881" s="129">
        <f ca="1" t="shared" si="221"/>
        <v>0.7341694635783197</v>
      </c>
      <c r="E881" s="129">
        <v>32</v>
      </c>
      <c r="F881" s="129">
        <f ca="1" t="shared" si="222"/>
        <v>0.46022441869095665</v>
      </c>
      <c r="G881" s="129">
        <v>47</v>
      </c>
      <c r="H881" s="129">
        <f ca="1" t="shared" si="223"/>
        <v>0.9983882178524504</v>
      </c>
      <c r="I881" s="129">
        <v>62</v>
      </c>
      <c r="J881" s="129">
        <f ca="1" t="shared" si="223"/>
        <v>0.5625273708405707</v>
      </c>
      <c r="L881" s="133"/>
      <c r="M881" s="133"/>
      <c r="N881" s="133"/>
      <c r="O881" s="133"/>
      <c r="P881" s="133"/>
      <c r="Q881" s="133"/>
      <c r="R881" s="133"/>
      <c r="S881" s="133"/>
      <c r="T881" s="133"/>
      <c r="U881" s="133"/>
    </row>
    <row r="882" spans="1:21" ht="16.5">
      <c r="A882" s="129">
        <v>3</v>
      </c>
      <c r="B882" s="129">
        <f ca="1" t="shared" si="220"/>
        <v>0.5435854878039013</v>
      </c>
      <c r="C882" s="129">
        <v>18</v>
      </c>
      <c r="D882" s="129">
        <f ca="1" t="shared" si="221"/>
        <v>0.9714931292143703</v>
      </c>
      <c r="E882" s="129">
        <v>33</v>
      </c>
      <c r="F882" s="129">
        <f ca="1" t="shared" si="222"/>
        <v>0.5547789134504444</v>
      </c>
      <c r="G882" s="129">
        <v>48</v>
      </c>
      <c r="H882" s="129">
        <f ca="1" t="shared" si="223"/>
        <v>0.46514337838580433</v>
      </c>
      <c r="I882" s="129">
        <v>63</v>
      </c>
      <c r="J882" s="129">
        <f ca="1" t="shared" si="223"/>
        <v>0.9224968601612856</v>
      </c>
      <c r="L882" s="133"/>
      <c r="M882" s="133"/>
      <c r="N882" s="133"/>
      <c r="O882" s="133"/>
      <c r="P882" s="133"/>
      <c r="Q882" s="133"/>
      <c r="R882" s="133"/>
      <c r="S882" s="133"/>
      <c r="T882" s="133"/>
      <c r="U882" s="133"/>
    </row>
    <row r="883" spans="1:21" ht="16.5">
      <c r="A883" s="129">
        <v>4</v>
      </c>
      <c r="B883" s="129">
        <f ca="1" t="shared" si="220"/>
        <v>0.7607461025992844</v>
      </c>
      <c r="C883" s="129">
        <v>19</v>
      </c>
      <c r="D883" s="129">
        <f ca="1" t="shared" si="221"/>
        <v>0.4764211000581565</v>
      </c>
      <c r="E883" s="129">
        <v>34</v>
      </c>
      <c r="F883" s="129">
        <f ca="1" t="shared" si="222"/>
        <v>0.19483227166825756</v>
      </c>
      <c r="G883" s="129">
        <v>49</v>
      </c>
      <c r="H883" s="129">
        <f ca="1" t="shared" si="223"/>
        <v>0.8025003677890565</v>
      </c>
      <c r="I883" s="129">
        <v>64</v>
      </c>
      <c r="J883" s="129">
        <f ca="1" t="shared" si="223"/>
        <v>0.8015284277776968</v>
      </c>
      <c r="L883" s="133"/>
      <c r="M883" s="133"/>
      <c r="N883" s="133"/>
      <c r="O883" s="133"/>
      <c r="P883" s="133"/>
      <c r="Q883" s="133"/>
      <c r="R883" s="133"/>
      <c r="S883" s="133"/>
      <c r="T883" s="133"/>
      <c r="U883" s="133"/>
    </row>
    <row r="884" spans="1:21" ht="16.5">
      <c r="A884" s="129">
        <v>5</v>
      </c>
      <c r="B884" s="129">
        <f ca="1" t="shared" si="220"/>
        <v>0.4517838935354809</v>
      </c>
      <c r="C884" s="129">
        <v>20</v>
      </c>
      <c r="D884" s="129">
        <f ca="1" t="shared" si="221"/>
        <v>0.22789236867217555</v>
      </c>
      <c r="E884" s="129">
        <v>35</v>
      </c>
      <c r="F884" s="129">
        <f ca="1" t="shared" si="222"/>
        <v>0.3887431351999564</v>
      </c>
      <c r="G884" s="129">
        <v>50</v>
      </c>
      <c r="H884" s="129">
        <f ca="1" t="shared" si="223"/>
        <v>0.3729235938210421</v>
      </c>
      <c r="I884" s="129">
        <v>65</v>
      </c>
      <c r="J884" s="129">
        <f ca="1" t="shared" si="223"/>
        <v>0.7618218395907715</v>
      </c>
      <c r="L884" s="133"/>
      <c r="M884" s="133"/>
      <c r="N884" s="133"/>
      <c r="O884" s="133"/>
      <c r="P884" s="133"/>
      <c r="Q884" s="133"/>
      <c r="R884" s="133"/>
      <c r="S884" s="133"/>
      <c r="T884" s="133"/>
      <c r="U884" s="133"/>
    </row>
    <row r="885" spans="1:21" ht="16.5">
      <c r="A885" s="129">
        <v>6</v>
      </c>
      <c r="B885" s="129">
        <f ca="1" t="shared" si="220"/>
        <v>0.18670638805548</v>
      </c>
      <c r="C885" s="129">
        <v>21</v>
      </c>
      <c r="D885" s="129">
        <f ca="1" t="shared" si="221"/>
        <v>0.33252882540591466</v>
      </c>
      <c r="E885" s="129">
        <v>36</v>
      </c>
      <c r="F885" s="129">
        <f ca="1" t="shared" si="222"/>
        <v>0.4238918631921583</v>
      </c>
      <c r="G885" s="129">
        <v>51</v>
      </c>
      <c r="H885" s="129">
        <f ca="1" t="shared" si="223"/>
        <v>0.33610156110108824</v>
      </c>
      <c r="I885" s="129">
        <v>66</v>
      </c>
      <c r="J885" s="129">
        <f ca="1" t="shared" si="223"/>
        <v>0.06793136763130525</v>
      </c>
      <c r="L885" s="133"/>
      <c r="M885" s="133"/>
      <c r="N885" s="133"/>
      <c r="O885" s="133"/>
      <c r="P885" s="133"/>
      <c r="Q885" s="133"/>
      <c r="R885" s="133"/>
      <c r="S885" s="133"/>
      <c r="T885" s="133"/>
      <c r="U885" s="133"/>
    </row>
    <row r="886" spans="1:21" ht="16.5">
      <c r="A886" s="129">
        <v>7</v>
      </c>
      <c r="B886" s="129">
        <f ca="1" t="shared" si="220"/>
        <v>0.054686142702614515</v>
      </c>
      <c r="C886" s="129">
        <v>22</v>
      </c>
      <c r="D886" s="129">
        <f ca="1" t="shared" si="221"/>
        <v>0.2653897820829445</v>
      </c>
      <c r="E886" s="129">
        <v>37</v>
      </c>
      <c r="F886" s="129">
        <f ca="1" t="shared" si="222"/>
        <v>0.38456850148649024</v>
      </c>
      <c r="G886" s="129">
        <v>52</v>
      </c>
      <c r="H886" s="129">
        <f ca="1" t="shared" si="223"/>
        <v>0.4170560653957207</v>
      </c>
      <c r="I886" s="129">
        <v>67</v>
      </c>
      <c r="J886" s="129">
        <f ca="1" t="shared" si="223"/>
        <v>0.5458051253837531</v>
      </c>
      <c r="L886" s="133"/>
      <c r="M886" s="133"/>
      <c r="N886" s="133"/>
      <c r="O886" s="133"/>
      <c r="P886" s="133"/>
      <c r="Q886" s="133"/>
      <c r="R886" s="133"/>
      <c r="S886" s="133"/>
      <c r="T886" s="133"/>
      <c r="U886" s="133"/>
    </row>
    <row r="887" spans="1:21" ht="16.5">
      <c r="A887" s="129">
        <v>8</v>
      </c>
      <c r="B887" s="129">
        <f ca="1" t="shared" si="220"/>
        <v>0.6652162669779541</v>
      </c>
      <c r="C887" s="129">
        <v>23</v>
      </c>
      <c r="D887" s="129">
        <f ca="1" t="shared" si="221"/>
        <v>0.22575710632561774</v>
      </c>
      <c r="E887" s="129">
        <v>38</v>
      </c>
      <c r="F887" s="129">
        <f ca="1" t="shared" si="222"/>
        <v>0.8769678192739858</v>
      </c>
      <c r="G887" s="129">
        <v>53</v>
      </c>
      <c r="H887" s="129">
        <f ca="1" t="shared" si="223"/>
        <v>0.689021046120674</v>
      </c>
      <c r="I887" s="129">
        <v>68</v>
      </c>
      <c r="J887" s="129">
        <f ca="1" t="shared" si="223"/>
        <v>0.884623870060828</v>
      </c>
      <c r="L887" s="133"/>
      <c r="M887" s="133"/>
      <c r="N887" s="133"/>
      <c r="O887" s="133"/>
      <c r="P887" s="133"/>
      <c r="Q887" s="133"/>
      <c r="R887" s="133"/>
      <c r="S887" s="133"/>
      <c r="T887" s="133"/>
      <c r="U887" s="133"/>
    </row>
    <row r="888" spans="1:21" ht="16.5">
      <c r="A888" s="129">
        <v>9</v>
      </c>
      <c r="B888" s="129">
        <f ca="1" t="shared" si="220"/>
        <v>0.5102079868618308</v>
      </c>
      <c r="C888" s="129">
        <v>24</v>
      </c>
      <c r="D888" s="129">
        <f ca="1" t="shared" si="221"/>
        <v>0.8385215411265571</v>
      </c>
      <c r="E888" s="129">
        <v>39</v>
      </c>
      <c r="F888" s="129">
        <f ca="1" t="shared" si="222"/>
        <v>0.10446100535923708</v>
      </c>
      <c r="G888" s="129">
        <v>54</v>
      </c>
      <c r="H888" s="129">
        <f ca="1" t="shared" si="223"/>
        <v>0.5316977572225734</v>
      </c>
      <c r="I888" s="129">
        <v>69</v>
      </c>
      <c r="J888" s="129">
        <f ca="1" t="shared" si="223"/>
        <v>0.6561837880885869</v>
      </c>
      <c r="L888" s="133"/>
      <c r="M888" s="133"/>
      <c r="N888" s="133"/>
      <c r="O888" s="133"/>
      <c r="P888" s="133"/>
      <c r="Q888" s="133"/>
      <c r="R888" s="133"/>
      <c r="S888" s="133"/>
      <c r="T888" s="133"/>
      <c r="U888" s="133"/>
    </row>
    <row r="889" spans="1:21" ht="16.5">
      <c r="A889" s="129">
        <v>10</v>
      </c>
      <c r="B889" s="129">
        <f ca="1" t="shared" si="220"/>
        <v>0.7433525348844618</v>
      </c>
      <c r="C889" s="129">
        <v>25</v>
      </c>
      <c r="D889" s="129">
        <f aca="true" t="shared" si="224" ref="D889:D894">RAND()</f>
        <v>0.04382638934410499</v>
      </c>
      <c r="E889" s="129">
        <v>40</v>
      </c>
      <c r="F889" s="129">
        <f ca="1" t="shared" si="222"/>
        <v>0.27958813517763725</v>
      </c>
      <c r="G889" s="129">
        <v>55</v>
      </c>
      <c r="H889" s="129">
        <f ca="1" t="shared" si="223"/>
        <v>0.14677123374307</v>
      </c>
      <c r="I889" s="129">
        <v>70</v>
      </c>
      <c r="J889" s="129">
        <f ca="1" t="shared" si="223"/>
        <v>0.6825610122441528</v>
      </c>
      <c r="L889" s="133"/>
      <c r="M889" s="133"/>
      <c r="N889" s="133"/>
      <c r="O889" s="133"/>
      <c r="P889" s="133"/>
      <c r="Q889" s="133"/>
      <c r="R889" s="133"/>
      <c r="S889" s="133"/>
      <c r="T889" s="133"/>
      <c r="U889" s="133"/>
    </row>
    <row r="890" spans="1:21" ht="16.5">
      <c r="A890" s="129">
        <v>11</v>
      </c>
      <c r="B890" s="129">
        <f ca="1" t="shared" si="220"/>
        <v>0.5088472750746877</v>
      </c>
      <c r="C890" s="129">
        <v>26</v>
      </c>
      <c r="D890" s="129">
        <f ca="1" t="shared" si="224"/>
        <v>0.2613040255801208</v>
      </c>
      <c r="E890" s="129">
        <v>41</v>
      </c>
      <c r="F890" s="129">
        <f ca="1" t="shared" si="222"/>
        <v>0.5193617603938163</v>
      </c>
      <c r="G890" s="129">
        <v>56</v>
      </c>
      <c r="H890" s="129">
        <f ca="1" t="shared" si="223"/>
        <v>0.38057418935529463</v>
      </c>
      <c r="I890" s="129">
        <v>71</v>
      </c>
      <c r="J890" s="129">
        <f ca="1" t="shared" si="223"/>
        <v>0.12381708023431937</v>
      </c>
      <c r="L890" s="133"/>
      <c r="M890" s="133"/>
      <c r="N890" s="133"/>
      <c r="O890" s="133"/>
      <c r="P890" s="133"/>
      <c r="Q890" s="133"/>
      <c r="R890" s="133"/>
      <c r="S890" s="133"/>
      <c r="T890" s="133"/>
      <c r="U890" s="133"/>
    </row>
    <row r="891" spans="1:21" ht="16.5">
      <c r="A891" s="129">
        <v>12</v>
      </c>
      <c r="B891" s="129">
        <f ca="1" t="shared" si="220"/>
        <v>0.5736425889855951</v>
      </c>
      <c r="C891" s="129">
        <v>27</v>
      </c>
      <c r="D891" s="129">
        <f ca="1" t="shared" si="224"/>
        <v>0.3374163260730253</v>
      </c>
      <c r="E891" s="129">
        <v>42</v>
      </c>
      <c r="F891" s="129">
        <f ca="1" t="shared" si="222"/>
        <v>0.49930523900689916</v>
      </c>
      <c r="G891" s="129">
        <v>57</v>
      </c>
      <c r="H891" s="129">
        <f ca="1" t="shared" si="223"/>
        <v>0.19690258752792567</v>
      </c>
      <c r="I891" s="129">
        <v>72</v>
      </c>
      <c r="J891" s="129">
        <f ca="1" t="shared" si="223"/>
        <v>0.5930539926876833</v>
      </c>
      <c r="L891" s="133"/>
      <c r="M891" s="133"/>
      <c r="N891" s="133"/>
      <c r="O891" s="133"/>
      <c r="P891" s="133"/>
      <c r="Q891" s="133"/>
      <c r="R891" s="133"/>
      <c r="S891" s="133"/>
      <c r="T891" s="133"/>
      <c r="U891" s="133"/>
    </row>
    <row r="892" spans="1:21" ht="16.5">
      <c r="A892" s="129">
        <v>13</v>
      </c>
      <c r="B892" s="129">
        <f ca="1" t="shared" si="220"/>
        <v>0.11461287205210069</v>
      </c>
      <c r="C892" s="129">
        <v>28</v>
      </c>
      <c r="D892" s="129">
        <f ca="1" t="shared" si="224"/>
        <v>0.4207636529949934</v>
      </c>
      <c r="E892" s="129">
        <v>43</v>
      </c>
      <c r="F892" s="129">
        <f ca="1" t="shared" si="222"/>
        <v>0.8286541500133879</v>
      </c>
      <c r="G892" s="129">
        <v>58</v>
      </c>
      <c r="H892" s="129">
        <f ca="1" t="shared" si="223"/>
        <v>0.13245156756371135</v>
      </c>
      <c r="I892" s="129">
        <v>73</v>
      </c>
      <c r="J892" s="129">
        <f ca="1" t="shared" si="223"/>
        <v>0.5721641423696838</v>
      </c>
      <c r="L892" s="133"/>
      <c r="M892" s="133"/>
      <c r="N892" s="133"/>
      <c r="O892" s="133"/>
      <c r="P892" s="133"/>
      <c r="Q892" s="133"/>
      <c r="R892" s="133"/>
      <c r="S892" s="133"/>
      <c r="T892" s="133"/>
      <c r="U892" s="133"/>
    </row>
    <row r="893" spans="1:21" ht="16.5">
      <c r="A893" s="129">
        <v>14</v>
      </c>
      <c r="B893" s="129">
        <f ca="1" t="shared" si="220"/>
        <v>0.15474043470334875</v>
      </c>
      <c r="C893" s="129">
        <v>29</v>
      </c>
      <c r="D893" s="129">
        <f ca="1" t="shared" si="224"/>
        <v>0.4924013128570427</v>
      </c>
      <c r="E893" s="129">
        <v>44</v>
      </c>
      <c r="F893" s="129">
        <f ca="1" t="shared" si="222"/>
        <v>0.696242303525664</v>
      </c>
      <c r="G893" s="129">
        <v>59</v>
      </c>
      <c r="H893" s="129">
        <f ca="1" t="shared" si="223"/>
        <v>0.9175254672470934</v>
      </c>
      <c r="I893" s="129">
        <v>74</v>
      </c>
      <c r="J893" s="129">
        <f ca="1" t="shared" si="223"/>
        <v>0.46913750792876985</v>
      </c>
      <c r="L893" s="133"/>
      <c r="M893" s="133"/>
      <c r="N893" s="133"/>
      <c r="O893" s="133"/>
      <c r="P893" s="133"/>
      <c r="Q893" s="133"/>
      <c r="R893" s="133"/>
      <c r="S893" s="133"/>
      <c r="T893" s="133"/>
      <c r="U893" s="133"/>
    </row>
    <row r="894" spans="1:21" ht="16.5">
      <c r="A894" s="129">
        <v>15</v>
      </c>
      <c r="B894" s="129">
        <f ca="1" t="shared" si="220"/>
        <v>0.17988545849667015</v>
      </c>
      <c r="C894" s="129">
        <v>30</v>
      </c>
      <c r="D894" s="129">
        <f ca="1" t="shared" si="224"/>
        <v>0.715075565498223</v>
      </c>
      <c r="E894" s="129">
        <v>45</v>
      </c>
      <c r="F894" s="129">
        <f ca="1" t="shared" si="222"/>
        <v>0.1714537746979805</v>
      </c>
      <c r="G894" s="129">
        <v>60</v>
      </c>
      <c r="H894" s="129">
        <f ca="1" t="shared" si="223"/>
        <v>0.5964866877407473</v>
      </c>
      <c r="I894" s="129">
        <v>75</v>
      </c>
      <c r="J894" s="129">
        <f ca="1" t="shared" si="223"/>
        <v>0.9143320755603597</v>
      </c>
      <c r="L894" s="133"/>
      <c r="M894" s="133"/>
      <c r="N894" s="133"/>
      <c r="O894" s="133"/>
      <c r="P894" s="133"/>
      <c r="Q894" s="133"/>
      <c r="R894" s="133"/>
      <c r="S894" s="133"/>
      <c r="T894" s="133"/>
      <c r="U894" s="133"/>
    </row>
    <row r="895" spans="11:21" ht="16.5">
      <c r="K895" s="129">
        <v>45</v>
      </c>
      <c r="L895" s="133"/>
      <c r="M895" s="133"/>
      <c r="N895" s="133"/>
      <c r="O895" s="133"/>
      <c r="P895" s="133"/>
      <c r="Q895" s="133"/>
      <c r="R895" s="133"/>
      <c r="S895" s="133"/>
      <c r="T895" s="133"/>
      <c r="U895" s="133"/>
    </row>
    <row r="900" spans="1:21" ht="16.5">
      <c r="A900" s="129">
        <v>1</v>
      </c>
      <c r="B900" s="129">
        <f aca="true" t="shared" si="225" ref="B900:B914">RAND()</f>
        <v>0.3071620683168672</v>
      </c>
      <c r="C900" s="129">
        <v>16</v>
      </c>
      <c r="D900" s="129">
        <f aca="true" t="shared" si="226" ref="D900:D908">RAND()</f>
        <v>0.6936930107089663</v>
      </c>
      <c r="E900" s="129">
        <v>31</v>
      </c>
      <c r="F900" s="129">
        <f aca="true" t="shared" si="227" ref="F900:F914">RAND()</f>
        <v>0.9604580792681708</v>
      </c>
      <c r="G900" s="129">
        <v>46</v>
      </c>
      <c r="H900" s="129">
        <f aca="true" t="shared" si="228" ref="H900:J914">RAND()</f>
        <v>0.4051095656549528</v>
      </c>
      <c r="I900" s="129">
        <v>61</v>
      </c>
      <c r="J900" s="129">
        <f ca="1" t="shared" si="228"/>
        <v>0.9841017203776743</v>
      </c>
      <c r="K900" s="133"/>
      <c r="L900" s="133"/>
      <c r="M900" s="133"/>
      <c r="N900" s="133"/>
      <c r="O900" s="133"/>
      <c r="P900" s="133"/>
      <c r="Q900" s="133"/>
      <c r="R900" s="133"/>
      <c r="S900" s="133"/>
      <c r="T900" s="133"/>
      <c r="U900" s="133"/>
    </row>
    <row r="901" spans="1:21" ht="16.5">
      <c r="A901" s="129">
        <v>2</v>
      </c>
      <c r="B901" s="129">
        <f ca="1" t="shared" si="225"/>
        <v>0.2356910061560442</v>
      </c>
      <c r="C901" s="129">
        <v>17</v>
      </c>
      <c r="D901" s="129">
        <f ca="1" t="shared" si="226"/>
        <v>0.6165452532544703</v>
      </c>
      <c r="E901" s="129">
        <v>32</v>
      </c>
      <c r="F901" s="129">
        <f ca="1" t="shared" si="227"/>
        <v>0.9608948132457018</v>
      </c>
      <c r="G901" s="129">
        <v>47</v>
      </c>
      <c r="H901" s="129">
        <f ca="1" t="shared" si="228"/>
        <v>0.7770886333471143</v>
      </c>
      <c r="I901" s="129">
        <v>62</v>
      </c>
      <c r="J901" s="129">
        <f ca="1" t="shared" si="228"/>
        <v>0.6432849545606802</v>
      </c>
      <c r="K901" s="133"/>
      <c r="L901" s="133"/>
      <c r="M901" s="133"/>
      <c r="N901" s="133"/>
      <c r="O901" s="133"/>
      <c r="P901" s="133"/>
      <c r="Q901" s="133"/>
      <c r="R901" s="133"/>
      <c r="S901" s="133"/>
      <c r="T901" s="133"/>
      <c r="U901" s="133"/>
    </row>
    <row r="902" spans="1:21" ht="16.5">
      <c r="A902" s="129">
        <v>3</v>
      </c>
      <c r="B902" s="129">
        <f ca="1" t="shared" si="225"/>
        <v>0.7731815930030662</v>
      </c>
      <c r="C902" s="129">
        <v>18</v>
      </c>
      <c r="D902" s="129">
        <f ca="1" t="shared" si="226"/>
        <v>0.5900952608059891</v>
      </c>
      <c r="E902" s="129">
        <v>33</v>
      </c>
      <c r="F902" s="129">
        <f ca="1" t="shared" si="227"/>
        <v>0.8411984845673052</v>
      </c>
      <c r="G902" s="129">
        <v>48</v>
      </c>
      <c r="H902" s="129">
        <f ca="1" t="shared" si="228"/>
        <v>0.5435508362743451</v>
      </c>
      <c r="I902" s="129">
        <v>63</v>
      </c>
      <c r="J902" s="129">
        <f ca="1" t="shared" si="228"/>
        <v>0.5579502183953675</v>
      </c>
      <c r="K902" s="133"/>
      <c r="L902" s="133"/>
      <c r="M902" s="133"/>
      <c r="N902" s="133"/>
      <c r="O902" s="133"/>
      <c r="P902" s="133"/>
      <c r="Q902" s="133"/>
      <c r="R902" s="133"/>
      <c r="S902" s="133"/>
      <c r="T902" s="133"/>
      <c r="U902" s="133"/>
    </row>
    <row r="903" spans="1:21" ht="16.5">
      <c r="A903" s="129">
        <v>4</v>
      </c>
      <c r="B903" s="129">
        <f ca="1" t="shared" si="225"/>
        <v>0.8684667231773809</v>
      </c>
      <c r="C903" s="129">
        <v>19</v>
      </c>
      <c r="D903" s="129">
        <f ca="1" t="shared" si="226"/>
        <v>0.08821951507521297</v>
      </c>
      <c r="E903" s="129">
        <v>34</v>
      </c>
      <c r="F903" s="129">
        <f ca="1" t="shared" si="227"/>
        <v>0.5740409138127331</v>
      </c>
      <c r="G903" s="129">
        <v>49</v>
      </c>
      <c r="H903" s="129">
        <f ca="1" t="shared" si="228"/>
        <v>0.7835931527867508</v>
      </c>
      <c r="I903" s="129">
        <v>64</v>
      </c>
      <c r="J903" s="129">
        <f ca="1" t="shared" si="228"/>
        <v>0.5295089219407091</v>
      </c>
      <c r="K903" s="133"/>
      <c r="L903" s="133"/>
      <c r="M903" s="133"/>
      <c r="N903" s="133"/>
      <c r="O903" s="133"/>
      <c r="P903" s="133"/>
      <c r="Q903" s="133"/>
      <c r="R903" s="133"/>
      <c r="S903" s="133"/>
      <c r="T903" s="133"/>
      <c r="U903" s="133"/>
    </row>
    <row r="904" spans="1:21" ht="16.5">
      <c r="A904" s="129">
        <v>5</v>
      </c>
      <c r="B904" s="129">
        <f ca="1" t="shared" si="225"/>
        <v>0.8398746788027669</v>
      </c>
      <c r="C904" s="129">
        <v>20</v>
      </c>
      <c r="D904" s="129">
        <f ca="1" t="shared" si="226"/>
        <v>0.9377876118008547</v>
      </c>
      <c r="E904" s="129">
        <v>35</v>
      </c>
      <c r="F904" s="129">
        <f ca="1" t="shared" si="227"/>
        <v>0.4089287497109204</v>
      </c>
      <c r="G904" s="129">
        <v>50</v>
      </c>
      <c r="H904" s="129">
        <f ca="1" t="shared" si="228"/>
        <v>0.55270742017851</v>
      </c>
      <c r="I904" s="129">
        <v>65</v>
      </c>
      <c r="J904" s="129">
        <f ca="1" t="shared" si="228"/>
        <v>0.8184345318983063</v>
      </c>
      <c r="K904" s="133"/>
      <c r="L904" s="133"/>
      <c r="M904" s="133"/>
      <c r="N904" s="133"/>
      <c r="O904" s="133"/>
      <c r="P904" s="133"/>
      <c r="Q904" s="133"/>
      <c r="R904" s="133"/>
      <c r="S904" s="133"/>
      <c r="T904" s="133"/>
      <c r="U904" s="133"/>
    </row>
    <row r="905" spans="1:21" ht="16.5">
      <c r="A905" s="129">
        <v>6</v>
      </c>
      <c r="B905" s="129">
        <f ca="1" t="shared" si="225"/>
        <v>0.6408942701379423</v>
      </c>
      <c r="C905" s="129">
        <v>21</v>
      </c>
      <c r="D905" s="129">
        <f ca="1" t="shared" si="226"/>
        <v>0.25502292008209293</v>
      </c>
      <c r="E905" s="129">
        <v>36</v>
      </c>
      <c r="F905" s="129">
        <f ca="1" t="shared" si="227"/>
        <v>0.050005250702017556</v>
      </c>
      <c r="G905" s="129">
        <v>51</v>
      </c>
      <c r="H905" s="129">
        <f ca="1" t="shared" si="228"/>
        <v>0.37664015869985834</v>
      </c>
      <c r="I905" s="129">
        <v>66</v>
      </c>
      <c r="J905" s="129">
        <f ca="1" t="shared" si="228"/>
        <v>0.6140330420895218</v>
      </c>
      <c r="K905" s="133"/>
      <c r="L905" s="133"/>
      <c r="M905" s="133"/>
      <c r="N905" s="133"/>
      <c r="O905" s="133"/>
      <c r="P905" s="133"/>
      <c r="Q905" s="133"/>
      <c r="R905" s="133"/>
      <c r="S905" s="133"/>
      <c r="T905" s="133"/>
      <c r="U905" s="133"/>
    </row>
    <row r="906" spans="1:21" ht="16.5">
      <c r="A906" s="129">
        <v>7</v>
      </c>
      <c r="B906" s="129">
        <f ca="1" t="shared" si="225"/>
        <v>0.7029851714522521</v>
      </c>
      <c r="C906" s="129">
        <v>22</v>
      </c>
      <c r="D906" s="129">
        <f ca="1" t="shared" si="226"/>
        <v>0.5911686622183555</v>
      </c>
      <c r="E906" s="129">
        <v>37</v>
      </c>
      <c r="F906" s="129">
        <f ca="1" t="shared" si="227"/>
        <v>0.7023642572812758</v>
      </c>
      <c r="G906" s="129">
        <v>52</v>
      </c>
      <c r="H906" s="129">
        <f ca="1" t="shared" si="228"/>
        <v>0.5637998355051317</v>
      </c>
      <c r="I906" s="129">
        <v>67</v>
      </c>
      <c r="J906" s="129">
        <f ca="1" t="shared" si="228"/>
        <v>0.6625845482923652</v>
      </c>
      <c r="K906" s="133"/>
      <c r="L906" s="133"/>
      <c r="M906" s="133"/>
      <c r="N906" s="133"/>
      <c r="O906" s="133"/>
      <c r="P906" s="133"/>
      <c r="Q906" s="133"/>
      <c r="R906" s="133"/>
      <c r="S906" s="133"/>
      <c r="T906" s="133"/>
      <c r="U906" s="133"/>
    </row>
    <row r="907" spans="1:21" ht="16.5">
      <c r="A907" s="129">
        <v>8</v>
      </c>
      <c r="B907" s="129">
        <f ca="1" t="shared" si="225"/>
        <v>0.3889132905392332</v>
      </c>
      <c r="C907" s="129">
        <v>23</v>
      </c>
      <c r="D907" s="129">
        <f ca="1" t="shared" si="226"/>
        <v>0.6107538842030189</v>
      </c>
      <c r="E907" s="129">
        <v>38</v>
      </c>
      <c r="F907" s="129">
        <f ca="1" t="shared" si="227"/>
        <v>0.6861927401790086</v>
      </c>
      <c r="G907" s="129">
        <v>53</v>
      </c>
      <c r="H907" s="129">
        <f ca="1" t="shared" si="228"/>
        <v>0.6158612846401466</v>
      </c>
      <c r="I907" s="129">
        <v>68</v>
      </c>
      <c r="J907" s="129">
        <f ca="1" t="shared" si="228"/>
        <v>0.7550353576801625</v>
      </c>
      <c r="K907" s="133"/>
      <c r="L907" s="133"/>
      <c r="M907" s="133"/>
      <c r="N907" s="133"/>
      <c r="O907" s="133"/>
      <c r="P907" s="133"/>
      <c r="Q907" s="133"/>
      <c r="R907" s="133"/>
      <c r="S907" s="133"/>
      <c r="T907" s="133"/>
      <c r="U907" s="133"/>
    </row>
    <row r="908" spans="1:21" ht="16.5">
      <c r="A908" s="129">
        <v>9</v>
      </c>
      <c r="B908" s="129">
        <f ca="1" t="shared" si="225"/>
        <v>0.38450556430658633</v>
      </c>
      <c r="C908" s="129">
        <v>24</v>
      </c>
      <c r="D908" s="129">
        <f ca="1" t="shared" si="226"/>
        <v>0.3892569121186179</v>
      </c>
      <c r="E908" s="129">
        <v>39</v>
      </c>
      <c r="F908" s="129">
        <f ca="1" t="shared" si="227"/>
        <v>0.13906705021585142</v>
      </c>
      <c r="G908" s="129">
        <v>54</v>
      </c>
      <c r="H908" s="129">
        <f ca="1" t="shared" si="228"/>
        <v>0.19261764335050802</v>
      </c>
      <c r="I908" s="129">
        <v>69</v>
      </c>
      <c r="J908" s="129">
        <f ca="1" t="shared" si="228"/>
        <v>0.43513939916648525</v>
      </c>
      <c r="K908" s="133"/>
      <c r="L908" s="133"/>
      <c r="M908" s="133"/>
      <c r="N908" s="133"/>
      <c r="O908" s="133"/>
      <c r="P908" s="133"/>
      <c r="Q908" s="133"/>
      <c r="R908" s="133"/>
      <c r="S908" s="133"/>
      <c r="T908" s="133"/>
      <c r="U908" s="133"/>
    </row>
    <row r="909" spans="1:21" ht="16.5">
      <c r="A909" s="129">
        <v>10</v>
      </c>
      <c r="B909" s="129">
        <f ca="1" t="shared" si="225"/>
        <v>0.8208405304855162</v>
      </c>
      <c r="C909" s="129">
        <v>25</v>
      </c>
      <c r="D909" s="129">
        <f aca="true" t="shared" si="229" ref="D909:D914">RAND()</f>
        <v>0.6501217117874964</v>
      </c>
      <c r="E909" s="129">
        <v>40</v>
      </c>
      <c r="F909" s="129">
        <f ca="1" t="shared" si="227"/>
        <v>0.6965145718207519</v>
      </c>
      <c r="G909" s="129">
        <v>55</v>
      </c>
      <c r="H909" s="129">
        <f ca="1" t="shared" si="228"/>
        <v>0.08688346292434035</v>
      </c>
      <c r="I909" s="129">
        <v>70</v>
      </c>
      <c r="J909" s="129">
        <f ca="1" t="shared" si="228"/>
        <v>0.9874725788102638</v>
      </c>
      <c r="K909" s="133"/>
      <c r="L909" s="133"/>
      <c r="M909" s="133"/>
      <c r="N909" s="133"/>
      <c r="O909" s="133"/>
      <c r="P909" s="133"/>
      <c r="Q909" s="133"/>
      <c r="R909" s="133"/>
      <c r="S909" s="133"/>
      <c r="T909" s="133"/>
      <c r="U909" s="133"/>
    </row>
    <row r="910" spans="1:21" ht="16.5">
      <c r="A910" s="129">
        <v>11</v>
      </c>
      <c r="B910" s="129">
        <f ca="1" t="shared" si="225"/>
        <v>0.38745633393061896</v>
      </c>
      <c r="C910" s="129">
        <v>26</v>
      </c>
      <c r="D910" s="129">
        <f ca="1" t="shared" si="229"/>
        <v>0.7963124912345593</v>
      </c>
      <c r="E910" s="129">
        <v>41</v>
      </c>
      <c r="F910" s="129">
        <f ca="1" t="shared" si="227"/>
        <v>0.4875196106804347</v>
      </c>
      <c r="G910" s="129">
        <v>56</v>
      </c>
      <c r="H910" s="129">
        <f ca="1" t="shared" si="228"/>
        <v>0.6431772051385621</v>
      </c>
      <c r="I910" s="129">
        <v>71</v>
      </c>
      <c r="J910" s="129">
        <f ca="1" t="shared" si="228"/>
        <v>0.6796811439068842</v>
      </c>
      <c r="K910" s="133"/>
      <c r="L910" s="133"/>
      <c r="M910" s="133"/>
      <c r="N910" s="133"/>
      <c r="O910" s="133"/>
      <c r="P910" s="133"/>
      <c r="Q910" s="133"/>
      <c r="R910" s="133"/>
      <c r="S910" s="133"/>
      <c r="T910" s="133"/>
      <c r="U910" s="133"/>
    </row>
    <row r="911" spans="1:21" ht="16.5">
      <c r="A911" s="129">
        <v>12</v>
      </c>
      <c r="B911" s="129">
        <f ca="1" t="shared" si="225"/>
        <v>0.0840234999343018</v>
      </c>
      <c r="C911" s="129">
        <v>27</v>
      </c>
      <c r="D911" s="129">
        <f ca="1" t="shared" si="229"/>
        <v>0.2952557097897184</v>
      </c>
      <c r="E911" s="129">
        <v>42</v>
      </c>
      <c r="F911" s="129">
        <f ca="1" t="shared" si="227"/>
        <v>0.606568193958072</v>
      </c>
      <c r="G911" s="129">
        <v>57</v>
      </c>
      <c r="H911" s="129">
        <f ca="1" t="shared" si="228"/>
        <v>0.5110501595129029</v>
      </c>
      <c r="I911" s="129">
        <v>72</v>
      </c>
      <c r="J911" s="129">
        <f ca="1" t="shared" si="228"/>
        <v>0.2778163268307732</v>
      </c>
      <c r="K911" s="133"/>
      <c r="L911" s="133"/>
      <c r="M911" s="133"/>
      <c r="N911" s="133"/>
      <c r="O911" s="133"/>
      <c r="P911" s="133"/>
      <c r="Q911" s="133"/>
      <c r="R911" s="133"/>
      <c r="S911" s="133"/>
      <c r="T911" s="133"/>
      <c r="U911" s="133"/>
    </row>
    <row r="912" spans="1:21" ht="16.5">
      <c r="A912" s="129">
        <v>13</v>
      </c>
      <c r="B912" s="129">
        <f ca="1" t="shared" si="225"/>
        <v>0.10921049991855403</v>
      </c>
      <c r="C912" s="129">
        <v>28</v>
      </c>
      <c r="D912" s="129">
        <f ca="1" t="shared" si="229"/>
        <v>0.4063735719486006</v>
      </c>
      <c r="E912" s="129">
        <v>43</v>
      </c>
      <c r="F912" s="129">
        <f ca="1" t="shared" si="227"/>
        <v>0.8556045878966647</v>
      </c>
      <c r="G912" s="129">
        <v>58</v>
      </c>
      <c r="H912" s="129">
        <f ca="1" t="shared" si="228"/>
        <v>0.4049276045197092</v>
      </c>
      <c r="I912" s="129">
        <v>73</v>
      </c>
      <c r="J912" s="129">
        <f ca="1" t="shared" si="228"/>
        <v>0.6841115328764458</v>
      </c>
      <c r="K912" s="133"/>
      <c r="L912" s="133"/>
      <c r="M912" s="133"/>
      <c r="N912" s="133"/>
      <c r="O912" s="133"/>
      <c r="P912" s="133"/>
      <c r="Q912" s="133"/>
      <c r="R912" s="133"/>
      <c r="S912" s="133"/>
      <c r="T912" s="133"/>
      <c r="U912" s="133"/>
    </row>
    <row r="913" spans="1:21" ht="16.5">
      <c r="A913" s="129">
        <v>14</v>
      </c>
      <c r="B913" s="129">
        <f ca="1" t="shared" si="225"/>
        <v>0.5985020931827517</v>
      </c>
      <c r="C913" s="129">
        <v>29</v>
      </c>
      <c r="D913" s="129">
        <f ca="1" t="shared" si="229"/>
        <v>0.5232696832324856</v>
      </c>
      <c r="E913" s="129">
        <v>44</v>
      </c>
      <c r="F913" s="129">
        <f ca="1" t="shared" si="227"/>
        <v>0.7336882139304554</v>
      </c>
      <c r="G913" s="129">
        <v>59</v>
      </c>
      <c r="H913" s="129">
        <f ca="1" t="shared" si="228"/>
        <v>0.04439404764749899</v>
      </c>
      <c r="I913" s="129">
        <v>74</v>
      </c>
      <c r="J913" s="129">
        <f ca="1" t="shared" si="228"/>
        <v>0.7672580073411426</v>
      </c>
      <c r="L913" s="133"/>
      <c r="M913" s="133"/>
      <c r="N913" s="133"/>
      <c r="O913" s="133"/>
      <c r="P913" s="133"/>
      <c r="Q913" s="133"/>
      <c r="R913" s="133"/>
      <c r="S913" s="133"/>
      <c r="T913" s="133"/>
      <c r="U913" s="133"/>
    </row>
    <row r="914" spans="1:21" ht="16.5">
      <c r="A914" s="129">
        <v>15</v>
      </c>
      <c r="B914" s="129">
        <f ca="1" t="shared" si="225"/>
        <v>0.07132273576834902</v>
      </c>
      <c r="C914" s="129">
        <v>30</v>
      </c>
      <c r="D914" s="129">
        <f ca="1" t="shared" si="229"/>
        <v>0.45964818923697304</v>
      </c>
      <c r="E914" s="129">
        <v>45</v>
      </c>
      <c r="F914" s="129">
        <f ca="1" t="shared" si="227"/>
        <v>0.3018890541464174</v>
      </c>
      <c r="G914" s="129">
        <v>60</v>
      </c>
      <c r="H914" s="129">
        <f ca="1" t="shared" si="228"/>
        <v>0.11120889501448816</v>
      </c>
      <c r="I914" s="129">
        <v>75</v>
      </c>
      <c r="J914" s="129">
        <f ca="1" t="shared" si="228"/>
        <v>0.38106195060205317</v>
      </c>
      <c r="L914" s="133"/>
      <c r="M914" s="133"/>
      <c r="N914" s="133"/>
      <c r="O914" s="133"/>
      <c r="P914" s="133"/>
      <c r="Q914" s="133"/>
      <c r="R914" s="133"/>
      <c r="S914" s="133"/>
      <c r="T914" s="133"/>
      <c r="U914" s="133"/>
    </row>
    <row r="915" spans="11:21" ht="16.5">
      <c r="K915" s="129">
        <v>46</v>
      </c>
      <c r="L915" s="133"/>
      <c r="M915" s="133"/>
      <c r="N915" s="133"/>
      <c r="O915" s="133"/>
      <c r="P915" s="133"/>
      <c r="Q915" s="133"/>
      <c r="R915" s="133"/>
      <c r="S915" s="133"/>
      <c r="T915" s="133"/>
      <c r="U915" s="133"/>
    </row>
    <row r="920" spans="1:21" ht="16.5">
      <c r="A920" s="129">
        <v>1</v>
      </c>
      <c r="B920" s="129">
        <f aca="true" t="shared" si="230" ref="B920:B934">RAND()</f>
        <v>0.49245758269453044</v>
      </c>
      <c r="C920" s="129">
        <v>16</v>
      </c>
      <c r="D920" s="129">
        <f aca="true" t="shared" si="231" ref="D920:D928">RAND()</f>
        <v>0.5260726904139083</v>
      </c>
      <c r="E920" s="129">
        <v>31</v>
      </c>
      <c r="F920" s="129">
        <f aca="true" t="shared" si="232" ref="F920:F934">RAND()</f>
        <v>0.007523608549018568</v>
      </c>
      <c r="G920" s="129">
        <v>46</v>
      </c>
      <c r="H920" s="129">
        <f aca="true" t="shared" si="233" ref="H920:J934">RAND()</f>
        <v>0.48554302212842837</v>
      </c>
      <c r="I920" s="129">
        <v>61</v>
      </c>
      <c r="J920" s="129">
        <f ca="1" t="shared" si="233"/>
        <v>0.007717621286746246</v>
      </c>
      <c r="L920" s="133"/>
      <c r="M920" s="133"/>
      <c r="N920" s="133"/>
      <c r="O920" s="133"/>
      <c r="P920" s="133"/>
      <c r="Q920" s="133"/>
      <c r="R920" s="133"/>
      <c r="S920" s="133"/>
      <c r="T920" s="133"/>
      <c r="U920" s="133"/>
    </row>
    <row r="921" spans="1:21" ht="16.5">
      <c r="A921" s="129">
        <v>2</v>
      </c>
      <c r="B921" s="129">
        <f ca="1" t="shared" si="230"/>
        <v>0.6891939528346408</v>
      </c>
      <c r="C921" s="129">
        <v>17</v>
      </c>
      <c r="D921" s="129">
        <f ca="1" t="shared" si="231"/>
        <v>0.9743081966648925</v>
      </c>
      <c r="E921" s="129">
        <v>32</v>
      </c>
      <c r="F921" s="129">
        <f ca="1" t="shared" si="232"/>
        <v>0.33485188909829644</v>
      </c>
      <c r="G921" s="129">
        <v>47</v>
      </c>
      <c r="H921" s="129">
        <f ca="1" t="shared" si="233"/>
        <v>0.9193213237463197</v>
      </c>
      <c r="I921" s="129">
        <v>62</v>
      </c>
      <c r="J921" s="129">
        <f ca="1" t="shared" si="233"/>
        <v>0.2831489297497891</v>
      </c>
      <c r="L921" s="133"/>
      <c r="M921" s="133"/>
      <c r="N921" s="133"/>
      <c r="O921" s="133"/>
      <c r="P921" s="133"/>
      <c r="Q921" s="133"/>
      <c r="R921" s="133"/>
      <c r="S921" s="133"/>
      <c r="T921" s="133"/>
      <c r="U921" s="133"/>
    </row>
    <row r="922" spans="1:21" ht="16.5">
      <c r="A922" s="129">
        <v>3</v>
      </c>
      <c r="B922" s="129">
        <f ca="1" t="shared" si="230"/>
        <v>0.4730189272029177</v>
      </c>
      <c r="C922" s="129">
        <v>18</v>
      </c>
      <c r="D922" s="129">
        <f ca="1" t="shared" si="231"/>
        <v>0.6938431141101729</v>
      </c>
      <c r="E922" s="129">
        <v>33</v>
      </c>
      <c r="F922" s="129">
        <f ca="1" t="shared" si="232"/>
        <v>0.6745593422961786</v>
      </c>
      <c r="G922" s="129">
        <v>48</v>
      </c>
      <c r="H922" s="129">
        <f ca="1" t="shared" si="233"/>
        <v>0.9513351496231932</v>
      </c>
      <c r="I922" s="129">
        <v>63</v>
      </c>
      <c r="J922" s="129">
        <f ca="1" t="shared" si="233"/>
        <v>0.16646754580645562</v>
      </c>
      <c r="L922" s="133"/>
      <c r="M922" s="133"/>
      <c r="N922" s="133"/>
      <c r="O922" s="133"/>
      <c r="P922" s="133"/>
      <c r="Q922" s="133"/>
      <c r="R922" s="133"/>
      <c r="S922" s="133"/>
      <c r="T922" s="133"/>
      <c r="U922" s="133"/>
    </row>
    <row r="923" spans="1:21" ht="16.5">
      <c r="A923" s="129">
        <v>4</v>
      </c>
      <c r="B923" s="129">
        <f ca="1" t="shared" si="230"/>
        <v>0.09429590679228284</v>
      </c>
      <c r="C923" s="129">
        <v>19</v>
      </c>
      <c r="D923" s="129">
        <f ca="1" t="shared" si="231"/>
        <v>0.9814786517509186</v>
      </c>
      <c r="E923" s="129">
        <v>34</v>
      </c>
      <c r="F923" s="129">
        <f ca="1" t="shared" si="232"/>
        <v>0.44620498849656</v>
      </c>
      <c r="G923" s="129">
        <v>49</v>
      </c>
      <c r="H923" s="129">
        <f ca="1" t="shared" si="233"/>
        <v>0.6713842269722213</v>
      </c>
      <c r="I923" s="129">
        <v>64</v>
      </c>
      <c r="J923" s="129">
        <f ca="1" t="shared" si="233"/>
        <v>0.16889531217075826</v>
      </c>
      <c r="L923" s="133"/>
      <c r="M923" s="133"/>
      <c r="N923" s="133"/>
      <c r="O923" s="133"/>
      <c r="P923" s="133"/>
      <c r="Q923" s="133"/>
      <c r="R923" s="133"/>
      <c r="S923" s="133"/>
      <c r="T923" s="133"/>
      <c r="U923" s="133"/>
    </row>
    <row r="924" spans="1:21" ht="16.5">
      <c r="A924" s="129">
        <v>5</v>
      </c>
      <c r="B924" s="129">
        <f ca="1" t="shared" si="230"/>
        <v>0.5312306886263473</v>
      </c>
      <c r="C924" s="129">
        <v>20</v>
      </c>
      <c r="D924" s="129">
        <f ca="1" t="shared" si="231"/>
        <v>0.6159244132562967</v>
      </c>
      <c r="E924" s="129">
        <v>35</v>
      </c>
      <c r="F924" s="129">
        <f ca="1" t="shared" si="232"/>
        <v>0.6192751098237832</v>
      </c>
      <c r="G924" s="129">
        <v>50</v>
      </c>
      <c r="H924" s="129">
        <f ca="1" t="shared" si="233"/>
        <v>0.3570507449070349</v>
      </c>
      <c r="I924" s="129">
        <v>65</v>
      </c>
      <c r="J924" s="129">
        <f ca="1" t="shared" si="233"/>
        <v>0.07479661275749405</v>
      </c>
      <c r="L924" s="133"/>
      <c r="M924" s="133"/>
      <c r="N924" s="133"/>
      <c r="O924" s="133"/>
      <c r="P924" s="133"/>
      <c r="Q924" s="133"/>
      <c r="R924" s="133"/>
      <c r="S924" s="133"/>
      <c r="T924" s="133"/>
      <c r="U924" s="133"/>
    </row>
    <row r="925" spans="1:21" ht="16.5">
      <c r="A925" s="129">
        <v>6</v>
      </c>
      <c r="B925" s="129">
        <f ca="1" t="shared" si="230"/>
        <v>0.5303012697681185</v>
      </c>
      <c r="C925" s="129">
        <v>21</v>
      </c>
      <c r="D925" s="129">
        <f ca="1" t="shared" si="231"/>
        <v>0.23999327946528193</v>
      </c>
      <c r="E925" s="129">
        <v>36</v>
      </c>
      <c r="F925" s="129">
        <f ca="1" t="shared" si="232"/>
        <v>0.2837335791363451</v>
      </c>
      <c r="G925" s="129">
        <v>51</v>
      </c>
      <c r="H925" s="129">
        <f ca="1" t="shared" si="233"/>
        <v>0.7399364826155035</v>
      </c>
      <c r="I925" s="129">
        <v>66</v>
      </c>
      <c r="J925" s="129">
        <f ca="1" t="shared" si="233"/>
        <v>0.20684028211693828</v>
      </c>
      <c r="L925" s="133"/>
      <c r="M925" s="133"/>
      <c r="N925" s="133"/>
      <c r="O925" s="133"/>
      <c r="P925" s="133"/>
      <c r="Q925" s="133"/>
      <c r="R925" s="133"/>
      <c r="S925" s="133"/>
      <c r="T925" s="133"/>
      <c r="U925" s="133"/>
    </row>
    <row r="926" spans="1:21" ht="16.5">
      <c r="A926" s="129">
        <v>7</v>
      </c>
      <c r="B926" s="129">
        <f ca="1" t="shared" si="230"/>
        <v>0.8748140326827651</v>
      </c>
      <c r="C926" s="129">
        <v>22</v>
      </c>
      <c r="D926" s="129">
        <f ca="1" t="shared" si="231"/>
        <v>0.5347205645236387</v>
      </c>
      <c r="E926" s="129">
        <v>37</v>
      </c>
      <c r="F926" s="129">
        <f ca="1" t="shared" si="232"/>
        <v>0.16221837085828694</v>
      </c>
      <c r="G926" s="129">
        <v>52</v>
      </c>
      <c r="H926" s="129">
        <f ca="1" t="shared" si="233"/>
        <v>0.020423589713743362</v>
      </c>
      <c r="I926" s="129">
        <v>67</v>
      </c>
      <c r="J926" s="129">
        <f ca="1" t="shared" si="233"/>
        <v>0.8664318211296212</v>
      </c>
      <c r="L926" s="133"/>
      <c r="M926" s="133"/>
      <c r="N926" s="133"/>
      <c r="O926" s="133"/>
      <c r="P926" s="133"/>
      <c r="Q926" s="133"/>
      <c r="R926" s="133"/>
      <c r="S926" s="133"/>
      <c r="T926" s="133"/>
      <c r="U926" s="133"/>
    </row>
    <row r="927" spans="1:21" ht="16.5">
      <c r="A927" s="129">
        <v>8</v>
      </c>
      <c r="B927" s="129">
        <f ca="1" t="shared" si="230"/>
        <v>0.5940928079198965</v>
      </c>
      <c r="C927" s="129">
        <v>23</v>
      </c>
      <c r="D927" s="129">
        <f ca="1" t="shared" si="231"/>
        <v>0.3530298536440766</v>
      </c>
      <c r="E927" s="129">
        <v>38</v>
      </c>
      <c r="F927" s="129">
        <f ca="1" t="shared" si="232"/>
        <v>0.25645407135388887</v>
      </c>
      <c r="G927" s="129">
        <v>53</v>
      </c>
      <c r="H927" s="129">
        <f ca="1" t="shared" si="233"/>
        <v>0.5562033317078274</v>
      </c>
      <c r="I927" s="129">
        <v>68</v>
      </c>
      <c r="J927" s="129">
        <f ca="1" t="shared" si="233"/>
        <v>0.2266418119461726</v>
      </c>
      <c r="L927" s="133"/>
      <c r="M927" s="133"/>
      <c r="N927" s="133"/>
      <c r="O927" s="133"/>
      <c r="P927" s="133"/>
      <c r="Q927" s="133"/>
      <c r="R927" s="133"/>
      <c r="S927" s="133"/>
      <c r="T927" s="133"/>
      <c r="U927" s="133"/>
    </row>
    <row r="928" spans="1:21" ht="16.5">
      <c r="A928" s="129">
        <v>9</v>
      </c>
      <c r="B928" s="129">
        <f ca="1" t="shared" si="230"/>
        <v>0.8775269598177974</v>
      </c>
      <c r="C928" s="129">
        <v>24</v>
      </c>
      <c r="D928" s="129">
        <f ca="1" t="shared" si="231"/>
        <v>0.09895992161619815</v>
      </c>
      <c r="E928" s="129">
        <v>39</v>
      </c>
      <c r="F928" s="129">
        <f ca="1" t="shared" si="232"/>
        <v>0.7984678290241859</v>
      </c>
      <c r="G928" s="129">
        <v>54</v>
      </c>
      <c r="H928" s="129">
        <f ca="1" t="shared" si="233"/>
        <v>0.9866141186423305</v>
      </c>
      <c r="I928" s="129">
        <v>69</v>
      </c>
      <c r="J928" s="129">
        <f ca="1" t="shared" si="233"/>
        <v>0.7784443441293523</v>
      </c>
      <c r="L928" s="133"/>
      <c r="M928" s="133"/>
      <c r="N928" s="133"/>
      <c r="O928" s="133"/>
      <c r="P928" s="133"/>
      <c r="Q928" s="133"/>
      <c r="R928" s="133"/>
      <c r="S928" s="133"/>
      <c r="T928" s="133"/>
      <c r="U928" s="133"/>
    </row>
    <row r="929" spans="1:21" ht="16.5">
      <c r="A929" s="129">
        <v>10</v>
      </c>
      <c r="B929" s="129">
        <f ca="1" t="shared" si="230"/>
        <v>0.585722146427265</v>
      </c>
      <c r="C929" s="129">
        <v>25</v>
      </c>
      <c r="D929" s="129">
        <f aca="true" t="shared" si="234" ref="D929:D934">RAND()</f>
        <v>0.2472247607466137</v>
      </c>
      <c r="E929" s="129">
        <v>40</v>
      </c>
      <c r="F929" s="129">
        <f ca="1" t="shared" si="232"/>
        <v>0.5432579822632437</v>
      </c>
      <c r="G929" s="129">
        <v>55</v>
      </c>
      <c r="H929" s="129">
        <f ca="1" t="shared" si="233"/>
        <v>0.664727941187305</v>
      </c>
      <c r="I929" s="129">
        <v>70</v>
      </c>
      <c r="J929" s="129">
        <f ca="1" t="shared" si="233"/>
        <v>0.4761883824448635</v>
      </c>
      <c r="L929" s="133"/>
      <c r="M929" s="133"/>
      <c r="N929" s="133"/>
      <c r="O929" s="133"/>
      <c r="P929" s="133"/>
      <c r="Q929" s="133"/>
      <c r="R929" s="133"/>
      <c r="S929" s="133"/>
      <c r="T929" s="133"/>
      <c r="U929" s="133"/>
    </row>
    <row r="930" spans="1:21" ht="16.5">
      <c r="A930" s="129">
        <v>11</v>
      </c>
      <c r="B930" s="129">
        <f ca="1" t="shared" si="230"/>
        <v>0.5276965666449589</v>
      </c>
      <c r="C930" s="129">
        <v>26</v>
      </c>
      <c r="D930" s="129">
        <f ca="1" t="shared" si="234"/>
        <v>0.2863798386179246</v>
      </c>
      <c r="E930" s="129">
        <v>41</v>
      </c>
      <c r="F930" s="129">
        <f ca="1" t="shared" si="232"/>
        <v>0.3548310045997224</v>
      </c>
      <c r="G930" s="129">
        <v>56</v>
      </c>
      <c r="H930" s="129">
        <f ca="1" t="shared" si="233"/>
        <v>0.12571500464758367</v>
      </c>
      <c r="I930" s="129">
        <v>71</v>
      </c>
      <c r="J930" s="129">
        <f ca="1" t="shared" si="233"/>
        <v>0.06858929571557315</v>
      </c>
      <c r="L930" s="133"/>
      <c r="M930" s="133"/>
      <c r="N930" s="133"/>
      <c r="O930" s="133"/>
      <c r="P930" s="133"/>
      <c r="Q930" s="133"/>
      <c r="R930" s="133"/>
      <c r="S930" s="133"/>
      <c r="T930" s="133"/>
      <c r="U930" s="133"/>
    </row>
    <row r="931" spans="1:21" ht="16.5">
      <c r="A931" s="129">
        <v>12</v>
      </c>
      <c r="B931" s="129">
        <f ca="1" t="shared" si="230"/>
        <v>0.730318222391787</v>
      </c>
      <c r="C931" s="129">
        <v>27</v>
      </c>
      <c r="D931" s="129">
        <f ca="1" t="shared" si="234"/>
        <v>0.5734872537054165</v>
      </c>
      <c r="E931" s="129">
        <v>42</v>
      </c>
      <c r="F931" s="129">
        <f ca="1" t="shared" si="232"/>
        <v>0.725955623902578</v>
      </c>
      <c r="G931" s="129">
        <v>57</v>
      </c>
      <c r="H931" s="129">
        <f ca="1" t="shared" si="233"/>
        <v>0.7296067438038987</v>
      </c>
      <c r="I931" s="129">
        <v>72</v>
      </c>
      <c r="J931" s="129">
        <f ca="1" t="shared" si="233"/>
        <v>0.476001824894863</v>
      </c>
      <c r="L931" s="133"/>
      <c r="M931" s="133"/>
      <c r="N931" s="133"/>
      <c r="O931" s="133"/>
      <c r="P931" s="133"/>
      <c r="Q931" s="133"/>
      <c r="R931" s="133"/>
      <c r="S931" s="133"/>
      <c r="T931" s="133"/>
      <c r="U931" s="133"/>
    </row>
    <row r="932" spans="1:21" ht="16.5">
      <c r="A932" s="129">
        <v>13</v>
      </c>
      <c r="B932" s="129">
        <f ca="1" t="shared" si="230"/>
        <v>0.4545558818111627</v>
      </c>
      <c r="C932" s="129">
        <v>28</v>
      </c>
      <c r="D932" s="129">
        <f ca="1" t="shared" si="234"/>
        <v>0.09018365089995295</v>
      </c>
      <c r="E932" s="129">
        <v>43</v>
      </c>
      <c r="F932" s="129">
        <f ca="1" t="shared" si="232"/>
        <v>0.14608478537035885</v>
      </c>
      <c r="G932" s="129">
        <v>58</v>
      </c>
      <c r="H932" s="129">
        <f ca="1" t="shared" si="233"/>
        <v>0.39512941759560416</v>
      </c>
      <c r="I932" s="129">
        <v>73</v>
      </c>
      <c r="J932" s="129">
        <f ca="1" t="shared" si="233"/>
        <v>0.07467920293350438</v>
      </c>
      <c r="L932" s="133"/>
      <c r="M932" s="133"/>
      <c r="N932" s="133"/>
      <c r="O932" s="133"/>
      <c r="P932" s="133"/>
      <c r="Q932" s="133"/>
      <c r="R932" s="133"/>
      <c r="S932" s="133"/>
      <c r="T932" s="133"/>
      <c r="U932" s="133"/>
    </row>
    <row r="933" spans="1:21" ht="16.5">
      <c r="A933" s="129">
        <v>14</v>
      </c>
      <c r="B933" s="129">
        <f ca="1" t="shared" si="230"/>
        <v>0.43941330220483055</v>
      </c>
      <c r="C933" s="129">
        <v>29</v>
      </c>
      <c r="D933" s="129">
        <f ca="1" t="shared" si="234"/>
        <v>0.949980862233056</v>
      </c>
      <c r="E933" s="129">
        <v>44</v>
      </c>
      <c r="F933" s="129">
        <f ca="1" t="shared" si="232"/>
        <v>0.43725523941477173</v>
      </c>
      <c r="G933" s="129">
        <v>59</v>
      </c>
      <c r="H933" s="129">
        <f ca="1" t="shared" si="233"/>
        <v>0.6861793870925993</v>
      </c>
      <c r="I933" s="129">
        <v>74</v>
      </c>
      <c r="J933" s="129">
        <f ca="1" t="shared" si="233"/>
        <v>0.609993834380217</v>
      </c>
      <c r="L933" s="133"/>
      <c r="M933" s="133"/>
      <c r="N933" s="133"/>
      <c r="O933" s="133"/>
      <c r="P933" s="133"/>
      <c r="Q933" s="133"/>
      <c r="R933" s="133"/>
      <c r="S933" s="133"/>
      <c r="T933" s="133"/>
      <c r="U933" s="133"/>
    </row>
    <row r="934" spans="1:21" ht="16.5">
      <c r="A934" s="129">
        <v>15</v>
      </c>
      <c r="B934" s="129">
        <f ca="1" t="shared" si="230"/>
        <v>0.6957522406587284</v>
      </c>
      <c r="C934" s="129">
        <v>30</v>
      </c>
      <c r="D934" s="129">
        <f ca="1" t="shared" si="234"/>
        <v>0.0578124279508363</v>
      </c>
      <c r="E934" s="129">
        <v>45</v>
      </c>
      <c r="F934" s="129">
        <f ca="1" t="shared" si="232"/>
        <v>0.45822868788993887</v>
      </c>
      <c r="G934" s="129">
        <v>60</v>
      </c>
      <c r="H934" s="129">
        <f ca="1" t="shared" si="233"/>
        <v>0.6618352865013508</v>
      </c>
      <c r="I934" s="129">
        <v>75</v>
      </c>
      <c r="J934" s="129">
        <f ca="1" t="shared" si="233"/>
        <v>0.0957035411043844</v>
      </c>
      <c r="L934" s="133"/>
      <c r="M934" s="133"/>
      <c r="N934" s="133"/>
      <c r="O934" s="133"/>
      <c r="P934" s="133"/>
      <c r="Q934" s="133"/>
      <c r="R934" s="133"/>
      <c r="S934" s="133"/>
      <c r="T934" s="133"/>
      <c r="U934" s="133"/>
    </row>
    <row r="935" spans="11:21" ht="16.5">
      <c r="K935" s="129">
        <v>47</v>
      </c>
      <c r="L935" s="133"/>
      <c r="M935" s="133"/>
      <c r="N935" s="133"/>
      <c r="O935" s="133"/>
      <c r="P935" s="133"/>
      <c r="Q935" s="133"/>
      <c r="R935" s="133"/>
      <c r="S935" s="133"/>
      <c r="T935" s="133"/>
      <c r="U935" s="133"/>
    </row>
    <row r="940" spans="1:21" ht="16.5">
      <c r="A940" s="129">
        <v>1</v>
      </c>
      <c r="B940" s="129">
        <f aca="true" t="shared" si="235" ref="B940:B954">RAND()</f>
        <v>0.10658698620099194</v>
      </c>
      <c r="C940" s="129">
        <v>16</v>
      </c>
      <c r="D940" s="129">
        <f aca="true" t="shared" si="236" ref="D940:D948">RAND()</f>
        <v>0.9474956818564866</v>
      </c>
      <c r="E940" s="129">
        <v>31</v>
      </c>
      <c r="F940" s="129">
        <f aca="true" t="shared" si="237" ref="F940:F954">RAND()</f>
        <v>0.7980126389538453</v>
      </c>
      <c r="G940" s="129">
        <v>46</v>
      </c>
      <c r="H940" s="129">
        <f aca="true" t="shared" si="238" ref="H940:J954">RAND()</f>
        <v>0.1253225860369217</v>
      </c>
      <c r="I940" s="129">
        <v>61</v>
      </c>
      <c r="J940" s="129">
        <f ca="1" t="shared" si="238"/>
        <v>0.5968462123530575</v>
      </c>
      <c r="L940" s="133"/>
      <c r="M940" s="133"/>
      <c r="N940" s="133"/>
      <c r="O940" s="133"/>
      <c r="P940" s="133"/>
      <c r="Q940" s="133"/>
      <c r="R940" s="133"/>
      <c r="S940" s="133"/>
      <c r="T940" s="133"/>
      <c r="U940" s="133"/>
    </row>
    <row r="941" spans="1:21" ht="16.5">
      <c r="A941" s="129">
        <v>2</v>
      </c>
      <c r="B941" s="129">
        <f ca="1" t="shared" si="235"/>
        <v>0.9919401177866913</v>
      </c>
      <c r="C941" s="129">
        <v>17</v>
      </c>
      <c r="D941" s="129">
        <f ca="1" t="shared" si="236"/>
        <v>0.2690986418476108</v>
      </c>
      <c r="E941" s="129">
        <v>32</v>
      </c>
      <c r="F941" s="129">
        <f ca="1" t="shared" si="237"/>
        <v>0.45784981376040224</v>
      </c>
      <c r="G941" s="129">
        <v>47</v>
      </c>
      <c r="H941" s="129">
        <f ca="1" t="shared" si="238"/>
        <v>0.30074874277151187</v>
      </c>
      <c r="I941" s="129">
        <v>62</v>
      </c>
      <c r="J941" s="129">
        <f ca="1" t="shared" si="238"/>
        <v>0.24907634706846427</v>
      </c>
      <c r="L941" s="133"/>
      <c r="M941" s="133"/>
      <c r="N941" s="133"/>
      <c r="O941" s="133"/>
      <c r="P941" s="133"/>
      <c r="Q941" s="133"/>
      <c r="R941" s="133"/>
      <c r="S941" s="133"/>
      <c r="T941" s="133"/>
      <c r="U941" s="133"/>
    </row>
    <row r="942" spans="1:21" ht="16.5">
      <c r="A942" s="129">
        <v>3</v>
      </c>
      <c r="B942" s="129">
        <f ca="1" t="shared" si="235"/>
        <v>0.19392912052818045</v>
      </c>
      <c r="C942" s="129">
        <v>18</v>
      </c>
      <c r="D942" s="129">
        <f ca="1" t="shared" si="236"/>
        <v>0.26614923173504423</v>
      </c>
      <c r="E942" s="129">
        <v>33</v>
      </c>
      <c r="F942" s="129">
        <f ca="1" t="shared" si="237"/>
        <v>0.9169453949212885</v>
      </c>
      <c r="G942" s="129">
        <v>48</v>
      </c>
      <c r="H942" s="129">
        <f ca="1" t="shared" si="238"/>
        <v>0.7973597472789171</v>
      </c>
      <c r="I942" s="129">
        <v>63</v>
      </c>
      <c r="J942" s="129">
        <f ca="1" t="shared" si="238"/>
        <v>0.6550769956717385</v>
      </c>
      <c r="L942" s="133"/>
      <c r="M942" s="133"/>
      <c r="N942" s="133"/>
      <c r="O942" s="133"/>
      <c r="P942" s="133"/>
      <c r="Q942" s="133"/>
      <c r="R942" s="133"/>
      <c r="S942" s="133"/>
      <c r="T942" s="133"/>
      <c r="U942" s="133"/>
    </row>
    <row r="943" spans="1:21" ht="16.5">
      <c r="A943" s="129">
        <v>4</v>
      </c>
      <c r="B943" s="129">
        <f ca="1" t="shared" si="235"/>
        <v>0.8515744506414901</v>
      </c>
      <c r="C943" s="129">
        <v>19</v>
      </c>
      <c r="D943" s="129">
        <f ca="1" t="shared" si="236"/>
        <v>0.3921864780946245</v>
      </c>
      <c r="E943" s="129">
        <v>34</v>
      </c>
      <c r="F943" s="129">
        <f ca="1" t="shared" si="237"/>
        <v>0.2396909696395525</v>
      </c>
      <c r="G943" s="129">
        <v>49</v>
      </c>
      <c r="H943" s="129">
        <f ca="1" t="shared" si="238"/>
        <v>0.27698194238671625</v>
      </c>
      <c r="I943" s="129">
        <v>64</v>
      </c>
      <c r="J943" s="129">
        <f ca="1" t="shared" si="238"/>
        <v>0.5596538918025145</v>
      </c>
      <c r="L943" s="133"/>
      <c r="M943" s="133"/>
      <c r="N943" s="133"/>
      <c r="O943" s="133"/>
      <c r="P943" s="133"/>
      <c r="Q943" s="133"/>
      <c r="R943" s="133"/>
      <c r="S943" s="133"/>
      <c r="T943" s="133"/>
      <c r="U943" s="133"/>
    </row>
    <row r="944" spans="1:21" ht="16.5">
      <c r="A944" s="129">
        <v>5</v>
      </c>
      <c r="B944" s="129">
        <f ca="1" t="shared" si="235"/>
        <v>0.7304812565166476</v>
      </c>
      <c r="C944" s="129">
        <v>20</v>
      </c>
      <c r="D944" s="129">
        <f ca="1" t="shared" si="236"/>
        <v>0.6544443221010972</v>
      </c>
      <c r="E944" s="129">
        <v>35</v>
      </c>
      <c r="F944" s="129">
        <f ca="1" t="shared" si="237"/>
        <v>0.2755872840440383</v>
      </c>
      <c r="G944" s="129">
        <v>50</v>
      </c>
      <c r="H944" s="129">
        <f ca="1" t="shared" si="238"/>
        <v>0.02596650766380293</v>
      </c>
      <c r="I944" s="129">
        <v>65</v>
      </c>
      <c r="J944" s="129">
        <f ca="1" t="shared" si="238"/>
        <v>0.31779388684172194</v>
      </c>
      <c r="L944" s="133"/>
      <c r="M944" s="133"/>
      <c r="N944" s="133"/>
      <c r="O944" s="133"/>
      <c r="P944" s="133"/>
      <c r="Q944" s="133"/>
      <c r="R944" s="133"/>
      <c r="S944" s="133"/>
      <c r="T944" s="133"/>
      <c r="U944" s="133"/>
    </row>
    <row r="945" spans="1:21" ht="16.5">
      <c r="A945" s="129">
        <v>6</v>
      </c>
      <c r="B945" s="129">
        <f ca="1" t="shared" si="235"/>
        <v>0.6148890368276568</v>
      </c>
      <c r="C945" s="129">
        <v>21</v>
      </c>
      <c r="D945" s="129">
        <f ca="1" t="shared" si="236"/>
        <v>0.4273982635015905</v>
      </c>
      <c r="E945" s="129">
        <v>36</v>
      </c>
      <c r="F945" s="129">
        <f ca="1" t="shared" si="237"/>
        <v>0.977203439233593</v>
      </c>
      <c r="G945" s="129">
        <v>51</v>
      </c>
      <c r="H945" s="129">
        <f ca="1" t="shared" si="238"/>
        <v>0.005282502880259221</v>
      </c>
      <c r="I945" s="129">
        <v>66</v>
      </c>
      <c r="J945" s="129">
        <f ca="1" t="shared" si="238"/>
        <v>0.7301134161887672</v>
      </c>
      <c r="L945" s="133"/>
      <c r="M945" s="133"/>
      <c r="N945" s="133"/>
      <c r="O945" s="133"/>
      <c r="P945" s="133"/>
      <c r="Q945" s="133"/>
      <c r="R945" s="133"/>
      <c r="S945" s="133"/>
      <c r="T945" s="133"/>
      <c r="U945" s="133"/>
    </row>
    <row r="946" spans="1:21" ht="16.5">
      <c r="A946" s="129">
        <v>7</v>
      </c>
      <c r="B946" s="129">
        <f ca="1" t="shared" si="235"/>
        <v>0.8651740425725576</v>
      </c>
      <c r="C946" s="129">
        <v>22</v>
      </c>
      <c r="D946" s="129">
        <f ca="1" t="shared" si="236"/>
        <v>0.17806881078827852</v>
      </c>
      <c r="E946" s="129">
        <v>37</v>
      </c>
      <c r="F946" s="129">
        <f ca="1" t="shared" si="237"/>
        <v>0.08801016363976955</v>
      </c>
      <c r="G946" s="129">
        <v>52</v>
      </c>
      <c r="H946" s="129">
        <f ca="1" t="shared" si="238"/>
        <v>0.5872860395114434</v>
      </c>
      <c r="I946" s="129">
        <v>67</v>
      </c>
      <c r="J946" s="129">
        <f ca="1" t="shared" si="238"/>
        <v>0.7221767626573633</v>
      </c>
      <c r="L946" s="133"/>
      <c r="M946" s="133"/>
      <c r="N946" s="133"/>
      <c r="O946" s="133"/>
      <c r="P946" s="133"/>
      <c r="Q946" s="133"/>
      <c r="R946" s="133"/>
      <c r="S946" s="133"/>
      <c r="T946" s="133"/>
      <c r="U946" s="133"/>
    </row>
    <row r="947" spans="1:21" ht="16.5">
      <c r="A947" s="129">
        <v>8</v>
      </c>
      <c r="B947" s="129">
        <f ca="1" t="shared" si="235"/>
        <v>0.5666214359014933</v>
      </c>
      <c r="C947" s="129">
        <v>23</v>
      </c>
      <c r="D947" s="129">
        <f ca="1" t="shared" si="236"/>
        <v>0.6997296773767581</v>
      </c>
      <c r="E947" s="129">
        <v>38</v>
      </c>
      <c r="F947" s="129">
        <f ca="1" t="shared" si="237"/>
        <v>0.7110575095389212</v>
      </c>
      <c r="G947" s="129">
        <v>53</v>
      </c>
      <c r="H947" s="129">
        <f ca="1" t="shared" si="238"/>
        <v>0.1721956450430021</v>
      </c>
      <c r="I947" s="129">
        <v>68</v>
      </c>
      <c r="J947" s="129">
        <f ca="1" t="shared" si="238"/>
        <v>0.07342320547413472</v>
      </c>
      <c r="L947" s="133"/>
      <c r="M947" s="133"/>
      <c r="N947" s="133"/>
      <c r="O947" s="133"/>
      <c r="P947" s="133"/>
      <c r="Q947" s="133"/>
      <c r="R947" s="133"/>
      <c r="S947" s="133"/>
      <c r="T947" s="133"/>
      <c r="U947" s="133"/>
    </row>
    <row r="948" spans="1:21" ht="16.5">
      <c r="A948" s="129">
        <v>9</v>
      </c>
      <c r="B948" s="129">
        <f ca="1" t="shared" si="235"/>
        <v>0.35832777700298546</v>
      </c>
      <c r="C948" s="129">
        <v>24</v>
      </c>
      <c r="D948" s="129">
        <f ca="1" t="shared" si="236"/>
        <v>0.7575025621978893</v>
      </c>
      <c r="E948" s="129">
        <v>39</v>
      </c>
      <c r="F948" s="129">
        <f ca="1" t="shared" si="237"/>
        <v>0.9790848413473886</v>
      </c>
      <c r="G948" s="129">
        <v>54</v>
      </c>
      <c r="H948" s="129">
        <f ca="1" t="shared" si="238"/>
        <v>0.9916597737638831</v>
      </c>
      <c r="I948" s="129">
        <v>69</v>
      </c>
      <c r="J948" s="129">
        <f ca="1" t="shared" si="238"/>
        <v>0.018546824370983095</v>
      </c>
      <c r="L948" s="133"/>
      <c r="M948" s="133"/>
      <c r="N948" s="133"/>
      <c r="O948" s="133"/>
      <c r="P948" s="133"/>
      <c r="Q948" s="133"/>
      <c r="R948" s="133"/>
      <c r="S948" s="133"/>
      <c r="T948" s="133"/>
      <c r="U948" s="133"/>
    </row>
    <row r="949" spans="1:21" ht="16.5">
      <c r="A949" s="129">
        <v>10</v>
      </c>
      <c r="B949" s="129">
        <f ca="1" t="shared" si="235"/>
        <v>0.8551871787369909</v>
      </c>
      <c r="C949" s="129">
        <v>25</v>
      </c>
      <c r="D949" s="129">
        <f aca="true" t="shared" si="239" ref="D949:D954">RAND()</f>
        <v>0.6979854590292618</v>
      </c>
      <c r="E949" s="129">
        <v>40</v>
      </c>
      <c r="F949" s="129">
        <f ca="1" t="shared" si="237"/>
        <v>0.937047005708741</v>
      </c>
      <c r="G949" s="129">
        <v>55</v>
      </c>
      <c r="H949" s="129">
        <f ca="1" t="shared" si="238"/>
        <v>0.08751492247336501</v>
      </c>
      <c r="I949" s="129">
        <v>70</v>
      </c>
      <c r="J949" s="129">
        <f ca="1" t="shared" si="238"/>
        <v>0.452520231006977</v>
      </c>
      <c r="L949" s="133"/>
      <c r="M949" s="133"/>
      <c r="N949" s="133"/>
      <c r="O949" s="133"/>
      <c r="P949" s="133"/>
      <c r="Q949" s="133"/>
      <c r="R949" s="133"/>
      <c r="S949" s="133"/>
      <c r="T949" s="133"/>
      <c r="U949" s="133"/>
    </row>
    <row r="950" spans="1:21" ht="16.5">
      <c r="A950" s="129">
        <v>11</v>
      </c>
      <c r="B950" s="129">
        <f ca="1" t="shared" si="235"/>
        <v>0.7057672581757881</v>
      </c>
      <c r="C950" s="129">
        <v>26</v>
      </c>
      <c r="D950" s="129">
        <f ca="1" t="shared" si="239"/>
        <v>0.7767448572475261</v>
      </c>
      <c r="E950" s="129">
        <v>41</v>
      </c>
      <c r="F950" s="129">
        <f ca="1" t="shared" si="237"/>
        <v>0.47368341665306657</v>
      </c>
      <c r="G950" s="129">
        <v>56</v>
      </c>
      <c r="H950" s="129">
        <f ca="1" t="shared" si="238"/>
        <v>0.37686925182938</v>
      </c>
      <c r="I950" s="129">
        <v>71</v>
      </c>
      <c r="J950" s="129">
        <f ca="1" t="shared" si="238"/>
        <v>0.09549608963489631</v>
      </c>
      <c r="L950" s="133"/>
      <c r="M950" s="133"/>
      <c r="N950" s="133"/>
      <c r="O950" s="133"/>
      <c r="P950" s="133"/>
      <c r="Q950" s="133"/>
      <c r="R950" s="133"/>
      <c r="S950" s="133"/>
      <c r="T950" s="133"/>
      <c r="U950" s="133"/>
    </row>
    <row r="951" spans="1:21" ht="16.5">
      <c r="A951" s="129">
        <v>12</v>
      </c>
      <c r="B951" s="129">
        <f ca="1" t="shared" si="235"/>
        <v>0.009141793497049466</v>
      </c>
      <c r="C951" s="129">
        <v>27</v>
      </c>
      <c r="D951" s="129">
        <f ca="1" t="shared" si="239"/>
        <v>0.7928357694522135</v>
      </c>
      <c r="E951" s="129">
        <v>42</v>
      </c>
      <c r="F951" s="129">
        <f ca="1" t="shared" si="237"/>
        <v>0.13555990883450386</v>
      </c>
      <c r="G951" s="129">
        <v>57</v>
      </c>
      <c r="H951" s="129">
        <f ca="1" t="shared" si="238"/>
        <v>0.6933057435206542</v>
      </c>
      <c r="I951" s="129">
        <v>72</v>
      </c>
      <c r="J951" s="129">
        <f ca="1" t="shared" si="238"/>
        <v>0.6173852845935212</v>
      </c>
      <c r="L951" s="133"/>
      <c r="M951" s="133"/>
      <c r="N951" s="133"/>
      <c r="O951" s="133"/>
      <c r="P951" s="133"/>
      <c r="Q951" s="133"/>
      <c r="R951" s="133"/>
      <c r="S951" s="133"/>
      <c r="T951" s="133"/>
      <c r="U951" s="133"/>
    </row>
    <row r="952" spans="1:21" ht="16.5">
      <c r="A952" s="129">
        <v>13</v>
      </c>
      <c r="B952" s="129">
        <f ca="1" t="shared" si="235"/>
        <v>0.7550666627020873</v>
      </c>
      <c r="C952" s="129">
        <v>28</v>
      </c>
      <c r="D952" s="129">
        <f ca="1" t="shared" si="239"/>
        <v>0.7466597145049999</v>
      </c>
      <c r="E952" s="129">
        <v>43</v>
      </c>
      <c r="F952" s="129">
        <f ca="1" t="shared" si="237"/>
        <v>0.2954329423256957</v>
      </c>
      <c r="G952" s="129">
        <v>58</v>
      </c>
      <c r="H952" s="129">
        <f ca="1" t="shared" si="238"/>
        <v>0.038500044788317256</v>
      </c>
      <c r="I952" s="129">
        <v>73</v>
      </c>
      <c r="J952" s="129">
        <f ca="1" t="shared" si="238"/>
        <v>0.22059487701072011</v>
      </c>
      <c r="L952" s="133"/>
      <c r="M952" s="133"/>
      <c r="N952" s="133"/>
      <c r="O952" s="133"/>
      <c r="P952" s="133"/>
      <c r="Q952" s="133"/>
      <c r="R952" s="133"/>
      <c r="S952" s="133"/>
      <c r="T952" s="133"/>
      <c r="U952" s="133"/>
    </row>
    <row r="953" spans="1:21" ht="16.5">
      <c r="A953" s="129">
        <v>14</v>
      </c>
      <c r="B953" s="129">
        <f ca="1" t="shared" si="235"/>
        <v>0.8011705561140258</v>
      </c>
      <c r="C953" s="129">
        <v>29</v>
      </c>
      <c r="D953" s="129">
        <f ca="1" t="shared" si="239"/>
        <v>0.11213669559796136</v>
      </c>
      <c r="E953" s="129">
        <v>44</v>
      </c>
      <c r="F953" s="129">
        <f ca="1" t="shared" si="237"/>
        <v>0.08785855632630679</v>
      </c>
      <c r="G953" s="129">
        <v>59</v>
      </c>
      <c r="H953" s="129">
        <f ca="1" t="shared" si="238"/>
        <v>0.10777000064799624</v>
      </c>
      <c r="I953" s="129">
        <v>74</v>
      </c>
      <c r="J953" s="129">
        <f ca="1" t="shared" si="238"/>
        <v>0.5736641854255979</v>
      </c>
      <c r="L953" s="133"/>
      <c r="M953" s="133"/>
      <c r="N953" s="133"/>
      <c r="O953" s="133"/>
      <c r="P953" s="133"/>
      <c r="Q953" s="133"/>
      <c r="R953" s="133"/>
      <c r="S953" s="133"/>
      <c r="T953" s="133"/>
      <c r="U953" s="133"/>
    </row>
    <row r="954" spans="1:21" ht="16.5">
      <c r="A954" s="129">
        <v>15</v>
      </c>
      <c r="B954" s="129">
        <f ca="1" t="shared" si="235"/>
        <v>0.23733161746711873</v>
      </c>
      <c r="C954" s="129">
        <v>30</v>
      </c>
      <c r="D954" s="129">
        <f ca="1" t="shared" si="239"/>
        <v>0.3413731632217728</v>
      </c>
      <c r="E954" s="129">
        <v>45</v>
      </c>
      <c r="F954" s="129">
        <f ca="1" t="shared" si="237"/>
        <v>0.3998954796101727</v>
      </c>
      <c r="G954" s="129">
        <v>60</v>
      </c>
      <c r="H954" s="129">
        <f ca="1" t="shared" si="238"/>
        <v>0.0026637837408944876</v>
      </c>
      <c r="I954" s="129">
        <v>75</v>
      </c>
      <c r="J954" s="129">
        <f ca="1" t="shared" si="238"/>
        <v>0.6411065671841564</v>
      </c>
      <c r="L954" s="133"/>
      <c r="M954" s="133"/>
      <c r="N954" s="133"/>
      <c r="O954" s="133"/>
      <c r="P954" s="133"/>
      <c r="Q954" s="133"/>
      <c r="R954" s="133"/>
      <c r="S954" s="133"/>
      <c r="T954" s="133"/>
      <c r="U954" s="133"/>
    </row>
    <row r="955" spans="11:21" ht="16.5">
      <c r="K955" s="129">
        <v>48</v>
      </c>
      <c r="L955" s="133"/>
      <c r="M955" s="133"/>
      <c r="N955" s="133"/>
      <c r="O955" s="133"/>
      <c r="P955" s="133"/>
      <c r="Q955" s="133"/>
      <c r="R955" s="133"/>
      <c r="S955" s="133"/>
      <c r="T955" s="133"/>
      <c r="U955" s="133"/>
    </row>
    <row r="960" spans="1:21" ht="16.5">
      <c r="A960" s="129">
        <v>1</v>
      </c>
      <c r="B960" s="129">
        <f aca="true" t="shared" si="240" ref="B960:B974">RAND()</f>
        <v>0.6173952614508066</v>
      </c>
      <c r="C960" s="129">
        <v>16</v>
      </c>
      <c r="D960" s="129">
        <f aca="true" t="shared" si="241" ref="D960:D968">RAND()</f>
        <v>0.17275375653222225</v>
      </c>
      <c r="E960" s="129">
        <v>31</v>
      </c>
      <c r="F960" s="129">
        <f aca="true" t="shared" si="242" ref="F960:F974">RAND()</f>
        <v>0.005391649682927047</v>
      </c>
      <c r="G960" s="129">
        <v>46</v>
      </c>
      <c r="H960" s="129">
        <f aca="true" t="shared" si="243" ref="H960:J974">RAND()</f>
        <v>0.9998537385850087</v>
      </c>
      <c r="I960" s="129">
        <v>61</v>
      </c>
      <c r="J960" s="129">
        <f ca="1" t="shared" si="243"/>
        <v>0.20956439035074004</v>
      </c>
      <c r="L960" s="133"/>
      <c r="M960" s="133"/>
      <c r="N960" s="133"/>
      <c r="O960" s="133"/>
      <c r="P960" s="133"/>
      <c r="Q960" s="133"/>
      <c r="R960" s="133"/>
      <c r="S960" s="133"/>
      <c r="T960" s="133"/>
      <c r="U960" s="133"/>
    </row>
    <row r="961" spans="1:21" ht="16.5">
      <c r="A961" s="129">
        <v>2</v>
      </c>
      <c r="B961" s="129">
        <f ca="1" t="shared" si="240"/>
        <v>0.6007547178740418</v>
      </c>
      <c r="C961" s="129">
        <v>17</v>
      </c>
      <c r="D961" s="129">
        <f ca="1" t="shared" si="241"/>
        <v>0.8610766379263315</v>
      </c>
      <c r="E961" s="129">
        <v>32</v>
      </c>
      <c r="F961" s="129">
        <f ca="1" t="shared" si="242"/>
        <v>0.7444872942858584</v>
      </c>
      <c r="G961" s="129">
        <v>47</v>
      </c>
      <c r="H961" s="129">
        <f ca="1" t="shared" si="243"/>
        <v>0.7683126375940097</v>
      </c>
      <c r="I961" s="129">
        <v>62</v>
      </c>
      <c r="J961" s="129">
        <f ca="1" t="shared" si="243"/>
        <v>0.6789364991861772</v>
      </c>
      <c r="L961" s="133"/>
      <c r="M961" s="133"/>
      <c r="N961" s="133"/>
      <c r="O961" s="133"/>
      <c r="P961" s="133"/>
      <c r="Q961" s="133"/>
      <c r="R961" s="133"/>
      <c r="S961" s="133"/>
      <c r="T961" s="133"/>
      <c r="U961" s="133"/>
    </row>
    <row r="962" spans="1:21" ht="16.5">
      <c r="A962" s="129">
        <v>3</v>
      </c>
      <c r="B962" s="129">
        <f ca="1" t="shared" si="240"/>
        <v>0.00766313279313835</v>
      </c>
      <c r="C962" s="129">
        <v>18</v>
      </c>
      <c r="D962" s="129">
        <f ca="1" t="shared" si="241"/>
        <v>0.501924980560402</v>
      </c>
      <c r="E962" s="129">
        <v>33</v>
      </c>
      <c r="F962" s="129">
        <f ca="1" t="shared" si="242"/>
        <v>0.7977560496632254</v>
      </c>
      <c r="G962" s="129">
        <v>48</v>
      </c>
      <c r="H962" s="129">
        <f ca="1" t="shared" si="243"/>
        <v>0.5803058648004723</v>
      </c>
      <c r="I962" s="129">
        <v>63</v>
      </c>
      <c r="J962" s="129">
        <f ca="1" t="shared" si="243"/>
        <v>0.6715456159857524</v>
      </c>
      <c r="L962" s="133"/>
      <c r="M962" s="133"/>
      <c r="N962" s="133"/>
      <c r="O962" s="133"/>
      <c r="P962" s="133"/>
      <c r="Q962" s="133"/>
      <c r="R962" s="133"/>
      <c r="S962" s="133"/>
      <c r="T962" s="133"/>
      <c r="U962" s="133"/>
    </row>
    <row r="963" spans="1:21" ht="16.5">
      <c r="A963" s="129">
        <v>4</v>
      </c>
      <c r="B963" s="129">
        <f ca="1" t="shared" si="240"/>
        <v>0.5611616473695965</v>
      </c>
      <c r="C963" s="129">
        <v>19</v>
      </c>
      <c r="D963" s="129">
        <f ca="1" t="shared" si="241"/>
        <v>0.6870376523439856</v>
      </c>
      <c r="E963" s="129">
        <v>34</v>
      </c>
      <c r="F963" s="129">
        <f ca="1" t="shared" si="242"/>
        <v>0.2557824899721881</v>
      </c>
      <c r="G963" s="129">
        <v>49</v>
      </c>
      <c r="H963" s="129">
        <f ca="1" t="shared" si="243"/>
        <v>0.3986079982049303</v>
      </c>
      <c r="I963" s="129">
        <v>64</v>
      </c>
      <c r="J963" s="129">
        <f ca="1" t="shared" si="243"/>
        <v>0.6350553126782105</v>
      </c>
      <c r="L963" s="133"/>
      <c r="M963" s="133"/>
      <c r="N963" s="133"/>
      <c r="O963" s="133"/>
      <c r="P963" s="133"/>
      <c r="Q963" s="133"/>
      <c r="R963" s="133"/>
      <c r="S963" s="133"/>
      <c r="T963" s="133"/>
      <c r="U963" s="133"/>
    </row>
    <row r="964" spans="1:21" ht="16.5">
      <c r="A964" s="129">
        <v>5</v>
      </c>
      <c r="B964" s="129">
        <f ca="1" t="shared" si="240"/>
        <v>0.13336831070457977</v>
      </c>
      <c r="C964" s="129">
        <v>20</v>
      </c>
      <c r="D964" s="129">
        <f ca="1" t="shared" si="241"/>
        <v>0.8695091165042743</v>
      </c>
      <c r="E964" s="129">
        <v>35</v>
      </c>
      <c r="F964" s="129">
        <f ca="1" t="shared" si="242"/>
        <v>0.2860420495503957</v>
      </c>
      <c r="G964" s="129">
        <v>50</v>
      </c>
      <c r="H964" s="129">
        <f ca="1" t="shared" si="243"/>
        <v>0.18776709432609018</v>
      </c>
      <c r="I964" s="129">
        <v>65</v>
      </c>
      <c r="J964" s="129">
        <f ca="1" t="shared" si="243"/>
        <v>0.48868615332217724</v>
      </c>
      <c r="L964" s="133"/>
      <c r="M964" s="133"/>
      <c r="N964" s="133"/>
      <c r="O964" s="133"/>
      <c r="P964" s="133"/>
      <c r="Q964" s="133"/>
      <c r="R964" s="133"/>
      <c r="S964" s="133"/>
      <c r="T964" s="133"/>
      <c r="U964" s="133"/>
    </row>
    <row r="965" spans="1:21" ht="16.5">
      <c r="A965" s="129">
        <v>6</v>
      </c>
      <c r="B965" s="129">
        <f ca="1" t="shared" si="240"/>
        <v>0.2669595816811061</v>
      </c>
      <c r="C965" s="129">
        <v>21</v>
      </c>
      <c r="D965" s="129">
        <f ca="1" t="shared" si="241"/>
        <v>0.3472132455580438</v>
      </c>
      <c r="E965" s="129">
        <v>36</v>
      </c>
      <c r="F965" s="129">
        <f ca="1" t="shared" si="242"/>
        <v>0.7791323144582295</v>
      </c>
      <c r="G965" s="129">
        <v>51</v>
      </c>
      <c r="H965" s="129">
        <f ca="1" t="shared" si="243"/>
        <v>0.9554938802799302</v>
      </c>
      <c r="I965" s="129">
        <v>66</v>
      </c>
      <c r="J965" s="129">
        <f ca="1" t="shared" si="243"/>
        <v>0.7200278382280568</v>
      </c>
      <c r="L965" s="133"/>
      <c r="M965" s="133"/>
      <c r="N965" s="133"/>
      <c r="O965" s="133"/>
      <c r="P965" s="133"/>
      <c r="Q965" s="133"/>
      <c r="R965" s="133"/>
      <c r="S965" s="133"/>
      <c r="T965" s="133"/>
      <c r="U965" s="133"/>
    </row>
    <row r="966" spans="1:21" ht="16.5">
      <c r="A966" s="129">
        <v>7</v>
      </c>
      <c r="B966" s="129">
        <f ca="1" t="shared" si="240"/>
        <v>0.3337149961401956</v>
      </c>
      <c r="C966" s="129">
        <v>22</v>
      </c>
      <c r="D966" s="129">
        <f ca="1" t="shared" si="241"/>
        <v>0.5086990007260622</v>
      </c>
      <c r="E966" s="129">
        <v>37</v>
      </c>
      <c r="F966" s="129">
        <f ca="1" t="shared" si="242"/>
        <v>0.8019384334707348</v>
      </c>
      <c r="G966" s="129">
        <v>52</v>
      </c>
      <c r="H966" s="129">
        <f ca="1" t="shared" si="243"/>
        <v>0.3450869562109927</v>
      </c>
      <c r="I966" s="129">
        <v>67</v>
      </c>
      <c r="J966" s="129">
        <f ca="1" t="shared" si="243"/>
        <v>0.3426281494249843</v>
      </c>
      <c r="L966" s="133"/>
      <c r="M966" s="133"/>
      <c r="N966" s="133"/>
      <c r="O966" s="133"/>
      <c r="P966" s="133"/>
      <c r="Q966" s="133"/>
      <c r="R966" s="133"/>
      <c r="S966" s="133"/>
      <c r="T966" s="133"/>
      <c r="U966" s="133"/>
    </row>
    <row r="967" spans="1:21" ht="16.5">
      <c r="A967" s="129">
        <v>8</v>
      </c>
      <c r="B967" s="129">
        <f ca="1" t="shared" si="240"/>
        <v>0.33493544644036566</v>
      </c>
      <c r="C967" s="129">
        <v>23</v>
      </c>
      <c r="D967" s="129">
        <f ca="1" t="shared" si="241"/>
        <v>0.5089672839425712</v>
      </c>
      <c r="E967" s="129">
        <v>38</v>
      </c>
      <c r="F967" s="129">
        <f ca="1" t="shared" si="242"/>
        <v>0.0859107965574274</v>
      </c>
      <c r="G967" s="129">
        <v>53</v>
      </c>
      <c r="H967" s="129">
        <f ca="1" t="shared" si="243"/>
        <v>0.3612117990703745</v>
      </c>
      <c r="I967" s="129">
        <v>68</v>
      </c>
      <c r="J967" s="129">
        <f ca="1" t="shared" si="243"/>
        <v>0.5146093813373085</v>
      </c>
      <c r="L967" s="133"/>
      <c r="M967" s="133"/>
      <c r="N967" s="133"/>
      <c r="O967" s="133"/>
      <c r="P967" s="133"/>
      <c r="Q967" s="133"/>
      <c r="R967" s="133"/>
      <c r="S967" s="133"/>
      <c r="T967" s="133"/>
      <c r="U967" s="133"/>
    </row>
    <row r="968" spans="1:21" ht="16.5">
      <c r="A968" s="129">
        <v>9</v>
      </c>
      <c r="B968" s="129">
        <f ca="1" t="shared" si="240"/>
        <v>0.009161446536698592</v>
      </c>
      <c r="C968" s="129">
        <v>24</v>
      </c>
      <c r="D968" s="129">
        <f ca="1" t="shared" si="241"/>
        <v>0.4220299015872131</v>
      </c>
      <c r="E968" s="129">
        <v>39</v>
      </c>
      <c r="F968" s="129">
        <f ca="1" t="shared" si="242"/>
        <v>0.44625169208063986</v>
      </c>
      <c r="G968" s="129">
        <v>54</v>
      </c>
      <c r="H968" s="129">
        <f ca="1" t="shared" si="243"/>
        <v>0.9420546833131486</v>
      </c>
      <c r="I968" s="129">
        <v>69</v>
      </c>
      <c r="J968" s="129">
        <f ca="1" t="shared" si="243"/>
        <v>0.8317088195497995</v>
      </c>
      <c r="L968" s="133"/>
      <c r="M968" s="133"/>
      <c r="N968" s="133"/>
      <c r="O968" s="133"/>
      <c r="P968" s="133"/>
      <c r="Q968" s="133"/>
      <c r="R968" s="133"/>
      <c r="S968" s="133"/>
      <c r="T968" s="133"/>
      <c r="U968" s="133"/>
    </row>
    <row r="969" spans="1:21" ht="16.5">
      <c r="A969" s="129">
        <v>10</v>
      </c>
      <c r="B969" s="129">
        <f ca="1" t="shared" si="240"/>
        <v>0.10734794405260517</v>
      </c>
      <c r="C969" s="129">
        <v>25</v>
      </c>
      <c r="D969" s="129">
        <f aca="true" t="shared" si="244" ref="D969:D974">RAND()</f>
        <v>0.34527716070265213</v>
      </c>
      <c r="E969" s="129">
        <v>40</v>
      </c>
      <c r="F969" s="129">
        <f ca="1" t="shared" si="242"/>
        <v>0.39496777676889716</v>
      </c>
      <c r="G969" s="129">
        <v>55</v>
      </c>
      <c r="H969" s="129">
        <f ca="1" t="shared" si="243"/>
        <v>0.867566856235775</v>
      </c>
      <c r="I969" s="129">
        <v>70</v>
      </c>
      <c r="J969" s="129">
        <f ca="1" t="shared" si="243"/>
        <v>0.753563478749457</v>
      </c>
      <c r="L969" s="133"/>
      <c r="M969" s="133"/>
      <c r="N969" s="133"/>
      <c r="O969" s="133"/>
      <c r="P969" s="133"/>
      <c r="Q969" s="133"/>
      <c r="R969" s="133"/>
      <c r="S969" s="133"/>
      <c r="T969" s="133"/>
      <c r="U969" s="133"/>
    </row>
    <row r="970" spans="1:21" ht="16.5">
      <c r="A970" s="129">
        <v>11</v>
      </c>
      <c r="B970" s="129">
        <f ca="1" t="shared" si="240"/>
        <v>0.8529713578843903</v>
      </c>
      <c r="C970" s="129">
        <v>26</v>
      </c>
      <c r="D970" s="129">
        <f ca="1" t="shared" si="244"/>
        <v>0.7184810547153778</v>
      </c>
      <c r="E970" s="129">
        <v>41</v>
      </c>
      <c r="F970" s="129">
        <f ca="1" t="shared" si="242"/>
        <v>0.8437776782644126</v>
      </c>
      <c r="G970" s="129">
        <v>56</v>
      </c>
      <c r="H970" s="129">
        <f ca="1" t="shared" si="243"/>
        <v>0.8709028337609083</v>
      </c>
      <c r="I970" s="129">
        <v>71</v>
      </c>
      <c r="J970" s="129">
        <f ca="1" t="shared" si="243"/>
        <v>0.11039903376142224</v>
      </c>
      <c r="L970" s="133"/>
      <c r="M970" s="133"/>
      <c r="N970" s="133"/>
      <c r="O970" s="133"/>
      <c r="P970" s="133"/>
      <c r="Q970" s="133"/>
      <c r="R970" s="133"/>
      <c r="S970" s="133"/>
      <c r="T970" s="133"/>
      <c r="U970" s="133"/>
    </row>
    <row r="971" spans="1:21" ht="16.5">
      <c r="A971" s="129">
        <v>12</v>
      </c>
      <c r="B971" s="129">
        <f ca="1" t="shared" si="240"/>
        <v>0.17727714652981585</v>
      </c>
      <c r="C971" s="129">
        <v>27</v>
      </c>
      <c r="D971" s="129">
        <f ca="1" t="shared" si="244"/>
        <v>0.9534543752937092</v>
      </c>
      <c r="E971" s="129">
        <v>42</v>
      </c>
      <c r="F971" s="129">
        <f ca="1" t="shared" si="242"/>
        <v>0.8371906109391474</v>
      </c>
      <c r="G971" s="129">
        <v>57</v>
      </c>
      <c r="H971" s="129">
        <f ca="1" t="shared" si="243"/>
        <v>0.6055506642047925</v>
      </c>
      <c r="I971" s="129">
        <v>72</v>
      </c>
      <c r="J971" s="129">
        <f ca="1" t="shared" si="243"/>
        <v>0.2487928346867212</v>
      </c>
      <c r="L971" s="133"/>
      <c r="M971" s="133"/>
      <c r="N971" s="133"/>
      <c r="O971" s="133"/>
      <c r="P971" s="133"/>
      <c r="Q971" s="133"/>
      <c r="R971" s="133"/>
      <c r="S971" s="133"/>
      <c r="T971" s="133"/>
      <c r="U971" s="133"/>
    </row>
    <row r="972" spans="1:21" ht="16.5">
      <c r="A972" s="129">
        <v>13</v>
      </c>
      <c r="B972" s="129">
        <f ca="1" t="shared" si="240"/>
        <v>0.005200295897822005</v>
      </c>
      <c r="C972" s="129">
        <v>28</v>
      </c>
      <c r="D972" s="129">
        <f ca="1" t="shared" si="244"/>
        <v>0.9579757666822295</v>
      </c>
      <c r="E972" s="129">
        <v>43</v>
      </c>
      <c r="F972" s="129">
        <f ca="1" t="shared" si="242"/>
        <v>0.06273870822628469</v>
      </c>
      <c r="G972" s="129">
        <v>58</v>
      </c>
      <c r="H972" s="129">
        <f ca="1" t="shared" si="243"/>
        <v>0.7190481138462819</v>
      </c>
      <c r="I972" s="129">
        <v>73</v>
      </c>
      <c r="J972" s="129">
        <f ca="1" t="shared" si="243"/>
        <v>0.8409626167168655</v>
      </c>
      <c r="L972" s="133"/>
      <c r="M972" s="133"/>
      <c r="N972" s="133"/>
      <c r="O972" s="133"/>
      <c r="P972" s="133"/>
      <c r="Q972" s="133"/>
      <c r="R972" s="133"/>
      <c r="S972" s="133"/>
      <c r="T972" s="133"/>
      <c r="U972" s="133"/>
    </row>
    <row r="973" spans="1:21" ht="16.5">
      <c r="A973" s="129">
        <v>14</v>
      </c>
      <c r="B973" s="129">
        <f ca="1" t="shared" si="240"/>
        <v>0.7938379223508588</v>
      </c>
      <c r="C973" s="129">
        <v>29</v>
      </c>
      <c r="D973" s="129">
        <f ca="1" t="shared" si="244"/>
        <v>0.23225122014704747</v>
      </c>
      <c r="E973" s="129">
        <v>44</v>
      </c>
      <c r="F973" s="129">
        <f ca="1" t="shared" si="242"/>
        <v>0.001401477062245915</v>
      </c>
      <c r="G973" s="129">
        <v>59</v>
      </c>
      <c r="H973" s="129">
        <f ca="1" t="shared" si="243"/>
        <v>0.6340274974502005</v>
      </c>
      <c r="I973" s="129">
        <v>74</v>
      </c>
      <c r="J973" s="129">
        <f ca="1" t="shared" si="243"/>
        <v>0.48271178455705466</v>
      </c>
      <c r="L973" s="133"/>
      <c r="M973" s="133"/>
      <c r="N973" s="133"/>
      <c r="O973" s="133"/>
      <c r="P973" s="133"/>
      <c r="Q973" s="133"/>
      <c r="R973" s="133"/>
      <c r="S973" s="133"/>
      <c r="T973" s="133"/>
      <c r="U973" s="133"/>
    </row>
    <row r="974" spans="1:21" ht="16.5">
      <c r="A974" s="129">
        <v>15</v>
      </c>
      <c r="B974" s="129">
        <f ca="1" t="shared" si="240"/>
        <v>0.7750551426502844</v>
      </c>
      <c r="C974" s="129">
        <v>30</v>
      </c>
      <c r="D974" s="129">
        <f ca="1" t="shared" si="244"/>
        <v>0.14058275378712137</v>
      </c>
      <c r="E974" s="129">
        <v>45</v>
      </c>
      <c r="F974" s="129">
        <f ca="1" t="shared" si="242"/>
        <v>0.9076212706207498</v>
      </c>
      <c r="G974" s="129">
        <v>60</v>
      </c>
      <c r="H974" s="129">
        <f ca="1" t="shared" si="243"/>
        <v>0.671257027292421</v>
      </c>
      <c r="I974" s="129">
        <v>75</v>
      </c>
      <c r="J974" s="129">
        <f ca="1" t="shared" si="243"/>
        <v>0.003640716076359962</v>
      </c>
      <c r="L974" s="133"/>
      <c r="M974" s="133"/>
      <c r="N974" s="133"/>
      <c r="O974" s="133"/>
      <c r="P974" s="133"/>
      <c r="Q974" s="133"/>
      <c r="R974" s="133"/>
      <c r="S974" s="133"/>
      <c r="T974" s="133"/>
      <c r="U974" s="133"/>
    </row>
    <row r="975" spans="11:21" ht="16.5">
      <c r="K975" s="129">
        <v>49</v>
      </c>
      <c r="L975" s="133"/>
      <c r="M975" s="133"/>
      <c r="N975" s="133"/>
      <c r="O975" s="133"/>
      <c r="P975" s="133"/>
      <c r="Q975" s="133"/>
      <c r="R975" s="133"/>
      <c r="S975" s="133"/>
      <c r="T975" s="133"/>
      <c r="U975" s="133"/>
    </row>
    <row r="980" spans="1:21" ht="16.5">
      <c r="A980" s="129">
        <v>1</v>
      </c>
      <c r="B980" s="129">
        <f aca="true" t="shared" si="245" ref="B980:B994">RAND()</f>
        <v>0.013919621928843329</v>
      </c>
      <c r="C980" s="129">
        <v>16</v>
      </c>
      <c r="D980" s="129">
        <f aca="true" t="shared" si="246" ref="D980:D988">RAND()</f>
        <v>0.027185509712339795</v>
      </c>
      <c r="E980" s="129">
        <v>31</v>
      </c>
      <c r="F980" s="129">
        <f aca="true" t="shared" si="247" ref="F980:F994">RAND()</f>
        <v>0.5594196712744068</v>
      </c>
      <c r="G980" s="129">
        <v>46</v>
      </c>
      <c r="H980" s="129">
        <f aca="true" t="shared" si="248" ref="H980:J994">RAND()</f>
        <v>0.6574680507978872</v>
      </c>
      <c r="I980" s="129">
        <v>61</v>
      </c>
      <c r="J980" s="129">
        <f ca="1" t="shared" si="248"/>
        <v>0.6359309584544723</v>
      </c>
      <c r="K980" s="133"/>
      <c r="L980" s="133"/>
      <c r="M980" s="133"/>
      <c r="N980" s="133"/>
      <c r="O980" s="133"/>
      <c r="P980" s="133"/>
      <c r="Q980" s="133"/>
      <c r="R980" s="133"/>
      <c r="S980" s="133"/>
      <c r="T980" s="133"/>
      <c r="U980" s="133"/>
    </row>
    <row r="981" spans="1:21" ht="16.5">
      <c r="A981" s="129">
        <v>2</v>
      </c>
      <c r="B981" s="129">
        <f ca="1" t="shared" si="245"/>
        <v>0.29061482676475314</v>
      </c>
      <c r="C981" s="129">
        <v>17</v>
      </c>
      <c r="D981" s="129">
        <f ca="1" t="shared" si="246"/>
        <v>0.8398906684162861</v>
      </c>
      <c r="E981" s="129">
        <v>32</v>
      </c>
      <c r="F981" s="129">
        <f ca="1" t="shared" si="247"/>
        <v>0.5678201065823798</v>
      </c>
      <c r="G981" s="129">
        <v>47</v>
      </c>
      <c r="H981" s="129">
        <f ca="1" t="shared" si="248"/>
        <v>0.5580258766400722</v>
      </c>
      <c r="I981" s="129">
        <v>62</v>
      </c>
      <c r="J981" s="129">
        <f ca="1" t="shared" si="248"/>
        <v>0.919479558702596</v>
      </c>
      <c r="K981" s="133"/>
      <c r="L981" s="133"/>
      <c r="M981" s="133"/>
      <c r="N981" s="133"/>
      <c r="O981" s="133"/>
      <c r="P981" s="133"/>
      <c r="Q981" s="133"/>
      <c r="R981" s="133"/>
      <c r="S981" s="133"/>
      <c r="T981" s="133"/>
      <c r="U981" s="133"/>
    </row>
    <row r="982" spans="1:21" ht="16.5">
      <c r="A982" s="129">
        <v>3</v>
      </c>
      <c r="B982" s="129">
        <f ca="1" t="shared" si="245"/>
        <v>0.6009656439871168</v>
      </c>
      <c r="C982" s="129">
        <v>18</v>
      </c>
      <c r="D982" s="129">
        <f ca="1" t="shared" si="246"/>
        <v>0.3483662809186072</v>
      </c>
      <c r="E982" s="129">
        <v>33</v>
      </c>
      <c r="F982" s="129">
        <f ca="1" t="shared" si="247"/>
        <v>0.6275349119112986</v>
      </c>
      <c r="G982" s="129">
        <v>48</v>
      </c>
      <c r="H982" s="129">
        <f ca="1" t="shared" si="248"/>
        <v>0.6161542177717153</v>
      </c>
      <c r="I982" s="129">
        <v>63</v>
      </c>
      <c r="J982" s="129">
        <f ca="1" t="shared" si="248"/>
        <v>0.6072751789943585</v>
      </c>
      <c r="K982" s="133"/>
      <c r="L982" s="133"/>
      <c r="M982" s="133"/>
      <c r="N982" s="133"/>
      <c r="O982" s="133"/>
      <c r="P982" s="133"/>
      <c r="Q982" s="133"/>
      <c r="R982" s="133"/>
      <c r="S982" s="133"/>
      <c r="T982" s="133"/>
      <c r="U982" s="133"/>
    </row>
    <row r="983" spans="1:21" ht="16.5">
      <c r="A983" s="129">
        <v>4</v>
      </c>
      <c r="B983" s="129">
        <f ca="1" t="shared" si="245"/>
        <v>0.37448676676854453</v>
      </c>
      <c r="C983" s="129">
        <v>19</v>
      </c>
      <c r="D983" s="129">
        <f ca="1" t="shared" si="246"/>
        <v>0.6710560904105797</v>
      </c>
      <c r="E983" s="129">
        <v>34</v>
      </c>
      <c r="F983" s="129">
        <f ca="1" t="shared" si="247"/>
        <v>0.682607022707271</v>
      </c>
      <c r="G983" s="129">
        <v>49</v>
      </c>
      <c r="H983" s="129">
        <f ca="1" t="shared" si="248"/>
        <v>0.5425918160261441</v>
      </c>
      <c r="I983" s="129">
        <v>64</v>
      </c>
      <c r="J983" s="129">
        <f ca="1" t="shared" si="248"/>
        <v>0.24958552761567576</v>
      </c>
      <c r="K983" s="133"/>
      <c r="L983" s="133"/>
      <c r="M983" s="133"/>
      <c r="N983" s="133"/>
      <c r="O983" s="133"/>
      <c r="P983" s="133"/>
      <c r="Q983" s="133"/>
      <c r="R983" s="133"/>
      <c r="S983" s="133"/>
      <c r="T983" s="133"/>
      <c r="U983" s="133"/>
    </row>
    <row r="984" spans="1:21" ht="16.5">
      <c r="A984" s="129">
        <v>5</v>
      </c>
      <c r="B984" s="129">
        <f ca="1" t="shared" si="245"/>
        <v>0.22406694781461323</v>
      </c>
      <c r="C984" s="129">
        <v>20</v>
      </c>
      <c r="D984" s="129">
        <f ca="1" t="shared" si="246"/>
        <v>0.49763492849623114</v>
      </c>
      <c r="E984" s="129">
        <v>35</v>
      </c>
      <c r="F984" s="129">
        <f ca="1" t="shared" si="247"/>
        <v>0.7547592040267354</v>
      </c>
      <c r="G984" s="129">
        <v>50</v>
      </c>
      <c r="H984" s="129">
        <f ca="1" t="shared" si="248"/>
        <v>0.09364728684181745</v>
      </c>
      <c r="I984" s="129">
        <v>65</v>
      </c>
      <c r="J984" s="129">
        <f ca="1" t="shared" si="248"/>
        <v>0.9605329525460501</v>
      </c>
      <c r="K984" s="133"/>
      <c r="L984" s="133"/>
      <c r="M984" s="133"/>
      <c r="N984" s="133"/>
      <c r="O984" s="133"/>
      <c r="P984" s="133"/>
      <c r="Q984" s="133"/>
      <c r="R984" s="133"/>
      <c r="S984" s="133"/>
      <c r="T984" s="133"/>
      <c r="U984" s="133"/>
    </row>
    <row r="985" spans="1:21" ht="16.5">
      <c r="A985" s="129">
        <v>6</v>
      </c>
      <c r="B985" s="129">
        <f ca="1" t="shared" si="245"/>
        <v>0.6672234962964874</v>
      </c>
      <c r="C985" s="129">
        <v>21</v>
      </c>
      <c r="D985" s="129">
        <f ca="1" t="shared" si="246"/>
        <v>0.7381713362223239</v>
      </c>
      <c r="E985" s="129">
        <v>36</v>
      </c>
      <c r="F985" s="129">
        <f ca="1" t="shared" si="247"/>
        <v>0.584304299469572</v>
      </c>
      <c r="G985" s="129">
        <v>51</v>
      </c>
      <c r="H985" s="129">
        <f ca="1" t="shared" si="248"/>
        <v>0.3349260403434573</v>
      </c>
      <c r="I985" s="129">
        <v>66</v>
      </c>
      <c r="J985" s="129">
        <f ca="1" t="shared" si="248"/>
        <v>0.9424863633675198</v>
      </c>
      <c r="K985" s="133"/>
      <c r="L985" s="133"/>
      <c r="M985" s="133"/>
      <c r="N985" s="133"/>
      <c r="O985" s="133"/>
      <c r="P985" s="133"/>
      <c r="Q985" s="133"/>
      <c r="R985" s="133"/>
      <c r="S985" s="133"/>
      <c r="T985" s="133"/>
      <c r="U985" s="133"/>
    </row>
    <row r="986" spans="1:21" ht="16.5">
      <c r="A986" s="129">
        <v>7</v>
      </c>
      <c r="B986" s="129">
        <f ca="1" t="shared" si="245"/>
        <v>0.6437507704747341</v>
      </c>
      <c r="C986" s="129">
        <v>22</v>
      </c>
      <c r="D986" s="129">
        <f ca="1" t="shared" si="246"/>
        <v>0.23792851623644384</v>
      </c>
      <c r="E986" s="129">
        <v>37</v>
      </c>
      <c r="F986" s="129">
        <f ca="1" t="shared" si="247"/>
        <v>0.9988663865044726</v>
      </c>
      <c r="G986" s="129">
        <v>52</v>
      </c>
      <c r="H986" s="129">
        <f ca="1" t="shared" si="248"/>
        <v>0.0002848760758896729</v>
      </c>
      <c r="I986" s="129">
        <v>67</v>
      </c>
      <c r="J986" s="129">
        <f ca="1" t="shared" si="248"/>
        <v>0.8454944222095254</v>
      </c>
      <c r="K986" s="133"/>
      <c r="L986" s="133"/>
      <c r="M986" s="133"/>
      <c r="N986" s="133"/>
      <c r="O986" s="133"/>
      <c r="P986" s="133"/>
      <c r="Q986" s="133"/>
      <c r="R986" s="133"/>
      <c r="S986" s="133"/>
      <c r="T986" s="133"/>
      <c r="U986" s="133"/>
    </row>
    <row r="987" spans="1:21" ht="16.5">
      <c r="A987" s="129">
        <v>8</v>
      </c>
      <c r="B987" s="129">
        <f ca="1" t="shared" si="245"/>
        <v>0.5115985638386507</v>
      </c>
      <c r="C987" s="129">
        <v>23</v>
      </c>
      <c r="D987" s="129">
        <f ca="1" t="shared" si="246"/>
        <v>0.6104741099156593</v>
      </c>
      <c r="E987" s="129">
        <v>38</v>
      </c>
      <c r="F987" s="129">
        <f ca="1" t="shared" si="247"/>
        <v>0.18317690906647777</v>
      </c>
      <c r="G987" s="129">
        <v>53</v>
      </c>
      <c r="H987" s="129">
        <f ca="1" t="shared" si="248"/>
        <v>0.03642712734840636</v>
      </c>
      <c r="I987" s="129">
        <v>68</v>
      </c>
      <c r="J987" s="129">
        <f ca="1" t="shared" si="248"/>
        <v>0.015207691386947997</v>
      </c>
      <c r="K987" s="133"/>
      <c r="L987" s="133"/>
      <c r="M987" s="133"/>
      <c r="N987" s="133"/>
      <c r="O987" s="133"/>
      <c r="P987" s="133"/>
      <c r="Q987" s="133"/>
      <c r="R987" s="133"/>
      <c r="S987" s="133"/>
      <c r="T987" s="133"/>
      <c r="U987" s="133"/>
    </row>
    <row r="988" spans="1:21" ht="16.5">
      <c r="A988" s="129">
        <v>9</v>
      </c>
      <c r="B988" s="129">
        <f ca="1" t="shared" si="245"/>
        <v>0.4190901673730175</v>
      </c>
      <c r="C988" s="129">
        <v>24</v>
      </c>
      <c r="D988" s="129">
        <f ca="1" t="shared" si="246"/>
        <v>0.7220359495050163</v>
      </c>
      <c r="E988" s="129">
        <v>39</v>
      </c>
      <c r="F988" s="129">
        <f ca="1" t="shared" si="247"/>
        <v>0.07589828929542008</v>
      </c>
      <c r="G988" s="129">
        <v>54</v>
      </c>
      <c r="H988" s="129">
        <f ca="1" t="shared" si="248"/>
        <v>0.3457262744763966</v>
      </c>
      <c r="I988" s="129">
        <v>69</v>
      </c>
      <c r="J988" s="129">
        <f ca="1" t="shared" si="248"/>
        <v>0.13163505117647212</v>
      </c>
      <c r="K988" s="133"/>
      <c r="L988" s="133"/>
      <c r="M988" s="133"/>
      <c r="N988" s="133"/>
      <c r="O988" s="133"/>
      <c r="P988" s="133"/>
      <c r="Q988" s="133"/>
      <c r="R988" s="133"/>
      <c r="S988" s="133"/>
      <c r="T988" s="133"/>
      <c r="U988" s="133"/>
    </row>
    <row r="989" spans="1:21" ht="16.5">
      <c r="A989" s="129">
        <v>10</v>
      </c>
      <c r="B989" s="129">
        <f ca="1" t="shared" si="245"/>
        <v>0.05790714250248641</v>
      </c>
      <c r="C989" s="129">
        <v>25</v>
      </c>
      <c r="D989" s="129">
        <f aca="true" t="shared" si="249" ref="D989:D994">RAND()</f>
        <v>0.4676021503313068</v>
      </c>
      <c r="E989" s="129">
        <v>40</v>
      </c>
      <c r="F989" s="129">
        <f ca="1" t="shared" si="247"/>
        <v>0.9081491924836252</v>
      </c>
      <c r="G989" s="129">
        <v>55</v>
      </c>
      <c r="H989" s="129">
        <f ca="1" t="shared" si="248"/>
        <v>0.41618552460545666</v>
      </c>
      <c r="I989" s="129">
        <v>70</v>
      </c>
      <c r="J989" s="129">
        <f ca="1" t="shared" si="248"/>
        <v>0.7190975217445783</v>
      </c>
      <c r="K989" s="133"/>
      <c r="L989" s="133"/>
      <c r="M989" s="133"/>
      <c r="N989" s="133"/>
      <c r="O989" s="133"/>
      <c r="P989" s="133"/>
      <c r="Q989" s="133"/>
      <c r="R989" s="133"/>
      <c r="S989" s="133"/>
      <c r="T989" s="133"/>
      <c r="U989" s="133"/>
    </row>
    <row r="990" spans="1:21" ht="16.5">
      <c r="A990" s="129">
        <v>11</v>
      </c>
      <c r="B990" s="129">
        <f ca="1" t="shared" si="245"/>
        <v>0.45341734708117387</v>
      </c>
      <c r="C990" s="129">
        <v>26</v>
      </c>
      <c r="D990" s="129">
        <f ca="1" t="shared" si="249"/>
        <v>0.35072344850239867</v>
      </c>
      <c r="E990" s="129">
        <v>41</v>
      </c>
      <c r="F990" s="129">
        <f ca="1" t="shared" si="247"/>
        <v>0.9139876554679626</v>
      </c>
      <c r="G990" s="129">
        <v>56</v>
      </c>
      <c r="H990" s="129">
        <f ca="1" t="shared" si="248"/>
        <v>0.6903955645797899</v>
      </c>
      <c r="I990" s="129">
        <v>71</v>
      </c>
      <c r="J990" s="129">
        <f ca="1" t="shared" si="248"/>
        <v>0.1643869627171931</v>
      </c>
      <c r="K990" s="133"/>
      <c r="L990" s="133"/>
      <c r="M990" s="133"/>
      <c r="N990" s="133"/>
      <c r="O990" s="133"/>
      <c r="P990" s="133"/>
      <c r="Q990" s="133"/>
      <c r="R990" s="133"/>
      <c r="S990" s="133"/>
      <c r="T990" s="133"/>
      <c r="U990" s="133"/>
    </row>
    <row r="991" spans="1:21" ht="16.5">
      <c r="A991" s="129">
        <v>12</v>
      </c>
      <c r="B991" s="129">
        <f ca="1" t="shared" si="245"/>
        <v>0.17662042719331494</v>
      </c>
      <c r="C991" s="129">
        <v>27</v>
      </c>
      <c r="D991" s="129">
        <f ca="1" t="shared" si="249"/>
        <v>0.9825225082652039</v>
      </c>
      <c r="E991" s="129">
        <v>42</v>
      </c>
      <c r="F991" s="129">
        <f ca="1" t="shared" si="247"/>
        <v>0.652894733027607</v>
      </c>
      <c r="G991" s="129">
        <v>57</v>
      </c>
      <c r="H991" s="129">
        <f ca="1" t="shared" si="248"/>
        <v>0.1604949826162394</v>
      </c>
      <c r="I991" s="129">
        <v>72</v>
      </c>
      <c r="J991" s="129">
        <f ca="1" t="shared" si="248"/>
        <v>0.5082983094159746</v>
      </c>
      <c r="K991" s="133"/>
      <c r="L991" s="133"/>
      <c r="M991" s="133"/>
      <c r="N991" s="133"/>
      <c r="O991" s="133"/>
      <c r="P991" s="133"/>
      <c r="Q991" s="133"/>
      <c r="R991" s="133"/>
      <c r="S991" s="133"/>
      <c r="T991" s="133"/>
      <c r="U991" s="133"/>
    </row>
    <row r="992" spans="1:21" ht="16.5">
      <c r="A992" s="129">
        <v>13</v>
      </c>
      <c r="B992" s="129">
        <f ca="1" t="shared" si="245"/>
        <v>0.3648501851911754</v>
      </c>
      <c r="C992" s="129">
        <v>28</v>
      </c>
      <c r="D992" s="129">
        <f ca="1" t="shared" si="249"/>
        <v>0.5861259550511111</v>
      </c>
      <c r="E992" s="129">
        <v>43</v>
      </c>
      <c r="F992" s="129">
        <f ca="1" t="shared" si="247"/>
        <v>0.5647673275007271</v>
      </c>
      <c r="G992" s="129">
        <v>58</v>
      </c>
      <c r="H992" s="129">
        <f ca="1" t="shared" si="248"/>
        <v>0.963556554400876</v>
      </c>
      <c r="I992" s="129">
        <v>73</v>
      </c>
      <c r="J992" s="129">
        <f ca="1" t="shared" si="248"/>
        <v>0.6351869093577113</v>
      </c>
      <c r="K992" s="133"/>
      <c r="L992" s="133"/>
      <c r="M992" s="133"/>
      <c r="N992" s="133"/>
      <c r="O992" s="133"/>
      <c r="P992" s="133"/>
      <c r="Q992" s="133"/>
      <c r="R992" s="133"/>
      <c r="S992" s="133"/>
      <c r="T992" s="133"/>
      <c r="U992" s="133"/>
    </row>
    <row r="993" spans="1:21" ht="16.5">
      <c r="A993" s="129">
        <v>14</v>
      </c>
      <c r="B993" s="129">
        <f ca="1" t="shared" si="245"/>
        <v>0.5560880584697927</v>
      </c>
      <c r="C993" s="129">
        <v>29</v>
      </c>
      <c r="D993" s="129">
        <f ca="1" t="shared" si="249"/>
        <v>0.14254471068898034</v>
      </c>
      <c r="E993" s="129">
        <v>44</v>
      </c>
      <c r="F993" s="129">
        <f ca="1" t="shared" si="247"/>
        <v>0.6185908575001507</v>
      </c>
      <c r="G993" s="129">
        <v>59</v>
      </c>
      <c r="H993" s="129">
        <f ca="1" t="shared" si="248"/>
        <v>0.10733951278725262</v>
      </c>
      <c r="I993" s="129">
        <v>74</v>
      </c>
      <c r="J993" s="129">
        <f ca="1" t="shared" si="248"/>
        <v>0.34619387404786395</v>
      </c>
      <c r="L993" s="133"/>
      <c r="M993" s="133"/>
      <c r="N993" s="133"/>
      <c r="O993" s="133"/>
      <c r="P993" s="133"/>
      <c r="Q993" s="133"/>
      <c r="R993" s="133"/>
      <c r="S993" s="133"/>
      <c r="T993" s="133"/>
      <c r="U993" s="133"/>
    </row>
    <row r="994" spans="1:21" ht="16.5">
      <c r="A994" s="129">
        <v>15</v>
      </c>
      <c r="B994" s="129">
        <f ca="1" t="shared" si="245"/>
        <v>0.842711459630133</v>
      </c>
      <c r="C994" s="129">
        <v>30</v>
      </c>
      <c r="D994" s="129">
        <f ca="1" t="shared" si="249"/>
        <v>0.12509793285803383</v>
      </c>
      <c r="E994" s="129">
        <v>45</v>
      </c>
      <c r="F994" s="129">
        <f ca="1" t="shared" si="247"/>
        <v>0.8878150172507603</v>
      </c>
      <c r="G994" s="129">
        <v>60</v>
      </c>
      <c r="H994" s="129">
        <f ca="1" t="shared" si="248"/>
        <v>0.7276065384140261</v>
      </c>
      <c r="I994" s="129">
        <v>75</v>
      </c>
      <c r="J994" s="129">
        <f ca="1" t="shared" si="248"/>
        <v>0.7414519334135333</v>
      </c>
      <c r="L994" s="133"/>
      <c r="M994" s="133"/>
      <c r="N994" s="133"/>
      <c r="O994" s="133"/>
      <c r="P994" s="133"/>
      <c r="Q994" s="133"/>
      <c r="R994" s="133"/>
      <c r="S994" s="133"/>
      <c r="T994" s="133"/>
      <c r="U994" s="133"/>
    </row>
    <row r="995" spans="11:21" ht="16.5">
      <c r="K995" s="129">
        <v>50</v>
      </c>
      <c r="L995" s="133"/>
      <c r="M995" s="133"/>
      <c r="N995" s="133"/>
      <c r="O995" s="133"/>
      <c r="P995" s="133"/>
      <c r="Q995" s="133"/>
      <c r="R995" s="133"/>
      <c r="S995" s="133"/>
      <c r="T995" s="133"/>
      <c r="U995" s="133"/>
    </row>
    <row r="1000" spans="1:21" ht="16.5">
      <c r="A1000" s="129">
        <v>1</v>
      </c>
      <c r="B1000" s="129">
        <f aca="true" t="shared" si="250" ref="B1000:B1014">RAND()</f>
        <v>0.17665882330678306</v>
      </c>
      <c r="C1000" s="129">
        <v>16</v>
      </c>
      <c r="D1000" s="129">
        <f aca="true" t="shared" si="251" ref="D1000:D1008">RAND()</f>
        <v>0.9312436525581282</v>
      </c>
      <c r="E1000" s="129">
        <v>31</v>
      </c>
      <c r="F1000" s="129">
        <f aca="true" t="shared" si="252" ref="F1000:F1014">RAND()</f>
        <v>0.2541227040899535</v>
      </c>
      <c r="G1000" s="129">
        <v>46</v>
      </c>
      <c r="H1000" s="129">
        <f aca="true" t="shared" si="253" ref="H1000:J1014">RAND()</f>
        <v>0.5548101546006785</v>
      </c>
      <c r="I1000" s="129">
        <v>61</v>
      </c>
      <c r="J1000" s="129">
        <f ca="1" t="shared" si="253"/>
        <v>0.046355897107201005</v>
      </c>
      <c r="L1000" s="133"/>
      <c r="M1000" s="133"/>
      <c r="N1000" s="133"/>
      <c r="O1000" s="133"/>
      <c r="P1000" s="133"/>
      <c r="Q1000" s="133"/>
      <c r="R1000" s="133"/>
      <c r="S1000" s="133"/>
      <c r="T1000" s="133"/>
      <c r="U1000" s="133"/>
    </row>
    <row r="1001" spans="1:21" ht="16.5">
      <c r="A1001" s="129">
        <v>2</v>
      </c>
      <c r="B1001" s="129">
        <f ca="1" t="shared" si="250"/>
        <v>0.4864632825350078</v>
      </c>
      <c r="C1001" s="129">
        <v>17</v>
      </c>
      <c r="D1001" s="129">
        <f ca="1" t="shared" si="251"/>
        <v>0.8432645105482987</v>
      </c>
      <c r="E1001" s="129">
        <v>32</v>
      </c>
      <c r="F1001" s="129">
        <f ca="1" t="shared" si="252"/>
        <v>0.26241378640172175</v>
      </c>
      <c r="G1001" s="129">
        <v>47</v>
      </c>
      <c r="H1001" s="129">
        <f ca="1" t="shared" si="253"/>
        <v>0.9728619428159874</v>
      </c>
      <c r="I1001" s="129">
        <v>62</v>
      </c>
      <c r="J1001" s="129">
        <f ca="1" t="shared" si="253"/>
        <v>0.28163211024873624</v>
      </c>
      <c r="L1001" s="133"/>
      <c r="M1001" s="133"/>
      <c r="N1001" s="133"/>
      <c r="O1001" s="133"/>
      <c r="P1001" s="133"/>
      <c r="Q1001" s="133"/>
      <c r="R1001" s="133"/>
      <c r="S1001" s="133"/>
      <c r="T1001" s="133"/>
      <c r="U1001" s="133"/>
    </row>
    <row r="1002" spans="1:21" ht="16.5">
      <c r="A1002" s="129">
        <v>3</v>
      </c>
      <c r="B1002" s="129">
        <f ca="1" t="shared" si="250"/>
        <v>0.9851711890790037</v>
      </c>
      <c r="C1002" s="129">
        <v>18</v>
      </c>
      <c r="D1002" s="129">
        <f ca="1" t="shared" si="251"/>
        <v>0.15055285478299107</v>
      </c>
      <c r="E1002" s="129">
        <v>33</v>
      </c>
      <c r="F1002" s="129">
        <f ca="1" t="shared" si="252"/>
        <v>0.10523377623701591</v>
      </c>
      <c r="G1002" s="129">
        <v>48</v>
      </c>
      <c r="H1002" s="129">
        <f ca="1" t="shared" si="253"/>
        <v>0.10661044772029049</v>
      </c>
      <c r="I1002" s="129">
        <v>63</v>
      </c>
      <c r="J1002" s="129">
        <f ca="1" t="shared" si="253"/>
        <v>0.2792223095741351</v>
      </c>
      <c r="L1002" s="133"/>
      <c r="M1002" s="133"/>
      <c r="N1002" s="133"/>
      <c r="O1002" s="133"/>
      <c r="P1002" s="133"/>
      <c r="Q1002" s="133"/>
      <c r="R1002" s="133"/>
      <c r="S1002" s="133"/>
      <c r="T1002" s="133"/>
      <c r="U1002" s="133"/>
    </row>
    <row r="1003" spans="1:21" ht="16.5">
      <c r="A1003" s="129">
        <v>4</v>
      </c>
      <c r="B1003" s="129">
        <f ca="1" t="shared" si="250"/>
        <v>0.954706037064705</v>
      </c>
      <c r="C1003" s="129">
        <v>19</v>
      </c>
      <c r="D1003" s="129">
        <f ca="1" t="shared" si="251"/>
        <v>0.10957688473216198</v>
      </c>
      <c r="E1003" s="129">
        <v>34</v>
      </c>
      <c r="F1003" s="129">
        <f ca="1" t="shared" si="252"/>
        <v>0.6132051976668667</v>
      </c>
      <c r="G1003" s="129">
        <v>49</v>
      </c>
      <c r="H1003" s="129">
        <f ca="1" t="shared" si="253"/>
        <v>0.3262601864682083</v>
      </c>
      <c r="I1003" s="129">
        <v>64</v>
      </c>
      <c r="J1003" s="129">
        <f ca="1" t="shared" si="253"/>
        <v>0.3001582313526401</v>
      </c>
      <c r="L1003" s="133"/>
      <c r="M1003" s="133"/>
      <c r="N1003" s="133"/>
      <c r="O1003" s="133"/>
      <c r="P1003" s="133"/>
      <c r="Q1003" s="133"/>
      <c r="R1003" s="133"/>
      <c r="S1003" s="133"/>
      <c r="T1003" s="133"/>
      <c r="U1003" s="133"/>
    </row>
    <row r="1004" spans="1:21" ht="16.5">
      <c r="A1004" s="129">
        <v>5</v>
      </c>
      <c r="B1004" s="129">
        <f ca="1" t="shared" si="250"/>
        <v>0.5997511642428647</v>
      </c>
      <c r="C1004" s="129">
        <v>20</v>
      </c>
      <c r="D1004" s="129">
        <f ca="1" t="shared" si="251"/>
        <v>0.345275419177686</v>
      </c>
      <c r="E1004" s="129">
        <v>35</v>
      </c>
      <c r="F1004" s="129">
        <f ca="1" t="shared" si="252"/>
        <v>0.6937716694770785</v>
      </c>
      <c r="G1004" s="129">
        <v>50</v>
      </c>
      <c r="H1004" s="129">
        <f ca="1" t="shared" si="253"/>
        <v>0.1133992609904102</v>
      </c>
      <c r="I1004" s="129">
        <v>65</v>
      </c>
      <c r="J1004" s="129">
        <f ca="1" t="shared" si="253"/>
        <v>0.5106559162054507</v>
      </c>
      <c r="L1004" s="133"/>
      <c r="M1004" s="133"/>
      <c r="N1004" s="133"/>
      <c r="O1004" s="133"/>
      <c r="P1004" s="133"/>
      <c r="Q1004" s="133"/>
      <c r="R1004" s="133"/>
      <c r="S1004" s="133"/>
      <c r="T1004" s="133"/>
      <c r="U1004" s="133"/>
    </row>
    <row r="1005" spans="1:21" ht="16.5">
      <c r="A1005" s="129">
        <v>6</v>
      </c>
      <c r="B1005" s="129">
        <f ca="1" t="shared" si="250"/>
        <v>0.46916861425560985</v>
      </c>
      <c r="C1005" s="129">
        <v>21</v>
      </c>
      <c r="D1005" s="129">
        <f ca="1" t="shared" si="251"/>
        <v>0.8653952165000995</v>
      </c>
      <c r="E1005" s="129">
        <v>36</v>
      </c>
      <c r="F1005" s="129">
        <f ca="1" t="shared" si="252"/>
        <v>0.8906814839847674</v>
      </c>
      <c r="G1005" s="129">
        <v>51</v>
      </c>
      <c r="H1005" s="129">
        <f ca="1" t="shared" si="253"/>
        <v>0.07088847181016855</v>
      </c>
      <c r="I1005" s="129">
        <v>66</v>
      </c>
      <c r="J1005" s="129">
        <f ca="1" t="shared" si="253"/>
        <v>0.23192009054926388</v>
      </c>
      <c r="L1005" s="133"/>
      <c r="M1005" s="133"/>
      <c r="N1005" s="133"/>
      <c r="O1005" s="133"/>
      <c r="P1005" s="133"/>
      <c r="Q1005" s="133"/>
      <c r="R1005" s="133"/>
      <c r="S1005" s="133"/>
      <c r="T1005" s="133"/>
      <c r="U1005" s="133"/>
    </row>
    <row r="1006" spans="1:21" ht="16.5">
      <c r="A1006" s="129">
        <v>7</v>
      </c>
      <c r="B1006" s="129">
        <f ca="1" t="shared" si="250"/>
        <v>0.43019204006020384</v>
      </c>
      <c r="C1006" s="129">
        <v>22</v>
      </c>
      <c r="D1006" s="129">
        <f ca="1" t="shared" si="251"/>
        <v>0.14761895250304113</v>
      </c>
      <c r="E1006" s="129">
        <v>37</v>
      </c>
      <c r="F1006" s="129">
        <f ca="1" t="shared" si="252"/>
        <v>0.34973380764703144</v>
      </c>
      <c r="G1006" s="129">
        <v>52</v>
      </c>
      <c r="H1006" s="129">
        <f ca="1" t="shared" si="253"/>
        <v>0.17485090466803144</v>
      </c>
      <c r="I1006" s="129">
        <v>67</v>
      </c>
      <c r="J1006" s="129">
        <f ca="1" t="shared" si="253"/>
        <v>0.4023152955888253</v>
      </c>
      <c r="L1006" s="133"/>
      <c r="M1006" s="133"/>
      <c r="N1006" s="133"/>
      <c r="O1006" s="133"/>
      <c r="P1006" s="133"/>
      <c r="Q1006" s="133"/>
      <c r="R1006" s="133"/>
      <c r="S1006" s="133"/>
      <c r="T1006" s="133"/>
      <c r="U1006" s="133"/>
    </row>
    <row r="1007" spans="1:21" ht="16.5">
      <c r="A1007" s="129">
        <v>8</v>
      </c>
      <c r="B1007" s="129">
        <f ca="1" t="shared" si="250"/>
        <v>0.03381583069636285</v>
      </c>
      <c r="C1007" s="129">
        <v>23</v>
      </c>
      <c r="D1007" s="129">
        <f ca="1" t="shared" si="251"/>
        <v>0.35927512443279175</v>
      </c>
      <c r="E1007" s="129">
        <v>38</v>
      </c>
      <c r="F1007" s="129">
        <f ca="1" t="shared" si="252"/>
        <v>0.39025556751470813</v>
      </c>
      <c r="G1007" s="129">
        <v>53</v>
      </c>
      <c r="H1007" s="129">
        <f ca="1" t="shared" si="253"/>
        <v>0.6961889349397343</v>
      </c>
      <c r="I1007" s="129">
        <v>68</v>
      </c>
      <c r="J1007" s="129">
        <f ca="1" t="shared" si="253"/>
        <v>0.8895395528288069</v>
      </c>
      <c r="L1007" s="133"/>
      <c r="M1007" s="133"/>
      <c r="N1007" s="133"/>
      <c r="O1007" s="133"/>
      <c r="P1007" s="133"/>
      <c r="Q1007" s="133"/>
      <c r="R1007" s="133"/>
      <c r="S1007" s="133"/>
      <c r="T1007" s="133"/>
      <c r="U1007" s="133"/>
    </row>
    <row r="1008" spans="1:21" ht="16.5">
      <c r="A1008" s="129">
        <v>9</v>
      </c>
      <c r="B1008" s="129">
        <f ca="1" t="shared" si="250"/>
        <v>0.6640756829878598</v>
      </c>
      <c r="C1008" s="129">
        <v>24</v>
      </c>
      <c r="D1008" s="129">
        <f ca="1" t="shared" si="251"/>
        <v>0.9866409872323063</v>
      </c>
      <c r="E1008" s="129">
        <v>39</v>
      </c>
      <c r="F1008" s="129">
        <f ca="1" t="shared" si="252"/>
        <v>0.7862352009460636</v>
      </c>
      <c r="G1008" s="129">
        <v>54</v>
      </c>
      <c r="H1008" s="129">
        <f ca="1" t="shared" si="253"/>
        <v>0.7081531281069884</v>
      </c>
      <c r="I1008" s="129">
        <v>69</v>
      </c>
      <c r="J1008" s="129">
        <f ca="1" t="shared" si="253"/>
        <v>0.28684507059406505</v>
      </c>
      <c r="L1008" s="133"/>
      <c r="M1008" s="133"/>
      <c r="N1008" s="133"/>
      <c r="O1008" s="133"/>
      <c r="P1008" s="133"/>
      <c r="Q1008" s="133"/>
      <c r="R1008" s="133"/>
      <c r="S1008" s="133"/>
      <c r="T1008" s="133"/>
      <c r="U1008" s="133"/>
    </row>
    <row r="1009" spans="1:21" ht="16.5">
      <c r="A1009" s="129">
        <v>10</v>
      </c>
      <c r="B1009" s="129">
        <f ca="1" t="shared" si="250"/>
        <v>0.6277279459304864</v>
      </c>
      <c r="C1009" s="129">
        <v>25</v>
      </c>
      <c r="D1009" s="129">
        <f aca="true" t="shared" si="254" ref="D1009:D1014">RAND()</f>
        <v>0.7338667616848088</v>
      </c>
      <c r="E1009" s="129">
        <v>40</v>
      </c>
      <c r="F1009" s="129">
        <f ca="1" t="shared" si="252"/>
        <v>0.18922028155875592</v>
      </c>
      <c r="G1009" s="129">
        <v>55</v>
      </c>
      <c r="H1009" s="129">
        <f ca="1" t="shared" si="253"/>
        <v>0.1948346583791517</v>
      </c>
      <c r="I1009" s="129">
        <v>70</v>
      </c>
      <c r="J1009" s="129">
        <f ca="1" t="shared" si="253"/>
        <v>0.23404803017255804</v>
      </c>
      <c r="L1009" s="133"/>
      <c r="M1009" s="133"/>
      <c r="N1009" s="133"/>
      <c r="O1009" s="133"/>
      <c r="P1009" s="133"/>
      <c r="Q1009" s="133"/>
      <c r="R1009" s="133"/>
      <c r="S1009" s="133"/>
      <c r="T1009" s="133"/>
      <c r="U1009" s="133"/>
    </row>
    <row r="1010" spans="1:21" ht="16.5">
      <c r="A1010" s="129">
        <v>11</v>
      </c>
      <c r="B1010" s="129">
        <f ca="1" t="shared" si="250"/>
        <v>0.5021446326780364</v>
      </c>
      <c r="C1010" s="129">
        <v>26</v>
      </c>
      <c r="D1010" s="129">
        <f ca="1" t="shared" si="254"/>
        <v>0.11833107555520117</v>
      </c>
      <c r="E1010" s="129">
        <v>41</v>
      </c>
      <c r="F1010" s="129">
        <f ca="1" t="shared" si="252"/>
        <v>0.7348425635720505</v>
      </c>
      <c r="G1010" s="129">
        <v>56</v>
      </c>
      <c r="H1010" s="129">
        <f ca="1" t="shared" si="253"/>
        <v>0.5720601188911664</v>
      </c>
      <c r="I1010" s="129">
        <v>71</v>
      </c>
      <c r="J1010" s="129">
        <f ca="1" t="shared" si="253"/>
        <v>0.1483660459384485</v>
      </c>
      <c r="L1010" s="133"/>
      <c r="M1010" s="133"/>
      <c r="N1010" s="133"/>
      <c r="O1010" s="133"/>
      <c r="P1010" s="133"/>
      <c r="Q1010" s="133"/>
      <c r="R1010" s="133"/>
      <c r="S1010" s="133"/>
      <c r="T1010" s="133"/>
      <c r="U1010" s="133"/>
    </row>
    <row r="1011" spans="1:21" ht="16.5">
      <c r="A1011" s="129">
        <v>12</v>
      </c>
      <c r="B1011" s="129">
        <f ca="1" t="shared" si="250"/>
        <v>0.30850074420306806</v>
      </c>
      <c r="C1011" s="129">
        <v>27</v>
      </c>
      <c r="D1011" s="129">
        <f ca="1" t="shared" si="254"/>
        <v>0.3315741997531426</v>
      </c>
      <c r="E1011" s="129">
        <v>42</v>
      </c>
      <c r="F1011" s="129">
        <f ca="1" t="shared" si="252"/>
        <v>0.3474562134516268</v>
      </c>
      <c r="G1011" s="129">
        <v>57</v>
      </c>
      <c r="H1011" s="129">
        <f ca="1" t="shared" si="253"/>
        <v>0.2541031567066825</v>
      </c>
      <c r="I1011" s="129">
        <v>72</v>
      </c>
      <c r="J1011" s="129">
        <f ca="1" t="shared" si="253"/>
        <v>0.3058364616595999</v>
      </c>
      <c r="L1011" s="133"/>
      <c r="M1011" s="133"/>
      <c r="N1011" s="133"/>
      <c r="O1011" s="133"/>
      <c r="P1011" s="133"/>
      <c r="Q1011" s="133"/>
      <c r="R1011" s="133"/>
      <c r="S1011" s="133"/>
      <c r="T1011" s="133"/>
      <c r="U1011" s="133"/>
    </row>
    <row r="1012" spans="1:21" ht="16.5">
      <c r="A1012" s="129">
        <v>13</v>
      </c>
      <c r="B1012" s="129">
        <f ca="1" t="shared" si="250"/>
        <v>0.16907679317558655</v>
      </c>
      <c r="C1012" s="129">
        <v>28</v>
      </c>
      <c r="D1012" s="129">
        <f ca="1" t="shared" si="254"/>
        <v>0.48924832013757447</v>
      </c>
      <c r="E1012" s="129">
        <v>43</v>
      </c>
      <c r="F1012" s="129">
        <f ca="1" t="shared" si="252"/>
        <v>0.7306759647789687</v>
      </c>
      <c r="G1012" s="129">
        <v>58</v>
      </c>
      <c r="H1012" s="129">
        <f ca="1" t="shared" si="253"/>
        <v>0.17923689573057278</v>
      </c>
      <c r="I1012" s="129">
        <v>73</v>
      </c>
      <c r="J1012" s="129">
        <f ca="1" t="shared" si="253"/>
        <v>0.7675626839298589</v>
      </c>
      <c r="L1012" s="133"/>
      <c r="M1012" s="133"/>
      <c r="N1012" s="133"/>
      <c r="O1012" s="133"/>
      <c r="P1012" s="133"/>
      <c r="Q1012" s="133"/>
      <c r="R1012" s="133"/>
      <c r="S1012" s="133"/>
      <c r="T1012" s="133"/>
      <c r="U1012" s="133"/>
    </row>
    <row r="1013" spans="1:21" ht="16.5">
      <c r="A1013" s="129">
        <v>14</v>
      </c>
      <c r="B1013" s="129">
        <f ca="1" t="shared" si="250"/>
        <v>0.7362375534732117</v>
      </c>
      <c r="C1013" s="129">
        <v>29</v>
      </c>
      <c r="D1013" s="129">
        <f ca="1" t="shared" si="254"/>
        <v>0.807348384519673</v>
      </c>
      <c r="E1013" s="129">
        <v>44</v>
      </c>
      <c r="F1013" s="129">
        <f ca="1" t="shared" si="252"/>
        <v>0.3369825713029483</v>
      </c>
      <c r="G1013" s="129">
        <v>59</v>
      </c>
      <c r="H1013" s="129">
        <f ca="1" t="shared" si="253"/>
        <v>0.8436958015840089</v>
      </c>
      <c r="I1013" s="129">
        <v>74</v>
      </c>
      <c r="J1013" s="129">
        <f ca="1" t="shared" si="253"/>
        <v>0.12953610488699785</v>
      </c>
      <c r="L1013" s="133"/>
      <c r="M1013" s="133"/>
      <c r="N1013" s="133"/>
      <c r="O1013" s="133"/>
      <c r="P1013" s="133"/>
      <c r="Q1013" s="133"/>
      <c r="R1013" s="133"/>
      <c r="S1013" s="133"/>
      <c r="T1013" s="133"/>
      <c r="U1013" s="133"/>
    </row>
    <row r="1014" spans="1:21" ht="16.5">
      <c r="A1014" s="129">
        <v>15</v>
      </c>
      <c r="B1014" s="129">
        <f ca="1" t="shared" si="250"/>
        <v>0.25436659998944233</v>
      </c>
      <c r="C1014" s="129">
        <v>30</v>
      </c>
      <c r="D1014" s="129">
        <f ca="1" t="shared" si="254"/>
        <v>0.46600350929246825</v>
      </c>
      <c r="E1014" s="129">
        <v>45</v>
      </c>
      <c r="F1014" s="129">
        <f ca="1" t="shared" si="252"/>
        <v>0.5567831247230491</v>
      </c>
      <c r="G1014" s="129">
        <v>60</v>
      </c>
      <c r="H1014" s="129">
        <f ca="1" t="shared" si="253"/>
        <v>0.8996360337886261</v>
      </c>
      <c r="I1014" s="129">
        <v>75</v>
      </c>
      <c r="J1014" s="129">
        <f ca="1" t="shared" si="253"/>
        <v>0.09084564863487576</v>
      </c>
      <c r="L1014" s="133"/>
      <c r="M1014" s="133"/>
      <c r="N1014" s="133"/>
      <c r="O1014" s="133"/>
      <c r="P1014" s="133"/>
      <c r="Q1014" s="133"/>
      <c r="R1014" s="133"/>
      <c r="S1014" s="133"/>
      <c r="T1014" s="133"/>
      <c r="U1014" s="133"/>
    </row>
    <row r="1015" spans="11:21" ht="16.5">
      <c r="K1015" s="129">
        <v>51</v>
      </c>
      <c r="L1015" s="133"/>
      <c r="M1015" s="133"/>
      <c r="N1015" s="133"/>
      <c r="O1015" s="133"/>
      <c r="P1015" s="133"/>
      <c r="Q1015" s="133"/>
      <c r="R1015" s="133"/>
      <c r="S1015" s="133"/>
      <c r="T1015" s="133"/>
      <c r="U1015" s="133"/>
    </row>
    <row r="1020" spans="1:21" ht="16.5">
      <c r="A1020" s="129">
        <v>1</v>
      </c>
      <c r="B1020" s="129">
        <f aca="true" t="shared" si="255" ref="B1020:B1034">RAND()</f>
        <v>0.5294125311408475</v>
      </c>
      <c r="C1020" s="129">
        <v>16</v>
      </c>
      <c r="D1020" s="129">
        <f aca="true" t="shared" si="256" ref="D1020:D1028">RAND()</f>
        <v>0.5637152065503129</v>
      </c>
      <c r="E1020" s="129">
        <v>31</v>
      </c>
      <c r="F1020" s="129">
        <f aca="true" t="shared" si="257" ref="F1020:F1034">RAND()</f>
        <v>0.4733660080258073</v>
      </c>
      <c r="G1020" s="129">
        <v>46</v>
      </c>
      <c r="H1020" s="129">
        <f aca="true" t="shared" si="258" ref="H1020:J1034">RAND()</f>
        <v>0.4593538539299189</v>
      </c>
      <c r="I1020" s="129">
        <v>61</v>
      </c>
      <c r="J1020" s="129">
        <f ca="1" t="shared" si="258"/>
        <v>0.5581924780096275</v>
      </c>
      <c r="L1020" s="133"/>
      <c r="M1020" s="133"/>
      <c r="N1020" s="133"/>
      <c r="O1020" s="133"/>
      <c r="P1020" s="133"/>
      <c r="Q1020" s="133"/>
      <c r="R1020" s="133"/>
      <c r="S1020" s="133"/>
      <c r="T1020" s="133"/>
      <c r="U1020" s="133"/>
    </row>
    <row r="1021" spans="1:21" ht="16.5">
      <c r="A1021" s="129">
        <v>2</v>
      </c>
      <c r="B1021" s="129">
        <f ca="1" t="shared" si="255"/>
        <v>0.5396454570523531</v>
      </c>
      <c r="C1021" s="129">
        <v>17</v>
      </c>
      <c r="D1021" s="129">
        <f ca="1" t="shared" si="256"/>
        <v>0.7236841667381323</v>
      </c>
      <c r="E1021" s="129">
        <v>32</v>
      </c>
      <c r="F1021" s="129">
        <f ca="1" t="shared" si="257"/>
        <v>0.02699875982845923</v>
      </c>
      <c r="G1021" s="129">
        <v>47</v>
      </c>
      <c r="H1021" s="129">
        <f ca="1" t="shared" si="258"/>
        <v>0.6494869930146631</v>
      </c>
      <c r="I1021" s="129">
        <v>62</v>
      </c>
      <c r="J1021" s="129">
        <f ca="1" t="shared" si="258"/>
        <v>0.7665777158050051</v>
      </c>
      <c r="L1021" s="133"/>
      <c r="M1021" s="133"/>
      <c r="N1021" s="133"/>
      <c r="O1021" s="133"/>
      <c r="P1021" s="133"/>
      <c r="Q1021" s="133"/>
      <c r="R1021" s="133"/>
      <c r="S1021" s="133"/>
      <c r="T1021" s="133"/>
      <c r="U1021" s="133"/>
    </row>
    <row r="1022" spans="1:21" ht="16.5">
      <c r="A1022" s="129">
        <v>3</v>
      </c>
      <c r="B1022" s="129">
        <f ca="1" t="shared" si="255"/>
        <v>0.22936237816541716</v>
      </c>
      <c r="C1022" s="129">
        <v>18</v>
      </c>
      <c r="D1022" s="129">
        <f ca="1" t="shared" si="256"/>
        <v>0.3775404829861443</v>
      </c>
      <c r="E1022" s="129">
        <v>33</v>
      </c>
      <c r="F1022" s="129">
        <f ca="1" t="shared" si="257"/>
        <v>0.2857342081955665</v>
      </c>
      <c r="G1022" s="129">
        <v>48</v>
      </c>
      <c r="H1022" s="129">
        <f ca="1" t="shared" si="258"/>
        <v>0.47155448237990705</v>
      </c>
      <c r="I1022" s="129">
        <v>63</v>
      </c>
      <c r="J1022" s="129">
        <f ca="1" t="shared" si="258"/>
        <v>0.19717658624979462</v>
      </c>
      <c r="L1022" s="133"/>
      <c r="M1022" s="133"/>
      <c r="N1022" s="133"/>
      <c r="O1022" s="133"/>
      <c r="P1022" s="133"/>
      <c r="Q1022" s="133"/>
      <c r="R1022" s="133"/>
      <c r="S1022" s="133"/>
      <c r="T1022" s="133"/>
      <c r="U1022" s="133"/>
    </row>
    <row r="1023" spans="1:21" ht="16.5">
      <c r="A1023" s="129">
        <v>4</v>
      </c>
      <c r="B1023" s="129">
        <f ca="1" t="shared" si="255"/>
        <v>0.2075846471344106</v>
      </c>
      <c r="C1023" s="129">
        <v>19</v>
      </c>
      <c r="D1023" s="129">
        <f ca="1" t="shared" si="256"/>
        <v>0.03430004549232535</v>
      </c>
      <c r="E1023" s="129">
        <v>34</v>
      </c>
      <c r="F1023" s="129">
        <f ca="1" t="shared" si="257"/>
        <v>0.7861070617636601</v>
      </c>
      <c r="G1023" s="129">
        <v>49</v>
      </c>
      <c r="H1023" s="129">
        <f ca="1" t="shared" si="258"/>
        <v>0.49461121361808</v>
      </c>
      <c r="I1023" s="129">
        <v>64</v>
      </c>
      <c r="J1023" s="129">
        <f ca="1" t="shared" si="258"/>
        <v>0.06128201222877916</v>
      </c>
      <c r="L1023" s="133"/>
      <c r="M1023" s="133"/>
      <c r="N1023" s="133"/>
      <c r="O1023" s="133"/>
      <c r="P1023" s="133"/>
      <c r="Q1023" s="133"/>
      <c r="R1023" s="133"/>
      <c r="S1023" s="133"/>
      <c r="T1023" s="133"/>
      <c r="U1023" s="133"/>
    </row>
    <row r="1024" spans="1:21" ht="16.5">
      <c r="A1024" s="129">
        <v>5</v>
      </c>
      <c r="B1024" s="129">
        <f ca="1" t="shared" si="255"/>
        <v>0.08380228817370727</v>
      </c>
      <c r="C1024" s="129">
        <v>20</v>
      </c>
      <c r="D1024" s="129">
        <f ca="1" t="shared" si="256"/>
        <v>0.6436347865952335</v>
      </c>
      <c r="E1024" s="129">
        <v>35</v>
      </c>
      <c r="F1024" s="129">
        <f ca="1" t="shared" si="257"/>
        <v>0.34272065566009213</v>
      </c>
      <c r="G1024" s="129">
        <v>50</v>
      </c>
      <c r="H1024" s="129">
        <f ca="1" t="shared" si="258"/>
        <v>0.16667314840431446</v>
      </c>
      <c r="I1024" s="129">
        <v>65</v>
      </c>
      <c r="J1024" s="129">
        <f ca="1" t="shared" si="258"/>
        <v>0.35367266259755503</v>
      </c>
      <c r="L1024" s="133"/>
      <c r="M1024" s="133"/>
      <c r="N1024" s="133"/>
      <c r="O1024" s="133"/>
      <c r="P1024" s="133"/>
      <c r="Q1024" s="133"/>
      <c r="R1024" s="133"/>
      <c r="S1024" s="133"/>
      <c r="T1024" s="133"/>
      <c r="U1024" s="133"/>
    </row>
    <row r="1025" spans="1:21" ht="16.5">
      <c r="A1025" s="129">
        <v>6</v>
      </c>
      <c r="B1025" s="129">
        <f ca="1" t="shared" si="255"/>
        <v>0.047350022256598234</v>
      </c>
      <c r="C1025" s="129">
        <v>21</v>
      </c>
      <c r="D1025" s="129">
        <f ca="1" t="shared" si="256"/>
        <v>0.24565090722536476</v>
      </c>
      <c r="E1025" s="129">
        <v>36</v>
      </c>
      <c r="F1025" s="129">
        <f ca="1" t="shared" si="257"/>
        <v>0.3737480280338795</v>
      </c>
      <c r="G1025" s="129">
        <v>51</v>
      </c>
      <c r="H1025" s="129">
        <f ca="1" t="shared" si="258"/>
        <v>0.8174064728413002</v>
      </c>
      <c r="I1025" s="129">
        <v>66</v>
      </c>
      <c r="J1025" s="129">
        <f ca="1" t="shared" si="258"/>
        <v>0.8435789526574085</v>
      </c>
      <c r="L1025" s="133"/>
      <c r="M1025" s="133"/>
      <c r="N1025" s="133"/>
      <c r="O1025" s="133"/>
      <c r="P1025" s="133"/>
      <c r="Q1025" s="133"/>
      <c r="R1025" s="133"/>
      <c r="S1025" s="133"/>
      <c r="T1025" s="133"/>
      <c r="U1025" s="133"/>
    </row>
    <row r="1026" spans="1:21" ht="16.5">
      <c r="A1026" s="129">
        <v>7</v>
      </c>
      <c r="B1026" s="129">
        <f ca="1" t="shared" si="255"/>
        <v>0.9107395338967603</v>
      </c>
      <c r="C1026" s="129">
        <v>22</v>
      </c>
      <c r="D1026" s="129">
        <f ca="1" t="shared" si="256"/>
        <v>0.7860230355715969</v>
      </c>
      <c r="E1026" s="129">
        <v>37</v>
      </c>
      <c r="F1026" s="129">
        <f ca="1" t="shared" si="257"/>
        <v>0.3041982160595743</v>
      </c>
      <c r="G1026" s="129">
        <v>52</v>
      </c>
      <c r="H1026" s="129">
        <f ca="1" t="shared" si="258"/>
        <v>0.8838068528958951</v>
      </c>
      <c r="I1026" s="129">
        <v>67</v>
      </c>
      <c r="J1026" s="129">
        <f ca="1" t="shared" si="258"/>
        <v>0.31795791998516487</v>
      </c>
      <c r="L1026" s="133"/>
      <c r="M1026" s="133"/>
      <c r="N1026" s="133"/>
      <c r="O1026" s="133"/>
      <c r="P1026" s="133"/>
      <c r="Q1026" s="133"/>
      <c r="R1026" s="133"/>
      <c r="S1026" s="133"/>
      <c r="T1026" s="133"/>
      <c r="U1026" s="133"/>
    </row>
    <row r="1027" spans="1:21" ht="16.5">
      <c r="A1027" s="129">
        <v>8</v>
      </c>
      <c r="B1027" s="129">
        <f ca="1" t="shared" si="255"/>
        <v>0.8446663241725667</v>
      </c>
      <c r="C1027" s="129">
        <v>23</v>
      </c>
      <c r="D1027" s="129">
        <f ca="1" t="shared" si="256"/>
        <v>0.2333262395115927</v>
      </c>
      <c r="E1027" s="129">
        <v>38</v>
      </c>
      <c r="F1027" s="129">
        <f ca="1" t="shared" si="257"/>
        <v>0.6753687698993727</v>
      </c>
      <c r="G1027" s="129">
        <v>53</v>
      </c>
      <c r="H1027" s="129">
        <f ca="1" t="shared" si="258"/>
        <v>0.2752374886637806</v>
      </c>
      <c r="I1027" s="129">
        <v>68</v>
      </c>
      <c r="J1027" s="129">
        <f ca="1" t="shared" si="258"/>
        <v>0.7590367768811858</v>
      </c>
      <c r="L1027" s="133"/>
      <c r="M1027" s="133"/>
      <c r="N1027" s="133"/>
      <c r="O1027" s="133"/>
      <c r="P1027" s="133"/>
      <c r="Q1027" s="133"/>
      <c r="R1027" s="133"/>
      <c r="S1027" s="133"/>
      <c r="T1027" s="133"/>
      <c r="U1027" s="133"/>
    </row>
    <row r="1028" spans="1:21" ht="16.5">
      <c r="A1028" s="129">
        <v>9</v>
      </c>
      <c r="B1028" s="129">
        <f ca="1" t="shared" si="255"/>
        <v>0.2999905099549547</v>
      </c>
      <c r="C1028" s="129">
        <v>24</v>
      </c>
      <c r="D1028" s="129">
        <f ca="1" t="shared" si="256"/>
        <v>0.05324393688609108</v>
      </c>
      <c r="E1028" s="129">
        <v>39</v>
      </c>
      <c r="F1028" s="129">
        <f ca="1" t="shared" si="257"/>
        <v>0.5265811862983355</v>
      </c>
      <c r="G1028" s="129">
        <v>54</v>
      </c>
      <c r="H1028" s="129">
        <f ca="1" t="shared" si="258"/>
        <v>0.7945768743618874</v>
      </c>
      <c r="I1028" s="129">
        <v>69</v>
      </c>
      <c r="J1028" s="129">
        <f ca="1" t="shared" si="258"/>
        <v>0.5041686058837016</v>
      </c>
      <c r="L1028" s="133"/>
      <c r="M1028" s="133"/>
      <c r="N1028" s="133"/>
      <c r="O1028" s="133"/>
      <c r="P1028" s="133"/>
      <c r="Q1028" s="133"/>
      <c r="R1028" s="133"/>
      <c r="S1028" s="133"/>
      <c r="T1028" s="133"/>
      <c r="U1028" s="133"/>
    </row>
    <row r="1029" spans="1:21" ht="16.5">
      <c r="A1029" s="129">
        <v>10</v>
      </c>
      <c r="B1029" s="129">
        <f ca="1" t="shared" si="255"/>
        <v>0.5623584599087159</v>
      </c>
      <c r="C1029" s="129">
        <v>25</v>
      </c>
      <c r="D1029" s="129">
        <f aca="true" t="shared" si="259" ref="D1029:D1034">RAND()</f>
        <v>0.6842954957575494</v>
      </c>
      <c r="E1029" s="129">
        <v>40</v>
      </c>
      <c r="F1029" s="129">
        <f ca="1" t="shared" si="257"/>
        <v>0.3924863638045758</v>
      </c>
      <c r="G1029" s="129">
        <v>55</v>
      </c>
      <c r="H1029" s="129">
        <f ca="1" t="shared" si="258"/>
        <v>0.951992177653282</v>
      </c>
      <c r="I1029" s="129">
        <v>70</v>
      </c>
      <c r="J1029" s="129">
        <f ca="1" t="shared" si="258"/>
        <v>0.25153268019290087</v>
      </c>
      <c r="L1029" s="133"/>
      <c r="M1029" s="133"/>
      <c r="N1029" s="133"/>
      <c r="O1029" s="133"/>
      <c r="P1029" s="133"/>
      <c r="Q1029" s="133"/>
      <c r="R1029" s="133"/>
      <c r="S1029" s="133"/>
      <c r="T1029" s="133"/>
      <c r="U1029" s="133"/>
    </row>
    <row r="1030" spans="1:21" ht="16.5">
      <c r="A1030" s="129">
        <v>11</v>
      </c>
      <c r="B1030" s="129">
        <f ca="1" t="shared" si="255"/>
        <v>0.29039215759482473</v>
      </c>
      <c r="C1030" s="129">
        <v>26</v>
      </c>
      <c r="D1030" s="129">
        <f ca="1" t="shared" si="259"/>
        <v>0.6462853466577404</v>
      </c>
      <c r="E1030" s="129">
        <v>41</v>
      </c>
      <c r="F1030" s="129">
        <f ca="1" t="shared" si="257"/>
        <v>0.7462761563395509</v>
      </c>
      <c r="G1030" s="129">
        <v>56</v>
      </c>
      <c r="H1030" s="129">
        <f ca="1" t="shared" si="258"/>
        <v>0.9167177582606715</v>
      </c>
      <c r="I1030" s="129">
        <v>71</v>
      </c>
      <c r="J1030" s="129">
        <f ca="1" t="shared" si="258"/>
        <v>0.04823936878813717</v>
      </c>
      <c r="L1030" s="133"/>
      <c r="M1030" s="133"/>
      <c r="N1030" s="133"/>
      <c r="O1030" s="133"/>
      <c r="P1030" s="133"/>
      <c r="Q1030" s="133"/>
      <c r="R1030" s="133"/>
      <c r="S1030" s="133"/>
      <c r="T1030" s="133"/>
      <c r="U1030" s="133"/>
    </row>
    <row r="1031" spans="1:21" ht="16.5">
      <c r="A1031" s="129">
        <v>12</v>
      </c>
      <c r="B1031" s="129">
        <f ca="1" t="shared" si="255"/>
        <v>0.08391118924016527</v>
      </c>
      <c r="C1031" s="129">
        <v>27</v>
      </c>
      <c r="D1031" s="129">
        <f ca="1" t="shared" si="259"/>
        <v>0.7321112150922504</v>
      </c>
      <c r="E1031" s="129">
        <v>42</v>
      </c>
      <c r="F1031" s="129">
        <f ca="1" t="shared" si="257"/>
        <v>0.015809644381593935</v>
      </c>
      <c r="G1031" s="129">
        <v>57</v>
      </c>
      <c r="H1031" s="129">
        <f ca="1" t="shared" si="258"/>
        <v>0.6338079279772235</v>
      </c>
      <c r="I1031" s="129">
        <v>72</v>
      </c>
      <c r="J1031" s="129">
        <f ca="1" t="shared" si="258"/>
        <v>0.43880029035218715</v>
      </c>
      <c r="L1031" s="133"/>
      <c r="M1031" s="133"/>
      <c r="N1031" s="133"/>
      <c r="O1031" s="133"/>
      <c r="P1031" s="133"/>
      <c r="Q1031" s="133"/>
      <c r="R1031" s="133"/>
      <c r="S1031" s="133"/>
      <c r="T1031" s="133"/>
      <c r="U1031" s="133"/>
    </row>
    <row r="1032" spans="1:21" ht="16.5">
      <c r="A1032" s="129">
        <v>13</v>
      </c>
      <c r="B1032" s="129">
        <f ca="1" t="shared" si="255"/>
        <v>0.7188744345464493</v>
      </c>
      <c r="C1032" s="129">
        <v>28</v>
      </c>
      <c r="D1032" s="129">
        <f ca="1" t="shared" si="259"/>
        <v>0.09183710403278011</v>
      </c>
      <c r="E1032" s="129">
        <v>43</v>
      </c>
      <c r="F1032" s="129">
        <f ca="1" t="shared" si="257"/>
        <v>0.9067684851159248</v>
      </c>
      <c r="G1032" s="129">
        <v>58</v>
      </c>
      <c r="H1032" s="129">
        <f ca="1" t="shared" si="258"/>
        <v>0.675741216237636</v>
      </c>
      <c r="I1032" s="129">
        <v>73</v>
      </c>
      <c r="J1032" s="129">
        <f ca="1" t="shared" si="258"/>
        <v>0.04889263279399925</v>
      </c>
      <c r="L1032" s="133"/>
      <c r="M1032" s="133"/>
      <c r="N1032" s="133"/>
      <c r="O1032" s="133"/>
      <c r="P1032" s="133"/>
      <c r="Q1032" s="133"/>
      <c r="R1032" s="133"/>
      <c r="S1032" s="133"/>
      <c r="T1032" s="133"/>
      <c r="U1032" s="133"/>
    </row>
    <row r="1033" spans="1:21" ht="16.5">
      <c r="A1033" s="129">
        <v>14</v>
      </c>
      <c r="B1033" s="129">
        <f ca="1" t="shared" si="255"/>
        <v>0.15370808395985025</v>
      </c>
      <c r="C1033" s="129">
        <v>29</v>
      </c>
      <c r="D1033" s="129">
        <f ca="1" t="shared" si="259"/>
        <v>0.053465987213711985</v>
      </c>
      <c r="E1033" s="129">
        <v>44</v>
      </c>
      <c r="F1033" s="129">
        <f ca="1" t="shared" si="257"/>
        <v>0.9243431958208667</v>
      </c>
      <c r="G1033" s="129">
        <v>59</v>
      </c>
      <c r="H1033" s="129">
        <f ca="1" t="shared" si="258"/>
        <v>0.03657375828775289</v>
      </c>
      <c r="I1033" s="129">
        <v>74</v>
      </c>
      <c r="J1033" s="129">
        <f ca="1" t="shared" si="258"/>
        <v>0.0006149044169674323</v>
      </c>
      <c r="L1033" s="133"/>
      <c r="M1033" s="133"/>
      <c r="N1033" s="133"/>
      <c r="O1033" s="133"/>
      <c r="P1033" s="133"/>
      <c r="Q1033" s="133"/>
      <c r="R1033" s="133"/>
      <c r="S1033" s="133"/>
      <c r="T1033" s="133"/>
      <c r="U1033" s="133"/>
    </row>
    <row r="1034" spans="1:21" ht="16.5">
      <c r="A1034" s="129">
        <v>15</v>
      </c>
      <c r="B1034" s="129">
        <f ca="1" t="shared" si="255"/>
        <v>0.8736374524438504</v>
      </c>
      <c r="C1034" s="129">
        <v>30</v>
      </c>
      <c r="D1034" s="129">
        <f ca="1" t="shared" si="259"/>
        <v>0.3086882990439197</v>
      </c>
      <c r="E1034" s="129">
        <v>45</v>
      </c>
      <c r="F1034" s="129">
        <f ca="1" t="shared" si="257"/>
        <v>0.4690238340517062</v>
      </c>
      <c r="G1034" s="129">
        <v>60</v>
      </c>
      <c r="H1034" s="129">
        <f ca="1" t="shared" si="258"/>
        <v>0.28727728836911925</v>
      </c>
      <c r="I1034" s="129">
        <v>75</v>
      </c>
      <c r="J1034" s="129">
        <f ca="1" t="shared" si="258"/>
        <v>0.8317471604817543</v>
      </c>
      <c r="L1034" s="133"/>
      <c r="M1034" s="133"/>
      <c r="N1034" s="133"/>
      <c r="O1034" s="133"/>
      <c r="P1034" s="133"/>
      <c r="Q1034" s="133"/>
      <c r="R1034" s="133"/>
      <c r="S1034" s="133"/>
      <c r="T1034" s="133"/>
      <c r="U1034" s="133"/>
    </row>
    <row r="1035" spans="11:21" ht="16.5">
      <c r="K1035" s="129">
        <v>52</v>
      </c>
      <c r="L1035" s="133"/>
      <c r="M1035" s="133"/>
      <c r="N1035" s="133"/>
      <c r="O1035" s="133"/>
      <c r="P1035" s="133"/>
      <c r="Q1035" s="133"/>
      <c r="R1035" s="133"/>
      <c r="S1035" s="133"/>
      <c r="T1035" s="133"/>
      <c r="U1035" s="133"/>
    </row>
    <row r="1040" spans="1:21" ht="16.5">
      <c r="A1040" s="129">
        <v>1</v>
      </c>
      <c r="B1040" s="129">
        <f aca="true" t="shared" si="260" ref="B1040:B1054">RAND()</f>
        <v>0.2914970284566778</v>
      </c>
      <c r="C1040" s="129">
        <v>16</v>
      </c>
      <c r="D1040" s="129">
        <f aca="true" t="shared" si="261" ref="D1040:D1048">RAND()</f>
        <v>0.2488192625147212</v>
      </c>
      <c r="E1040" s="129">
        <v>31</v>
      </c>
      <c r="F1040" s="129">
        <f aca="true" t="shared" si="262" ref="F1040:F1054">RAND()</f>
        <v>0.21962932524356438</v>
      </c>
      <c r="G1040" s="129">
        <v>46</v>
      </c>
      <c r="H1040" s="129">
        <f aca="true" t="shared" si="263" ref="H1040:J1054">RAND()</f>
        <v>0.708280786083334</v>
      </c>
      <c r="I1040" s="129">
        <v>61</v>
      </c>
      <c r="J1040" s="129">
        <f ca="1" t="shared" si="263"/>
        <v>0.05438107896631328</v>
      </c>
      <c r="L1040" s="133"/>
      <c r="M1040" s="133"/>
      <c r="N1040" s="133"/>
      <c r="O1040" s="133"/>
      <c r="P1040" s="133"/>
      <c r="Q1040" s="133"/>
      <c r="R1040" s="133"/>
      <c r="S1040" s="133"/>
      <c r="T1040" s="133"/>
      <c r="U1040" s="133"/>
    </row>
    <row r="1041" spans="1:21" ht="16.5">
      <c r="A1041" s="129">
        <v>2</v>
      </c>
      <c r="B1041" s="129">
        <f ca="1" t="shared" si="260"/>
        <v>0.02119533908349258</v>
      </c>
      <c r="C1041" s="129">
        <v>17</v>
      </c>
      <c r="D1041" s="129">
        <f ca="1" t="shared" si="261"/>
        <v>0.6205219103783284</v>
      </c>
      <c r="E1041" s="129">
        <v>32</v>
      </c>
      <c r="F1041" s="129">
        <f ca="1" t="shared" si="262"/>
        <v>0.3260077201653322</v>
      </c>
      <c r="G1041" s="129">
        <v>47</v>
      </c>
      <c r="H1041" s="129">
        <f ca="1" t="shared" si="263"/>
        <v>0.93962609334412</v>
      </c>
      <c r="I1041" s="129">
        <v>62</v>
      </c>
      <c r="J1041" s="129">
        <f ca="1" t="shared" si="263"/>
        <v>0.4668731053191425</v>
      </c>
      <c r="L1041" s="133"/>
      <c r="M1041" s="133"/>
      <c r="N1041" s="133"/>
      <c r="O1041" s="133"/>
      <c r="P1041" s="133"/>
      <c r="Q1041" s="133"/>
      <c r="R1041" s="133"/>
      <c r="S1041" s="133"/>
      <c r="T1041" s="133"/>
      <c r="U1041" s="133"/>
    </row>
    <row r="1042" spans="1:21" ht="16.5">
      <c r="A1042" s="129">
        <v>3</v>
      </c>
      <c r="B1042" s="129">
        <f ca="1" t="shared" si="260"/>
        <v>0.056478680437244466</v>
      </c>
      <c r="C1042" s="129">
        <v>18</v>
      </c>
      <c r="D1042" s="129">
        <f ca="1" t="shared" si="261"/>
        <v>0.7720794764252459</v>
      </c>
      <c r="E1042" s="129">
        <v>33</v>
      </c>
      <c r="F1042" s="129">
        <f ca="1" t="shared" si="262"/>
        <v>0.5164120012557624</v>
      </c>
      <c r="G1042" s="129">
        <v>48</v>
      </c>
      <c r="H1042" s="129">
        <f ca="1" t="shared" si="263"/>
        <v>0.4383433926286564</v>
      </c>
      <c r="I1042" s="129">
        <v>63</v>
      </c>
      <c r="J1042" s="129">
        <f ca="1" t="shared" si="263"/>
        <v>0.03433023888423303</v>
      </c>
      <c r="L1042" s="133"/>
      <c r="M1042" s="133"/>
      <c r="N1042" s="133"/>
      <c r="O1042" s="133"/>
      <c r="P1042" s="133"/>
      <c r="Q1042" s="133"/>
      <c r="R1042" s="133"/>
      <c r="S1042" s="133"/>
      <c r="T1042" s="133"/>
      <c r="U1042" s="133"/>
    </row>
    <row r="1043" spans="1:21" ht="16.5">
      <c r="A1043" s="129">
        <v>4</v>
      </c>
      <c r="B1043" s="129">
        <f ca="1" t="shared" si="260"/>
        <v>0.6565657158325591</v>
      </c>
      <c r="C1043" s="129">
        <v>19</v>
      </c>
      <c r="D1043" s="129">
        <f ca="1" t="shared" si="261"/>
        <v>0.7324847059994345</v>
      </c>
      <c r="E1043" s="129">
        <v>34</v>
      </c>
      <c r="F1043" s="129">
        <f ca="1" t="shared" si="262"/>
        <v>0.5318545743277994</v>
      </c>
      <c r="G1043" s="129">
        <v>49</v>
      </c>
      <c r="H1043" s="129">
        <f ca="1" t="shared" si="263"/>
        <v>0.4239270442608456</v>
      </c>
      <c r="I1043" s="129">
        <v>64</v>
      </c>
      <c r="J1043" s="129">
        <f ca="1" t="shared" si="263"/>
        <v>0.6262561133433586</v>
      </c>
      <c r="L1043" s="133"/>
      <c r="M1043" s="133"/>
      <c r="N1043" s="133"/>
      <c r="O1043" s="133"/>
      <c r="P1043" s="133"/>
      <c r="Q1043" s="133"/>
      <c r="R1043" s="133"/>
      <c r="S1043" s="133"/>
      <c r="T1043" s="133"/>
      <c r="U1043" s="133"/>
    </row>
    <row r="1044" spans="1:21" ht="16.5">
      <c r="A1044" s="129">
        <v>5</v>
      </c>
      <c r="B1044" s="129">
        <f ca="1" t="shared" si="260"/>
        <v>0.8455971363672747</v>
      </c>
      <c r="C1044" s="129">
        <v>20</v>
      </c>
      <c r="D1044" s="129">
        <f ca="1" t="shared" si="261"/>
        <v>0.18224201708883347</v>
      </c>
      <c r="E1044" s="129">
        <v>35</v>
      </c>
      <c r="F1044" s="129">
        <f ca="1" t="shared" si="262"/>
        <v>0.17754190265505942</v>
      </c>
      <c r="G1044" s="129">
        <v>50</v>
      </c>
      <c r="H1044" s="129">
        <f ca="1" t="shared" si="263"/>
        <v>0.5751999247801246</v>
      </c>
      <c r="I1044" s="129">
        <v>65</v>
      </c>
      <c r="J1044" s="129">
        <f ca="1" t="shared" si="263"/>
        <v>0.5408078815885755</v>
      </c>
      <c r="L1044" s="133"/>
      <c r="M1044" s="133"/>
      <c r="N1044" s="133"/>
      <c r="O1044" s="133"/>
      <c r="P1044" s="133"/>
      <c r="Q1044" s="133"/>
      <c r="R1044" s="133"/>
      <c r="S1044" s="133"/>
      <c r="T1044" s="133"/>
      <c r="U1044" s="133"/>
    </row>
    <row r="1045" spans="1:21" ht="16.5">
      <c r="A1045" s="129">
        <v>6</v>
      </c>
      <c r="B1045" s="129">
        <f ca="1" t="shared" si="260"/>
        <v>0.764304587716802</v>
      </c>
      <c r="C1045" s="129">
        <v>21</v>
      </c>
      <c r="D1045" s="129">
        <f ca="1" t="shared" si="261"/>
        <v>0.09763996817540366</v>
      </c>
      <c r="E1045" s="129">
        <v>36</v>
      </c>
      <c r="F1045" s="129">
        <f ca="1" t="shared" si="262"/>
        <v>0.63571325027888</v>
      </c>
      <c r="G1045" s="129">
        <v>51</v>
      </c>
      <c r="H1045" s="129">
        <f ca="1" t="shared" si="263"/>
        <v>0.576318963191421</v>
      </c>
      <c r="I1045" s="129">
        <v>66</v>
      </c>
      <c r="J1045" s="129">
        <f ca="1" t="shared" si="263"/>
        <v>0.6732360724328974</v>
      </c>
      <c r="L1045" s="133"/>
      <c r="M1045" s="133"/>
      <c r="N1045" s="133"/>
      <c r="O1045" s="133"/>
      <c r="P1045" s="133"/>
      <c r="Q1045" s="133"/>
      <c r="R1045" s="133"/>
      <c r="S1045" s="133"/>
      <c r="T1045" s="133"/>
      <c r="U1045" s="133"/>
    </row>
    <row r="1046" spans="1:21" ht="16.5">
      <c r="A1046" s="129">
        <v>7</v>
      </c>
      <c r="B1046" s="129">
        <f ca="1" t="shared" si="260"/>
        <v>0.17809507324338036</v>
      </c>
      <c r="C1046" s="129">
        <v>22</v>
      </c>
      <c r="D1046" s="129">
        <f ca="1" t="shared" si="261"/>
        <v>0.9393857278552259</v>
      </c>
      <c r="E1046" s="129">
        <v>37</v>
      </c>
      <c r="F1046" s="129">
        <f ca="1" t="shared" si="262"/>
        <v>0.36779157858233424</v>
      </c>
      <c r="G1046" s="129">
        <v>52</v>
      </c>
      <c r="H1046" s="129">
        <f ca="1" t="shared" si="263"/>
        <v>0.5936249351310449</v>
      </c>
      <c r="I1046" s="129">
        <v>67</v>
      </c>
      <c r="J1046" s="129">
        <f ca="1" t="shared" si="263"/>
        <v>0.26951872634648866</v>
      </c>
      <c r="L1046" s="133"/>
      <c r="M1046" s="133"/>
      <c r="N1046" s="133"/>
      <c r="O1046" s="133"/>
      <c r="P1046" s="133"/>
      <c r="Q1046" s="133"/>
      <c r="R1046" s="133"/>
      <c r="S1046" s="133"/>
      <c r="T1046" s="133"/>
      <c r="U1046" s="133"/>
    </row>
    <row r="1047" spans="1:21" ht="16.5">
      <c r="A1047" s="129">
        <v>8</v>
      </c>
      <c r="B1047" s="129">
        <f ca="1" t="shared" si="260"/>
        <v>0.7642704511044084</v>
      </c>
      <c r="C1047" s="129">
        <v>23</v>
      </c>
      <c r="D1047" s="129">
        <f ca="1" t="shared" si="261"/>
        <v>0.6144556879784788</v>
      </c>
      <c r="E1047" s="129">
        <v>38</v>
      </c>
      <c r="F1047" s="129">
        <f ca="1" t="shared" si="262"/>
        <v>0.7926949264848193</v>
      </c>
      <c r="G1047" s="129">
        <v>53</v>
      </c>
      <c r="H1047" s="129">
        <f ca="1" t="shared" si="263"/>
        <v>0.04571402586699169</v>
      </c>
      <c r="I1047" s="129">
        <v>68</v>
      </c>
      <c r="J1047" s="129">
        <f ca="1" t="shared" si="263"/>
        <v>0.7723332292487223</v>
      </c>
      <c r="L1047" s="133"/>
      <c r="M1047" s="133"/>
      <c r="N1047" s="133"/>
      <c r="O1047" s="133"/>
      <c r="P1047" s="133"/>
      <c r="Q1047" s="133"/>
      <c r="R1047" s="133"/>
      <c r="S1047" s="133"/>
      <c r="T1047" s="133"/>
      <c r="U1047" s="133"/>
    </row>
    <row r="1048" spans="1:21" ht="16.5">
      <c r="A1048" s="129">
        <v>9</v>
      </c>
      <c r="B1048" s="129">
        <f ca="1" t="shared" si="260"/>
        <v>0.45402337641724466</v>
      </c>
      <c r="C1048" s="129">
        <v>24</v>
      </c>
      <c r="D1048" s="129">
        <f ca="1" t="shared" si="261"/>
        <v>0.3349938098178682</v>
      </c>
      <c r="E1048" s="129">
        <v>39</v>
      </c>
      <c r="F1048" s="129">
        <f ca="1" t="shared" si="262"/>
        <v>0.46580208138836443</v>
      </c>
      <c r="G1048" s="129">
        <v>54</v>
      </c>
      <c r="H1048" s="129">
        <f ca="1" t="shared" si="263"/>
        <v>0.42333112834020314</v>
      </c>
      <c r="I1048" s="129">
        <v>69</v>
      </c>
      <c r="J1048" s="129">
        <f ca="1" t="shared" si="263"/>
        <v>0.9195925207332057</v>
      </c>
      <c r="L1048" s="133"/>
      <c r="M1048" s="133"/>
      <c r="N1048" s="133"/>
      <c r="O1048" s="133"/>
      <c r="P1048" s="133"/>
      <c r="Q1048" s="133"/>
      <c r="R1048" s="133"/>
      <c r="S1048" s="133"/>
      <c r="T1048" s="133"/>
      <c r="U1048" s="133"/>
    </row>
    <row r="1049" spans="1:21" ht="16.5">
      <c r="A1049" s="129">
        <v>10</v>
      </c>
      <c r="B1049" s="129">
        <f ca="1" t="shared" si="260"/>
        <v>0.128385309511733</v>
      </c>
      <c r="C1049" s="129">
        <v>25</v>
      </c>
      <c r="D1049" s="129">
        <f aca="true" t="shared" si="264" ref="D1049:D1054">RAND()</f>
        <v>0.7114396008277929</v>
      </c>
      <c r="E1049" s="129">
        <v>40</v>
      </c>
      <c r="F1049" s="129">
        <f ca="1" t="shared" si="262"/>
        <v>0.5271174411160976</v>
      </c>
      <c r="G1049" s="129">
        <v>55</v>
      </c>
      <c r="H1049" s="129">
        <f ca="1" t="shared" si="263"/>
        <v>0.3014451434056451</v>
      </c>
      <c r="I1049" s="129">
        <v>70</v>
      </c>
      <c r="J1049" s="129">
        <f ca="1" t="shared" si="263"/>
        <v>0.7765457935652947</v>
      </c>
      <c r="L1049" s="133"/>
      <c r="M1049" s="133"/>
      <c r="N1049" s="133"/>
      <c r="O1049" s="133"/>
      <c r="P1049" s="133"/>
      <c r="Q1049" s="133"/>
      <c r="R1049" s="133"/>
      <c r="S1049" s="133"/>
      <c r="T1049" s="133"/>
      <c r="U1049" s="133"/>
    </row>
    <row r="1050" spans="1:21" ht="16.5">
      <c r="A1050" s="129">
        <v>11</v>
      </c>
      <c r="B1050" s="129">
        <f ca="1" t="shared" si="260"/>
        <v>0.6732114155595574</v>
      </c>
      <c r="C1050" s="129">
        <v>26</v>
      </c>
      <c r="D1050" s="129">
        <f ca="1" t="shared" si="264"/>
        <v>0.946311503053514</v>
      </c>
      <c r="E1050" s="129">
        <v>41</v>
      </c>
      <c r="F1050" s="129">
        <f ca="1" t="shared" si="262"/>
        <v>0.411177448879395</v>
      </c>
      <c r="G1050" s="129">
        <v>56</v>
      </c>
      <c r="H1050" s="129">
        <f ca="1" t="shared" si="263"/>
        <v>0.9341256740251516</v>
      </c>
      <c r="I1050" s="129">
        <v>71</v>
      </c>
      <c r="J1050" s="129">
        <f ca="1" t="shared" si="263"/>
        <v>0.4461699998037918</v>
      </c>
      <c r="L1050" s="133"/>
      <c r="M1050" s="133"/>
      <c r="N1050" s="133"/>
      <c r="O1050" s="133"/>
      <c r="P1050" s="133"/>
      <c r="Q1050" s="133"/>
      <c r="R1050" s="133"/>
      <c r="S1050" s="133"/>
      <c r="T1050" s="133"/>
      <c r="U1050" s="133"/>
    </row>
    <row r="1051" spans="1:21" ht="16.5">
      <c r="A1051" s="129">
        <v>12</v>
      </c>
      <c r="B1051" s="129">
        <f ca="1" t="shared" si="260"/>
        <v>0.37433733285612747</v>
      </c>
      <c r="C1051" s="129">
        <v>27</v>
      </c>
      <c r="D1051" s="129">
        <f ca="1" t="shared" si="264"/>
        <v>0.5390980852003232</v>
      </c>
      <c r="E1051" s="129">
        <v>42</v>
      </c>
      <c r="F1051" s="129">
        <f ca="1" t="shared" si="262"/>
        <v>0.9061612470590629</v>
      </c>
      <c r="G1051" s="129">
        <v>57</v>
      </c>
      <c r="H1051" s="129">
        <f ca="1" t="shared" si="263"/>
        <v>0.002135004097545412</v>
      </c>
      <c r="I1051" s="129">
        <v>72</v>
      </c>
      <c r="J1051" s="129">
        <f ca="1" t="shared" si="263"/>
        <v>0.9832082049631125</v>
      </c>
      <c r="L1051" s="133"/>
      <c r="M1051" s="133"/>
      <c r="N1051" s="133"/>
      <c r="O1051" s="133"/>
      <c r="P1051" s="133"/>
      <c r="Q1051" s="133"/>
      <c r="R1051" s="133"/>
      <c r="S1051" s="133"/>
      <c r="T1051" s="133"/>
      <c r="U1051" s="133"/>
    </row>
    <row r="1052" spans="1:21" ht="16.5">
      <c r="A1052" s="129">
        <v>13</v>
      </c>
      <c r="B1052" s="129">
        <f ca="1" t="shared" si="260"/>
        <v>0.5032530074771029</v>
      </c>
      <c r="C1052" s="129">
        <v>28</v>
      </c>
      <c r="D1052" s="129">
        <f ca="1" t="shared" si="264"/>
        <v>0.1780494009573571</v>
      </c>
      <c r="E1052" s="129">
        <v>43</v>
      </c>
      <c r="F1052" s="129">
        <f ca="1" t="shared" si="262"/>
        <v>0.2409332127914946</v>
      </c>
      <c r="G1052" s="129">
        <v>58</v>
      </c>
      <c r="H1052" s="129">
        <f ca="1" t="shared" si="263"/>
        <v>0.6955647984146329</v>
      </c>
      <c r="I1052" s="129">
        <v>73</v>
      </c>
      <c r="J1052" s="129">
        <f ca="1" t="shared" si="263"/>
        <v>0.6269830018998439</v>
      </c>
      <c r="L1052" s="133"/>
      <c r="M1052" s="133"/>
      <c r="N1052" s="133"/>
      <c r="O1052" s="133"/>
      <c r="P1052" s="133"/>
      <c r="Q1052" s="133"/>
      <c r="R1052" s="133"/>
      <c r="S1052" s="133"/>
      <c r="T1052" s="133"/>
      <c r="U1052" s="133"/>
    </row>
    <row r="1053" spans="1:21" ht="16.5">
      <c r="A1053" s="129">
        <v>14</v>
      </c>
      <c r="B1053" s="129">
        <f ca="1" t="shared" si="260"/>
        <v>0.2573502707065891</v>
      </c>
      <c r="C1053" s="129">
        <v>29</v>
      </c>
      <c r="D1053" s="129">
        <f ca="1" t="shared" si="264"/>
        <v>0.6261386313107978</v>
      </c>
      <c r="E1053" s="129">
        <v>44</v>
      </c>
      <c r="F1053" s="129">
        <f ca="1" t="shared" si="262"/>
        <v>0.15150663945434917</v>
      </c>
      <c r="G1053" s="129">
        <v>59</v>
      </c>
      <c r="H1053" s="129">
        <f ca="1" t="shared" si="263"/>
        <v>0.2591320054261895</v>
      </c>
      <c r="I1053" s="129">
        <v>74</v>
      </c>
      <c r="J1053" s="129">
        <f ca="1" t="shared" si="263"/>
        <v>0.6077798786626383</v>
      </c>
      <c r="L1053" s="133"/>
      <c r="M1053" s="133"/>
      <c r="N1053" s="133"/>
      <c r="O1053" s="133"/>
      <c r="P1053" s="133"/>
      <c r="Q1053" s="133"/>
      <c r="R1053" s="133"/>
      <c r="S1053" s="133"/>
      <c r="T1053" s="133"/>
      <c r="U1053" s="133"/>
    </row>
    <row r="1054" spans="1:21" ht="16.5">
      <c r="A1054" s="129">
        <v>15</v>
      </c>
      <c r="B1054" s="129">
        <f ca="1" t="shared" si="260"/>
        <v>0.006655280060618107</v>
      </c>
      <c r="C1054" s="129">
        <v>30</v>
      </c>
      <c r="D1054" s="129">
        <f ca="1" t="shared" si="264"/>
        <v>0.8748330622944062</v>
      </c>
      <c r="E1054" s="129">
        <v>45</v>
      </c>
      <c r="F1054" s="129">
        <f ca="1" t="shared" si="262"/>
        <v>0.3670593865370373</v>
      </c>
      <c r="G1054" s="129">
        <v>60</v>
      </c>
      <c r="H1054" s="129">
        <f ca="1" t="shared" si="263"/>
        <v>0.5046280202630151</v>
      </c>
      <c r="I1054" s="129">
        <v>75</v>
      </c>
      <c r="J1054" s="129">
        <f ca="1" t="shared" si="263"/>
        <v>0.5238231805661759</v>
      </c>
      <c r="L1054" s="133"/>
      <c r="M1054" s="133"/>
      <c r="N1054" s="133"/>
      <c r="O1054" s="133"/>
      <c r="P1054" s="133"/>
      <c r="Q1054" s="133"/>
      <c r="R1054" s="133"/>
      <c r="S1054" s="133"/>
      <c r="T1054" s="133"/>
      <c r="U1054" s="133"/>
    </row>
    <row r="1055" spans="11:21" ht="16.5">
      <c r="K1055" s="129">
        <v>53</v>
      </c>
      <c r="L1055" s="133"/>
      <c r="M1055" s="133"/>
      <c r="N1055" s="133"/>
      <c r="O1055" s="133"/>
      <c r="P1055" s="133"/>
      <c r="Q1055" s="133"/>
      <c r="R1055" s="133"/>
      <c r="S1055" s="133"/>
      <c r="T1055" s="133"/>
      <c r="U1055" s="133"/>
    </row>
    <row r="1060" spans="1:21" ht="16.5">
      <c r="A1060" s="129">
        <v>1</v>
      </c>
      <c r="B1060" s="129">
        <f aca="true" t="shared" si="265" ref="B1060:B1074">RAND()</f>
        <v>0.18078480439114564</v>
      </c>
      <c r="C1060" s="129">
        <v>16</v>
      </c>
      <c r="D1060" s="129">
        <f aca="true" t="shared" si="266" ref="D1060:D1068">RAND()</f>
        <v>0.18520606179610988</v>
      </c>
      <c r="E1060" s="129">
        <v>31</v>
      </c>
      <c r="F1060" s="129">
        <f aca="true" t="shared" si="267" ref="F1060:F1074">RAND()</f>
        <v>0.7165023664366826</v>
      </c>
      <c r="G1060" s="129">
        <v>46</v>
      </c>
      <c r="H1060" s="129">
        <f aca="true" t="shared" si="268" ref="H1060:J1074">RAND()</f>
        <v>0.12702035525571265</v>
      </c>
      <c r="I1060" s="129">
        <v>61</v>
      </c>
      <c r="J1060" s="129">
        <f ca="1" t="shared" si="268"/>
        <v>0.3235773644177701</v>
      </c>
      <c r="K1060" s="133"/>
      <c r="L1060" s="133"/>
      <c r="M1060" s="133"/>
      <c r="N1060" s="133"/>
      <c r="O1060" s="133"/>
      <c r="P1060" s="133"/>
      <c r="Q1060" s="133"/>
      <c r="R1060" s="133"/>
      <c r="S1060" s="133"/>
      <c r="T1060" s="133"/>
      <c r="U1060" s="133"/>
    </row>
    <row r="1061" spans="1:21" ht="16.5">
      <c r="A1061" s="129">
        <v>2</v>
      </c>
      <c r="B1061" s="129">
        <f ca="1" t="shared" si="265"/>
        <v>0.8713730959159683</v>
      </c>
      <c r="C1061" s="129">
        <v>17</v>
      </c>
      <c r="D1061" s="129">
        <f ca="1" t="shared" si="266"/>
        <v>0.11040504334604595</v>
      </c>
      <c r="E1061" s="129">
        <v>32</v>
      </c>
      <c r="F1061" s="129">
        <f ca="1" t="shared" si="267"/>
        <v>0.1553521847578614</v>
      </c>
      <c r="G1061" s="129">
        <v>47</v>
      </c>
      <c r="H1061" s="129">
        <f ca="1" t="shared" si="268"/>
        <v>0.1377690050624225</v>
      </c>
      <c r="I1061" s="129">
        <v>62</v>
      </c>
      <c r="J1061" s="129">
        <f ca="1" t="shared" si="268"/>
        <v>0.020346714538209354</v>
      </c>
      <c r="K1061" s="133"/>
      <c r="L1061" s="133"/>
      <c r="M1061" s="133"/>
      <c r="N1061" s="133"/>
      <c r="O1061" s="133"/>
      <c r="P1061" s="133"/>
      <c r="Q1061" s="133"/>
      <c r="R1061" s="133"/>
      <c r="S1061" s="133"/>
      <c r="T1061" s="133"/>
      <c r="U1061" s="133"/>
    </row>
    <row r="1062" spans="1:21" ht="16.5">
      <c r="A1062" s="129">
        <v>3</v>
      </c>
      <c r="B1062" s="129">
        <f ca="1" t="shared" si="265"/>
        <v>0.8718635736700169</v>
      </c>
      <c r="C1062" s="129">
        <v>18</v>
      </c>
      <c r="D1062" s="129">
        <f ca="1" t="shared" si="266"/>
        <v>0.789648785064657</v>
      </c>
      <c r="E1062" s="129">
        <v>33</v>
      </c>
      <c r="F1062" s="129">
        <f ca="1" t="shared" si="267"/>
        <v>0.8775938001246113</v>
      </c>
      <c r="G1062" s="129">
        <v>48</v>
      </c>
      <c r="H1062" s="129">
        <f ca="1" t="shared" si="268"/>
        <v>0.8430576723370017</v>
      </c>
      <c r="I1062" s="129">
        <v>63</v>
      </c>
      <c r="J1062" s="129">
        <f ca="1" t="shared" si="268"/>
        <v>0.07198630594756383</v>
      </c>
      <c r="K1062" s="133"/>
      <c r="L1062" s="133"/>
      <c r="M1062" s="133"/>
      <c r="N1062" s="133"/>
      <c r="O1062" s="133"/>
      <c r="P1062" s="133"/>
      <c r="Q1062" s="133"/>
      <c r="R1062" s="133"/>
      <c r="S1062" s="133"/>
      <c r="T1062" s="133"/>
      <c r="U1062" s="133"/>
    </row>
    <row r="1063" spans="1:21" ht="16.5">
      <c r="A1063" s="129">
        <v>4</v>
      </c>
      <c r="B1063" s="129">
        <f ca="1" t="shared" si="265"/>
        <v>0.7142315422105534</v>
      </c>
      <c r="C1063" s="129">
        <v>19</v>
      </c>
      <c r="D1063" s="129">
        <f ca="1" t="shared" si="266"/>
        <v>0.17380445933593025</v>
      </c>
      <c r="E1063" s="129">
        <v>34</v>
      </c>
      <c r="F1063" s="129">
        <f ca="1" t="shared" si="267"/>
        <v>0.4787126093000976</v>
      </c>
      <c r="G1063" s="129">
        <v>49</v>
      </c>
      <c r="H1063" s="129">
        <f ca="1" t="shared" si="268"/>
        <v>0.9097885016646843</v>
      </c>
      <c r="I1063" s="129">
        <v>64</v>
      </c>
      <c r="J1063" s="129">
        <f ca="1" t="shared" si="268"/>
        <v>0.3837218018564844</v>
      </c>
      <c r="K1063" s="133"/>
      <c r="L1063" s="133"/>
      <c r="M1063" s="133"/>
      <c r="N1063" s="133"/>
      <c r="O1063" s="133"/>
      <c r="P1063" s="133"/>
      <c r="Q1063" s="133"/>
      <c r="R1063" s="133"/>
      <c r="S1063" s="133"/>
      <c r="T1063" s="133"/>
      <c r="U1063" s="133"/>
    </row>
    <row r="1064" spans="1:21" ht="16.5">
      <c r="A1064" s="129">
        <v>5</v>
      </c>
      <c r="B1064" s="129">
        <f ca="1" t="shared" si="265"/>
        <v>0.18154602908028783</v>
      </c>
      <c r="C1064" s="129">
        <v>20</v>
      </c>
      <c r="D1064" s="129">
        <f ca="1" t="shared" si="266"/>
        <v>0.5277354623936358</v>
      </c>
      <c r="E1064" s="129">
        <v>35</v>
      </c>
      <c r="F1064" s="129">
        <f ca="1" t="shared" si="267"/>
        <v>0.6678582402848865</v>
      </c>
      <c r="G1064" s="129">
        <v>50</v>
      </c>
      <c r="H1064" s="129">
        <f ca="1" t="shared" si="268"/>
        <v>0.03697088948279337</v>
      </c>
      <c r="I1064" s="129">
        <v>65</v>
      </c>
      <c r="J1064" s="129">
        <f ca="1" t="shared" si="268"/>
        <v>0.1426397862414559</v>
      </c>
      <c r="K1064" s="133"/>
      <c r="L1064" s="133"/>
      <c r="M1064" s="133"/>
      <c r="N1064" s="133"/>
      <c r="O1064" s="133"/>
      <c r="P1064" s="133"/>
      <c r="Q1064" s="133"/>
      <c r="R1064" s="133"/>
      <c r="S1064" s="133"/>
      <c r="T1064" s="133"/>
      <c r="U1064" s="133"/>
    </row>
    <row r="1065" spans="1:21" ht="16.5">
      <c r="A1065" s="129">
        <v>6</v>
      </c>
      <c r="B1065" s="129">
        <f ca="1" t="shared" si="265"/>
        <v>0.5464797832131976</v>
      </c>
      <c r="C1065" s="129">
        <v>21</v>
      </c>
      <c r="D1065" s="129">
        <f ca="1" t="shared" si="266"/>
        <v>0.8729737903393405</v>
      </c>
      <c r="E1065" s="129">
        <v>36</v>
      </c>
      <c r="F1065" s="129">
        <f ca="1" t="shared" si="267"/>
        <v>0.9724360879391094</v>
      </c>
      <c r="G1065" s="129">
        <v>51</v>
      </c>
      <c r="H1065" s="129">
        <f ca="1" t="shared" si="268"/>
        <v>0.02144075582508731</v>
      </c>
      <c r="I1065" s="129">
        <v>66</v>
      </c>
      <c r="J1065" s="129">
        <f ca="1" t="shared" si="268"/>
        <v>0.6127636304160856</v>
      </c>
      <c r="K1065" s="133"/>
      <c r="L1065" s="133"/>
      <c r="M1065" s="133"/>
      <c r="N1065" s="133"/>
      <c r="O1065" s="133"/>
      <c r="P1065" s="133"/>
      <c r="Q1065" s="133"/>
      <c r="R1065" s="133"/>
      <c r="S1065" s="133"/>
      <c r="T1065" s="133"/>
      <c r="U1065" s="133"/>
    </row>
    <row r="1066" spans="1:21" ht="16.5">
      <c r="A1066" s="129">
        <v>7</v>
      </c>
      <c r="B1066" s="129">
        <f ca="1" t="shared" si="265"/>
        <v>0.2701719498914672</v>
      </c>
      <c r="C1066" s="129">
        <v>22</v>
      </c>
      <c r="D1066" s="129">
        <f ca="1" t="shared" si="266"/>
        <v>0.8286170396461167</v>
      </c>
      <c r="E1066" s="129">
        <v>37</v>
      </c>
      <c r="F1066" s="129">
        <f ca="1" t="shared" si="267"/>
        <v>0.6005936192148924</v>
      </c>
      <c r="G1066" s="129">
        <v>52</v>
      </c>
      <c r="H1066" s="129">
        <f ca="1" t="shared" si="268"/>
        <v>0.04132992238269517</v>
      </c>
      <c r="I1066" s="129">
        <v>67</v>
      </c>
      <c r="J1066" s="129">
        <f ca="1" t="shared" si="268"/>
        <v>0.3202722520531296</v>
      </c>
      <c r="K1066" s="133"/>
      <c r="L1066" s="133"/>
      <c r="M1066" s="133"/>
      <c r="N1066" s="133"/>
      <c r="O1066" s="133"/>
      <c r="P1066" s="133"/>
      <c r="Q1066" s="133"/>
      <c r="R1066" s="133"/>
      <c r="S1066" s="133"/>
      <c r="T1066" s="133"/>
      <c r="U1066" s="133"/>
    </row>
    <row r="1067" spans="1:21" ht="16.5">
      <c r="A1067" s="129">
        <v>8</v>
      </c>
      <c r="B1067" s="129">
        <f ca="1" t="shared" si="265"/>
        <v>0.4931613691944762</v>
      </c>
      <c r="C1067" s="129">
        <v>23</v>
      </c>
      <c r="D1067" s="129">
        <f ca="1" t="shared" si="266"/>
        <v>0.648048723559526</v>
      </c>
      <c r="E1067" s="129">
        <v>38</v>
      </c>
      <c r="F1067" s="129">
        <f ca="1" t="shared" si="267"/>
        <v>0.1820096890340337</v>
      </c>
      <c r="G1067" s="129">
        <v>53</v>
      </c>
      <c r="H1067" s="129">
        <f ca="1" t="shared" si="268"/>
        <v>0.025397915298068674</v>
      </c>
      <c r="I1067" s="129">
        <v>68</v>
      </c>
      <c r="J1067" s="129">
        <f ca="1" t="shared" si="268"/>
        <v>0.2066380549068073</v>
      </c>
      <c r="K1067" s="133"/>
      <c r="L1067" s="133"/>
      <c r="M1067" s="133"/>
      <c r="N1067" s="133"/>
      <c r="O1067" s="133"/>
      <c r="P1067" s="133"/>
      <c r="Q1067" s="133"/>
      <c r="R1067" s="133"/>
      <c r="S1067" s="133"/>
      <c r="T1067" s="133"/>
      <c r="U1067" s="133"/>
    </row>
    <row r="1068" spans="1:21" ht="16.5">
      <c r="A1068" s="129">
        <v>9</v>
      </c>
      <c r="B1068" s="129">
        <f ca="1" t="shared" si="265"/>
        <v>0.007624246249362754</v>
      </c>
      <c r="C1068" s="129">
        <v>24</v>
      </c>
      <c r="D1068" s="129">
        <f ca="1" t="shared" si="266"/>
        <v>0.7773789962171287</v>
      </c>
      <c r="E1068" s="129">
        <v>39</v>
      </c>
      <c r="F1068" s="129">
        <f ca="1" t="shared" si="267"/>
        <v>0.37338296592838083</v>
      </c>
      <c r="G1068" s="129">
        <v>54</v>
      </c>
      <c r="H1068" s="129">
        <f ca="1" t="shared" si="268"/>
        <v>0.10923589667432809</v>
      </c>
      <c r="I1068" s="129">
        <v>69</v>
      </c>
      <c r="J1068" s="129">
        <f ca="1" t="shared" si="268"/>
        <v>0.8131420357458928</v>
      </c>
      <c r="K1068" s="133"/>
      <c r="L1068" s="133"/>
      <c r="M1068" s="133"/>
      <c r="N1068" s="133"/>
      <c r="O1068" s="133"/>
      <c r="P1068" s="133"/>
      <c r="Q1068" s="133"/>
      <c r="R1068" s="133"/>
      <c r="S1068" s="133"/>
      <c r="T1068" s="133"/>
      <c r="U1068" s="133"/>
    </row>
    <row r="1069" spans="1:21" ht="16.5">
      <c r="A1069" s="129">
        <v>10</v>
      </c>
      <c r="B1069" s="129">
        <f ca="1" t="shared" si="265"/>
        <v>0.9762285982304493</v>
      </c>
      <c r="C1069" s="129">
        <v>25</v>
      </c>
      <c r="D1069" s="129">
        <f aca="true" t="shared" si="269" ref="D1069:D1074">RAND()</f>
        <v>0.0945011810705273</v>
      </c>
      <c r="E1069" s="129">
        <v>40</v>
      </c>
      <c r="F1069" s="129">
        <f ca="1" t="shared" si="267"/>
        <v>0.35535461056157125</v>
      </c>
      <c r="G1069" s="129">
        <v>55</v>
      </c>
      <c r="H1069" s="129">
        <f ca="1" t="shared" si="268"/>
        <v>0.4250675562963314</v>
      </c>
      <c r="I1069" s="129">
        <v>70</v>
      </c>
      <c r="J1069" s="129">
        <f ca="1" t="shared" si="268"/>
        <v>0.6310509060542308</v>
      </c>
      <c r="K1069" s="133"/>
      <c r="L1069" s="133"/>
      <c r="M1069" s="133"/>
      <c r="N1069" s="133"/>
      <c r="O1069" s="133"/>
      <c r="P1069" s="133"/>
      <c r="Q1069" s="133"/>
      <c r="R1069" s="133"/>
      <c r="S1069" s="133"/>
      <c r="T1069" s="133"/>
      <c r="U1069" s="133"/>
    </row>
    <row r="1070" spans="1:21" ht="16.5">
      <c r="A1070" s="129">
        <v>11</v>
      </c>
      <c r="B1070" s="129">
        <f ca="1" t="shared" si="265"/>
        <v>0.19718117694505433</v>
      </c>
      <c r="C1070" s="129">
        <v>26</v>
      </c>
      <c r="D1070" s="129">
        <f ca="1" t="shared" si="269"/>
        <v>0.18466916348195794</v>
      </c>
      <c r="E1070" s="129">
        <v>41</v>
      </c>
      <c r="F1070" s="129">
        <f ca="1" t="shared" si="267"/>
        <v>0.4074606976064371</v>
      </c>
      <c r="G1070" s="129">
        <v>56</v>
      </c>
      <c r="H1070" s="129">
        <f ca="1" t="shared" si="268"/>
        <v>0.9488177697984892</v>
      </c>
      <c r="I1070" s="129">
        <v>71</v>
      </c>
      <c r="J1070" s="129">
        <f ca="1" t="shared" si="268"/>
        <v>0.4793751724806985</v>
      </c>
      <c r="K1070" s="133"/>
      <c r="L1070" s="133"/>
      <c r="M1070" s="133"/>
      <c r="N1070" s="133"/>
      <c r="O1070" s="133"/>
      <c r="P1070" s="133"/>
      <c r="Q1070" s="133"/>
      <c r="R1070" s="133"/>
      <c r="S1070" s="133"/>
      <c r="T1070" s="133"/>
      <c r="U1070" s="133"/>
    </row>
    <row r="1071" spans="1:21" ht="16.5">
      <c r="A1071" s="129">
        <v>12</v>
      </c>
      <c r="B1071" s="129">
        <f ca="1" t="shared" si="265"/>
        <v>0.7028596573804171</v>
      </c>
      <c r="C1071" s="129">
        <v>27</v>
      </c>
      <c r="D1071" s="129">
        <f ca="1" t="shared" si="269"/>
        <v>0.05262042955361723</v>
      </c>
      <c r="E1071" s="129">
        <v>42</v>
      </c>
      <c r="F1071" s="129">
        <f ca="1" t="shared" si="267"/>
        <v>0.22792520575481168</v>
      </c>
      <c r="G1071" s="129">
        <v>57</v>
      </c>
      <c r="H1071" s="129">
        <f ca="1" t="shared" si="268"/>
        <v>0.8922410178559926</v>
      </c>
      <c r="I1071" s="129">
        <v>72</v>
      </c>
      <c r="J1071" s="129">
        <f ca="1" t="shared" si="268"/>
        <v>0.9216334525908929</v>
      </c>
      <c r="K1071" s="133"/>
      <c r="L1071" s="133"/>
      <c r="M1071" s="133"/>
      <c r="N1071" s="133"/>
      <c r="O1071" s="133"/>
      <c r="P1071" s="133"/>
      <c r="Q1071" s="133"/>
      <c r="R1071" s="133"/>
      <c r="S1071" s="133"/>
      <c r="T1071" s="133"/>
      <c r="U1071" s="133"/>
    </row>
    <row r="1072" spans="1:21" ht="16.5">
      <c r="A1072" s="129">
        <v>13</v>
      </c>
      <c r="B1072" s="129">
        <f ca="1" t="shared" si="265"/>
        <v>0.3907196963356465</v>
      </c>
      <c r="C1072" s="129">
        <v>28</v>
      </c>
      <c r="D1072" s="129">
        <f ca="1" t="shared" si="269"/>
        <v>0.5260989699236854</v>
      </c>
      <c r="E1072" s="129">
        <v>43</v>
      </c>
      <c r="F1072" s="129">
        <f ca="1" t="shared" si="267"/>
        <v>0.9360137485483019</v>
      </c>
      <c r="G1072" s="129">
        <v>58</v>
      </c>
      <c r="H1072" s="129">
        <f ca="1" t="shared" si="268"/>
        <v>0.504501709067811</v>
      </c>
      <c r="I1072" s="129">
        <v>73</v>
      </c>
      <c r="J1072" s="129">
        <f ca="1" t="shared" si="268"/>
        <v>0.026455855138901252</v>
      </c>
      <c r="K1072" s="133"/>
      <c r="L1072" s="133"/>
      <c r="M1072" s="133"/>
      <c r="N1072" s="133"/>
      <c r="O1072" s="133"/>
      <c r="P1072" s="133"/>
      <c r="Q1072" s="133"/>
      <c r="R1072" s="133"/>
      <c r="S1072" s="133"/>
      <c r="T1072" s="133"/>
      <c r="U1072" s="133"/>
    </row>
    <row r="1073" spans="1:21" ht="16.5">
      <c r="A1073" s="129">
        <v>14</v>
      </c>
      <c r="B1073" s="129">
        <f ca="1" t="shared" si="265"/>
        <v>0.0727814406937588</v>
      </c>
      <c r="C1073" s="129">
        <v>29</v>
      </c>
      <c r="D1073" s="129">
        <f ca="1" t="shared" si="269"/>
        <v>0.29066874319246816</v>
      </c>
      <c r="E1073" s="129">
        <v>44</v>
      </c>
      <c r="F1073" s="129">
        <f ca="1" t="shared" si="267"/>
        <v>0.848424690206072</v>
      </c>
      <c r="G1073" s="129">
        <v>59</v>
      </c>
      <c r="H1073" s="129">
        <f ca="1" t="shared" si="268"/>
        <v>0.7563604797610362</v>
      </c>
      <c r="I1073" s="129">
        <v>74</v>
      </c>
      <c r="J1073" s="129">
        <f ca="1" t="shared" si="268"/>
        <v>0.691987871137943</v>
      </c>
      <c r="L1073" s="133"/>
      <c r="M1073" s="133"/>
      <c r="N1073" s="133"/>
      <c r="O1073" s="133"/>
      <c r="P1073" s="133"/>
      <c r="Q1073" s="133"/>
      <c r="R1073" s="133"/>
      <c r="S1073" s="133"/>
      <c r="T1073" s="133"/>
      <c r="U1073" s="133"/>
    </row>
    <row r="1074" spans="1:21" ht="16.5">
      <c r="A1074" s="129">
        <v>15</v>
      </c>
      <c r="B1074" s="129">
        <f ca="1" t="shared" si="265"/>
        <v>0.714943184319489</v>
      </c>
      <c r="C1074" s="129">
        <v>30</v>
      </c>
      <c r="D1074" s="129">
        <f ca="1" t="shared" si="269"/>
        <v>0.23645382254652791</v>
      </c>
      <c r="E1074" s="129">
        <v>45</v>
      </c>
      <c r="F1074" s="129">
        <f ca="1" t="shared" si="267"/>
        <v>0.7973771859851958</v>
      </c>
      <c r="G1074" s="129">
        <v>60</v>
      </c>
      <c r="H1074" s="129">
        <f ca="1" t="shared" si="268"/>
        <v>0.2970294941197892</v>
      </c>
      <c r="I1074" s="129">
        <v>75</v>
      </c>
      <c r="J1074" s="129">
        <f ca="1" t="shared" si="268"/>
        <v>0.6194774381486833</v>
      </c>
      <c r="L1074" s="133"/>
      <c r="M1074" s="133"/>
      <c r="N1074" s="133"/>
      <c r="O1074" s="133"/>
      <c r="P1074" s="133"/>
      <c r="Q1074" s="133"/>
      <c r="R1074" s="133"/>
      <c r="S1074" s="133"/>
      <c r="T1074" s="133"/>
      <c r="U1074" s="133"/>
    </row>
    <row r="1075" spans="11:21" ht="16.5">
      <c r="K1075" s="129">
        <v>54</v>
      </c>
      <c r="L1075" s="133"/>
      <c r="M1075" s="133"/>
      <c r="N1075" s="133"/>
      <c r="O1075" s="133"/>
      <c r="P1075" s="133"/>
      <c r="Q1075" s="133"/>
      <c r="R1075" s="133"/>
      <c r="S1075" s="133"/>
      <c r="T1075" s="133"/>
      <c r="U1075" s="133"/>
    </row>
    <row r="1080" spans="1:21" ht="16.5">
      <c r="A1080" s="129">
        <v>1</v>
      </c>
      <c r="B1080" s="129">
        <f aca="true" t="shared" si="270" ref="B1080:B1094">RAND()</f>
        <v>0.041920072364148964</v>
      </c>
      <c r="C1080" s="129">
        <v>16</v>
      </c>
      <c r="D1080" s="129">
        <f aca="true" t="shared" si="271" ref="D1080:D1088">RAND()</f>
        <v>0.5223617519875041</v>
      </c>
      <c r="E1080" s="129">
        <v>31</v>
      </c>
      <c r="F1080" s="129">
        <f aca="true" t="shared" si="272" ref="F1080:F1094">RAND()</f>
        <v>0.706684885268113</v>
      </c>
      <c r="G1080" s="129">
        <v>46</v>
      </c>
      <c r="H1080" s="129">
        <f aca="true" t="shared" si="273" ref="H1080:J1094">RAND()</f>
        <v>0.29631809598916936</v>
      </c>
      <c r="I1080" s="129">
        <v>61</v>
      </c>
      <c r="J1080" s="129">
        <f ca="1" t="shared" si="273"/>
        <v>0.5498460555156945</v>
      </c>
      <c r="L1080" s="133"/>
      <c r="M1080" s="133"/>
      <c r="N1080" s="133"/>
      <c r="O1080" s="133"/>
      <c r="P1080" s="133"/>
      <c r="Q1080" s="133"/>
      <c r="R1080" s="133"/>
      <c r="S1080" s="133"/>
      <c r="T1080" s="133"/>
      <c r="U1080" s="133"/>
    </row>
    <row r="1081" spans="1:21" ht="16.5">
      <c r="A1081" s="129">
        <v>2</v>
      </c>
      <c r="B1081" s="129">
        <f ca="1" t="shared" si="270"/>
        <v>0.10771254499875837</v>
      </c>
      <c r="C1081" s="129">
        <v>17</v>
      </c>
      <c r="D1081" s="129">
        <f ca="1" t="shared" si="271"/>
        <v>0.7262274047023097</v>
      </c>
      <c r="E1081" s="129">
        <v>32</v>
      </c>
      <c r="F1081" s="129">
        <f ca="1" t="shared" si="272"/>
        <v>0.6045962759958381</v>
      </c>
      <c r="G1081" s="129">
        <v>47</v>
      </c>
      <c r="H1081" s="129">
        <f ca="1" t="shared" si="273"/>
        <v>0.23714944947380534</v>
      </c>
      <c r="I1081" s="129">
        <v>62</v>
      </c>
      <c r="J1081" s="129">
        <f ca="1" t="shared" si="273"/>
        <v>0.7147262007881459</v>
      </c>
      <c r="L1081" s="133"/>
      <c r="M1081" s="133"/>
      <c r="N1081" s="133"/>
      <c r="O1081" s="133"/>
      <c r="P1081" s="133"/>
      <c r="Q1081" s="133"/>
      <c r="R1081" s="133"/>
      <c r="S1081" s="133"/>
      <c r="T1081" s="133"/>
      <c r="U1081" s="133"/>
    </row>
    <row r="1082" spans="1:21" ht="16.5">
      <c r="A1082" s="129">
        <v>3</v>
      </c>
      <c r="B1082" s="129">
        <f ca="1" t="shared" si="270"/>
        <v>0.8535120898473617</v>
      </c>
      <c r="C1082" s="129">
        <v>18</v>
      </c>
      <c r="D1082" s="129">
        <f ca="1" t="shared" si="271"/>
        <v>0.23305290369568443</v>
      </c>
      <c r="E1082" s="129">
        <v>33</v>
      </c>
      <c r="F1082" s="129">
        <f ca="1" t="shared" si="272"/>
        <v>0.42513586726811203</v>
      </c>
      <c r="G1082" s="129">
        <v>48</v>
      </c>
      <c r="H1082" s="129">
        <f ca="1" t="shared" si="273"/>
        <v>0.5610366674947758</v>
      </c>
      <c r="I1082" s="129">
        <v>63</v>
      </c>
      <c r="J1082" s="129">
        <f ca="1" t="shared" si="273"/>
        <v>0.816101740945637</v>
      </c>
      <c r="L1082" s="133"/>
      <c r="M1082" s="133"/>
      <c r="N1082" s="133"/>
      <c r="O1082" s="133"/>
      <c r="P1082" s="133"/>
      <c r="Q1082" s="133"/>
      <c r="R1082" s="133"/>
      <c r="S1082" s="133"/>
      <c r="T1082" s="133"/>
      <c r="U1082" s="133"/>
    </row>
    <row r="1083" spans="1:21" ht="16.5">
      <c r="A1083" s="129">
        <v>4</v>
      </c>
      <c r="B1083" s="129">
        <f ca="1" t="shared" si="270"/>
        <v>0.03425937205062568</v>
      </c>
      <c r="C1083" s="129">
        <v>19</v>
      </c>
      <c r="D1083" s="129">
        <f ca="1" t="shared" si="271"/>
        <v>0.6671013406634474</v>
      </c>
      <c r="E1083" s="129">
        <v>34</v>
      </c>
      <c r="F1083" s="129">
        <f ca="1" t="shared" si="272"/>
        <v>0.39670698301443463</v>
      </c>
      <c r="G1083" s="129">
        <v>49</v>
      </c>
      <c r="H1083" s="129">
        <f ca="1" t="shared" si="273"/>
        <v>0.49884300882144816</v>
      </c>
      <c r="I1083" s="129">
        <v>64</v>
      </c>
      <c r="J1083" s="129">
        <f ca="1" t="shared" si="273"/>
        <v>0.28944876951650467</v>
      </c>
      <c r="L1083" s="133"/>
      <c r="M1083" s="133"/>
      <c r="N1083" s="133"/>
      <c r="O1083" s="133"/>
      <c r="P1083" s="133"/>
      <c r="Q1083" s="133"/>
      <c r="R1083" s="133"/>
      <c r="S1083" s="133"/>
      <c r="T1083" s="133"/>
      <c r="U1083" s="133"/>
    </row>
    <row r="1084" spans="1:21" ht="16.5">
      <c r="A1084" s="129">
        <v>5</v>
      </c>
      <c r="B1084" s="129">
        <f ca="1" t="shared" si="270"/>
        <v>0.9702969795958333</v>
      </c>
      <c r="C1084" s="129">
        <v>20</v>
      </c>
      <c r="D1084" s="129">
        <f ca="1" t="shared" si="271"/>
        <v>0.5221216651582363</v>
      </c>
      <c r="E1084" s="129">
        <v>35</v>
      </c>
      <c r="F1084" s="129">
        <f ca="1" t="shared" si="272"/>
        <v>0.485754988373734</v>
      </c>
      <c r="G1084" s="129">
        <v>50</v>
      </c>
      <c r="H1084" s="129">
        <f ca="1" t="shared" si="273"/>
        <v>0.21203510746787246</v>
      </c>
      <c r="I1084" s="129">
        <v>65</v>
      </c>
      <c r="J1084" s="129">
        <f ca="1" t="shared" si="273"/>
        <v>0.1655454729111816</v>
      </c>
      <c r="L1084" s="133"/>
      <c r="M1084" s="133"/>
      <c r="N1084" s="133"/>
      <c r="O1084" s="133"/>
      <c r="P1084" s="133"/>
      <c r="Q1084" s="133"/>
      <c r="R1084" s="133"/>
      <c r="S1084" s="133"/>
      <c r="T1084" s="133"/>
      <c r="U1084" s="133"/>
    </row>
    <row r="1085" spans="1:21" ht="16.5">
      <c r="A1085" s="129">
        <v>6</v>
      </c>
      <c r="B1085" s="129">
        <f ca="1" t="shared" si="270"/>
        <v>0.028596033597647064</v>
      </c>
      <c r="C1085" s="129">
        <v>21</v>
      </c>
      <c r="D1085" s="129">
        <f ca="1" t="shared" si="271"/>
        <v>0.4917998157608001</v>
      </c>
      <c r="E1085" s="129">
        <v>36</v>
      </c>
      <c r="F1085" s="129">
        <f ca="1" t="shared" si="272"/>
        <v>0.14570168672474826</v>
      </c>
      <c r="G1085" s="129">
        <v>51</v>
      </c>
      <c r="H1085" s="129">
        <f ca="1" t="shared" si="273"/>
        <v>0.7095542851418882</v>
      </c>
      <c r="I1085" s="129">
        <v>66</v>
      </c>
      <c r="J1085" s="129">
        <f ca="1" t="shared" si="273"/>
        <v>0.9496481923928195</v>
      </c>
      <c r="L1085" s="133"/>
      <c r="M1085" s="133"/>
      <c r="N1085" s="133"/>
      <c r="O1085" s="133"/>
      <c r="P1085" s="133"/>
      <c r="Q1085" s="133"/>
      <c r="R1085" s="133"/>
      <c r="S1085" s="133"/>
      <c r="T1085" s="133"/>
      <c r="U1085" s="133"/>
    </row>
    <row r="1086" spans="1:21" ht="16.5">
      <c r="A1086" s="129">
        <v>7</v>
      </c>
      <c r="B1086" s="129">
        <f ca="1" t="shared" si="270"/>
        <v>0.5835273226704097</v>
      </c>
      <c r="C1086" s="129">
        <v>22</v>
      </c>
      <c r="D1086" s="129">
        <f ca="1" t="shared" si="271"/>
        <v>0.3260874322533571</v>
      </c>
      <c r="E1086" s="129">
        <v>37</v>
      </c>
      <c r="F1086" s="129">
        <f ca="1" t="shared" si="272"/>
        <v>0.5021427163786459</v>
      </c>
      <c r="G1086" s="129">
        <v>52</v>
      </c>
      <c r="H1086" s="129">
        <f ca="1" t="shared" si="273"/>
        <v>0.029783735504210762</v>
      </c>
      <c r="I1086" s="129">
        <v>67</v>
      </c>
      <c r="J1086" s="129">
        <f ca="1" t="shared" si="273"/>
        <v>0.44311361894680446</v>
      </c>
      <c r="L1086" s="133"/>
      <c r="M1086" s="133"/>
      <c r="N1086" s="133"/>
      <c r="O1086" s="133"/>
      <c r="P1086" s="133"/>
      <c r="Q1086" s="133"/>
      <c r="R1086" s="133"/>
      <c r="S1086" s="133"/>
      <c r="T1086" s="133"/>
      <c r="U1086" s="133"/>
    </row>
    <row r="1087" spans="1:21" ht="16.5">
      <c r="A1087" s="129">
        <v>8</v>
      </c>
      <c r="B1087" s="129">
        <f ca="1" t="shared" si="270"/>
        <v>0.46930845785716235</v>
      </c>
      <c r="C1087" s="129">
        <v>23</v>
      </c>
      <c r="D1087" s="129">
        <f ca="1" t="shared" si="271"/>
        <v>0.8130088579729302</v>
      </c>
      <c r="E1087" s="129">
        <v>38</v>
      </c>
      <c r="F1087" s="129">
        <f ca="1" t="shared" si="272"/>
        <v>0.8868071673050595</v>
      </c>
      <c r="G1087" s="129">
        <v>53</v>
      </c>
      <c r="H1087" s="129">
        <f ca="1" t="shared" si="273"/>
        <v>0.992070427499463</v>
      </c>
      <c r="I1087" s="129">
        <v>68</v>
      </c>
      <c r="J1087" s="129">
        <f ca="1" t="shared" si="273"/>
        <v>0.6976766850483804</v>
      </c>
      <c r="L1087" s="133"/>
      <c r="M1087" s="133"/>
      <c r="N1087" s="133"/>
      <c r="O1087" s="133"/>
      <c r="P1087" s="133"/>
      <c r="Q1087" s="133"/>
      <c r="R1087" s="133"/>
      <c r="S1087" s="133"/>
      <c r="T1087" s="133"/>
      <c r="U1087" s="133"/>
    </row>
    <row r="1088" spans="1:21" ht="16.5">
      <c r="A1088" s="129">
        <v>9</v>
      </c>
      <c r="B1088" s="129">
        <f ca="1" t="shared" si="270"/>
        <v>0.09627075892596781</v>
      </c>
      <c r="C1088" s="129">
        <v>24</v>
      </c>
      <c r="D1088" s="129">
        <f ca="1" t="shared" si="271"/>
        <v>0.18573777594672336</v>
      </c>
      <c r="E1088" s="129">
        <v>39</v>
      </c>
      <c r="F1088" s="129">
        <f ca="1" t="shared" si="272"/>
        <v>0.3887229490616757</v>
      </c>
      <c r="G1088" s="129">
        <v>54</v>
      </c>
      <c r="H1088" s="129">
        <f ca="1" t="shared" si="273"/>
        <v>0.3253405532225164</v>
      </c>
      <c r="I1088" s="129">
        <v>69</v>
      </c>
      <c r="J1088" s="129">
        <f ca="1" t="shared" si="273"/>
        <v>0.8962746182279624</v>
      </c>
      <c r="L1088" s="133"/>
      <c r="M1088" s="133"/>
      <c r="N1088" s="133"/>
      <c r="O1088" s="133"/>
      <c r="P1088" s="133"/>
      <c r="Q1088" s="133"/>
      <c r="R1088" s="133"/>
      <c r="S1088" s="133"/>
      <c r="T1088" s="133"/>
      <c r="U1088" s="133"/>
    </row>
    <row r="1089" spans="1:21" ht="16.5">
      <c r="A1089" s="129">
        <v>10</v>
      </c>
      <c r="B1089" s="129">
        <f ca="1" t="shared" si="270"/>
        <v>0.32613097355700804</v>
      </c>
      <c r="C1089" s="129">
        <v>25</v>
      </c>
      <c r="D1089" s="129">
        <f aca="true" t="shared" si="274" ref="D1089:D1094">RAND()</f>
        <v>0.31603866366585764</v>
      </c>
      <c r="E1089" s="129">
        <v>40</v>
      </c>
      <c r="F1089" s="129">
        <f ca="1" t="shared" si="272"/>
        <v>0.2726218282894267</v>
      </c>
      <c r="G1089" s="129">
        <v>55</v>
      </c>
      <c r="H1089" s="129">
        <f ca="1" t="shared" si="273"/>
        <v>0.4858543364386603</v>
      </c>
      <c r="I1089" s="129">
        <v>70</v>
      </c>
      <c r="J1089" s="129">
        <f ca="1" t="shared" si="273"/>
        <v>0.7661651630169299</v>
      </c>
      <c r="L1089" s="133"/>
      <c r="M1089" s="133"/>
      <c r="N1089" s="133"/>
      <c r="O1089" s="133"/>
      <c r="P1089" s="133"/>
      <c r="Q1089" s="133"/>
      <c r="R1089" s="133"/>
      <c r="S1089" s="133"/>
      <c r="T1089" s="133"/>
      <c r="U1089" s="133"/>
    </row>
    <row r="1090" spans="1:21" ht="16.5">
      <c r="A1090" s="129">
        <v>11</v>
      </c>
      <c r="B1090" s="129">
        <f ca="1" t="shared" si="270"/>
        <v>0.631736638289882</v>
      </c>
      <c r="C1090" s="129">
        <v>26</v>
      </c>
      <c r="D1090" s="129">
        <f ca="1" t="shared" si="274"/>
        <v>0.5988054335745135</v>
      </c>
      <c r="E1090" s="129">
        <v>41</v>
      </c>
      <c r="F1090" s="129">
        <f ca="1" t="shared" si="272"/>
        <v>0.20394413904774134</v>
      </c>
      <c r="G1090" s="129">
        <v>56</v>
      </c>
      <c r="H1090" s="129">
        <f ca="1" t="shared" si="273"/>
        <v>0.4997773018820634</v>
      </c>
      <c r="I1090" s="129">
        <v>71</v>
      </c>
      <c r="J1090" s="129">
        <f ca="1" t="shared" si="273"/>
        <v>0.46946878859087693</v>
      </c>
      <c r="L1090" s="133"/>
      <c r="M1090" s="133"/>
      <c r="N1090" s="133"/>
      <c r="O1090" s="133"/>
      <c r="P1090" s="133"/>
      <c r="Q1090" s="133"/>
      <c r="R1090" s="133"/>
      <c r="S1090" s="133"/>
      <c r="T1090" s="133"/>
      <c r="U1090" s="133"/>
    </row>
    <row r="1091" spans="1:21" ht="16.5">
      <c r="A1091" s="129">
        <v>12</v>
      </c>
      <c r="B1091" s="129">
        <f ca="1" t="shared" si="270"/>
        <v>0.7290924715402863</v>
      </c>
      <c r="C1091" s="129">
        <v>27</v>
      </c>
      <c r="D1091" s="129">
        <f ca="1" t="shared" si="274"/>
        <v>0.6579456155656428</v>
      </c>
      <c r="E1091" s="129">
        <v>42</v>
      </c>
      <c r="F1091" s="129">
        <f ca="1" t="shared" si="272"/>
        <v>0.17657140459772946</v>
      </c>
      <c r="G1091" s="129">
        <v>57</v>
      </c>
      <c r="H1091" s="129">
        <f ca="1" t="shared" si="273"/>
        <v>0.6304123670663838</v>
      </c>
      <c r="I1091" s="129">
        <v>72</v>
      </c>
      <c r="J1091" s="129">
        <f ca="1" t="shared" si="273"/>
        <v>0.7984916201888865</v>
      </c>
      <c r="L1091" s="133"/>
      <c r="M1091" s="133"/>
      <c r="N1091" s="133"/>
      <c r="O1091" s="133"/>
      <c r="P1091" s="133"/>
      <c r="Q1091" s="133"/>
      <c r="R1091" s="133"/>
      <c r="S1091" s="133"/>
      <c r="T1091" s="133"/>
      <c r="U1091" s="133"/>
    </row>
    <row r="1092" spans="1:21" ht="16.5">
      <c r="A1092" s="129">
        <v>13</v>
      </c>
      <c r="B1092" s="129">
        <f ca="1" t="shared" si="270"/>
        <v>0.8621145717105015</v>
      </c>
      <c r="C1092" s="129">
        <v>28</v>
      </c>
      <c r="D1092" s="129">
        <f ca="1" t="shared" si="274"/>
        <v>0.3185652881756248</v>
      </c>
      <c r="E1092" s="129">
        <v>43</v>
      </c>
      <c r="F1092" s="129">
        <f ca="1" t="shared" si="272"/>
        <v>0.9121096161625513</v>
      </c>
      <c r="G1092" s="129">
        <v>58</v>
      </c>
      <c r="H1092" s="129">
        <f ca="1" t="shared" si="273"/>
        <v>0.21563762608596004</v>
      </c>
      <c r="I1092" s="129">
        <v>73</v>
      </c>
      <c r="J1092" s="129">
        <f ca="1" t="shared" si="273"/>
        <v>0.30368423034014347</v>
      </c>
      <c r="L1092" s="133"/>
      <c r="M1092" s="133"/>
      <c r="N1092" s="133"/>
      <c r="O1092" s="133"/>
      <c r="P1092" s="133"/>
      <c r="Q1092" s="133"/>
      <c r="R1092" s="133"/>
      <c r="S1092" s="133"/>
      <c r="T1092" s="133"/>
      <c r="U1092" s="133"/>
    </row>
    <row r="1093" spans="1:21" ht="16.5">
      <c r="A1093" s="129">
        <v>14</v>
      </c>
      <c r="B1093" s="129">
        <f ca="1" t="shared" si="270"/>
        <v>0.12607936775733053</v>
      </c>
      <c r="C1093" s="129">
        <v>29</v>
      </c>
      <c r="D1093" s="129">
        <f ca="1" t="shared" si="274"/>
        <v>0.44652009064850484</v>
      </c>
      <c r="E1093" s="129">
        <v>44</v>
      </c>
      <c r="F1093" s="129">
        <f ca="1" t="shared" si="272"/>
        <v>0.8937859764615526</v>
      </c>
      <c r="G1093" s="129">
        <v>59</v>
      </c>
      <c r="H1093" s="129">
        <f ca="1" t="shared" si="273"/>
        <v>0.8025262985036352</v>
      </c>
      <c r="I1093" s="129">
        <v>74</v>
      </c>
      <c r="J1093" s="129">
        <f ca="1" t="shared" si="273"/>
        <v>0.5549715677986478</v>
      </c>
      <c r="L1093" s="133"/>
      <c r="M1093" s="133"/>
      <c r="N1093" s="133"/>
      <c r="O1093" s="133"/>
      <c r="P1093" s="133"/>
      <c r="Q1093" s="133"/>
      <c r="R1093" s="133"/>
      <c r="S1093" s="133"/>
      <c r="T1093" s="133"/>
      <c r="U1093" s="133"/>
    </row>
    <row r="1094" spans="1:21" ht="16.5">
      <c r="A1094" s="129">
        <v>15</v>
      </c>
      <c r="B1094" s="129">
        <f ca="1" t="shared" si="270"/>
        <v>0.10757563590927277</v>
      </c>
      <c r="C1094" s="129">
        <v>30</v>
      </c>
      <c r="D1094" s="129">
        <f ca="1" t="shared" si="274"/>
        <v>0.7951241500247119</v>
      </c>
      <c r="E1094" s="129">
        <v>45</v>
      </c>
      <c r="F1094" s="129">
        <f ca="1" t="shared" si="272"/>
        <v>0.07833364835720402</v>
      </c>
      <c r="G1094" s="129">
        <v>60</v>
      </c>
      <c r="H1094" s="129">
        <f ca="1" t="shared" si="273"/>
        <v>0.6389386205049439</v>
      </c>
      <c r="I1094" s="129">
        <v>75</v>
      </c>
      <c r="J1094" s="129">
        <f ca="1" t="shared" si="273"/>
        <v>0.9661216650374823</v>
      </c>
      <c r="L1094" s="133"/>
      <c r="M1094" s="133"/>
      <c r="N1094" s="133"/>
      <c r="O1094" s="133"/>
      <c r="P1094" s="133"/>
      <c r="Q1094" s="133"/>
      <c r="R1094" s="133"/>
      <c r="S1094" s="133"/>
      <c r="T1094" s="133"/>
      <c r="U1094" s="133"/>
    </row>
    <row r="1095" spans="11:21" ht="16.5">
      <c r="K1095" s="129">
        <v>55</v>
      </c>
      <c r="L1095" s="133"/>
      <c r="M1095" s="133"/>
      <c r="N1095" s="133"/>
      <c r="O1095" s="133"/>
      <c r="P1095" s="133"/>
      <c r="Q1095" s="133"/>
      <c r="R1095" s="133"/>
      <c r="S1095" s="133"/>
      <c r="T1095" s="133"/>
      <c r="U1095" s="133"/>
    </row>
    <row r="1100" spans="1:21" ht="16.5">
      <c r="A1100" s="129">
        <v>1</v>
      </c>
      <c r="B1100" s="129">
        <f aca="true" t="shared" si="275" ref="B1100:B1114">RAND()</f>
        <v>0.5910747717284607</v>
      </c>
      <c r="C1100" s="129">
        <v>16</v>
      </c>
      <c r="D1100" s="129">
        <f aca="true" t="shared" si="276" ref="D1100:D1108">RAND()</f>
        <v>0.6039087305922604</v>
      </c>
      <c r="E1100" s="129">
        <v>31</v>
      </c>
      <c r="F1100" s="129">
        <f aca="true" t="shared" si="277" ref="F1100:F1114">RAND()</f>
        <v>0.7245149961582088</v>
      </c>
      <c r="G1100" s="129">
        <v>46</v>
      </c>
      <c r="H1100" s="129">
        <f aca="true" t="shared" si="278" ref="H1100:J1114">RAND()</f>
        <v>0.6756796710993501</v>
      </c>
      <c r="I1100" s="129">
        <v>61</v>
      </c>
      <c r="J1100" s="129">
        <f ca="1" t="shared" si="278"/>
        <v>0.6981125789258104</v>
      </c>
      <c r="L1100" s="133"/>
      <c r="M1100" s="133"/>
      <c r="N1100" s="133"/>
      <c r="O1100" s="133"/>
      <c r="P1100" s="133"/>
      <c r="Q1100" s="133"/>
      <c r="R1100" s="133"/>
      <c r="S1100" s="133"/>
      <c r="T1100" s="133"/>
      <c r="U1100" s="133"/>
    </row>
    <row r="1101" spans="1:21" ht="16.5">
      <c r="A1101" s="129">
        <v>2</v>
      </c>
      <c r="B1101" s="129">
        <f ca="1" t="shared" si="275"/>
        <v>0.8291086987448347</v>
      </c>
      <c r="C1101" s="129">
        <v>17</v>
      </c>
      <c r="D1101" s="129">
        <f ca="1" t="shared" si="276"/>
        <v>0.9105996305031521</v>
      </c>
      <c r="E1101" s="129">
        <v>32</v>
      </c>
      <c r="F1101" s="129">
        <f ca="1" t="shared" si="277"/>
        <v>0.8216498292721389</v>
      </c>
      <c r="G1101" s="129">
        <v>47</v>
      </c>
      <c r="H1101" s="129">
        <f ca="1" t="shared" si="278"/>
        <v>0.08959140069380345</v>
      </c>
      <c r="I1101" s="129">
        <v>62</v>
      </c>
      <c r="J1101" s="129">
        <f ca="1" t="shared" si="278"/>
        <v>0.3804530098769485</v>
      </c>
      <c r="L1101" s="133"/>
      <c r="M1101" s="133"/>
      <c r="N1101" s="133"/>
      <c r="O1101" s="133"/>
      <c r="P1101" s="133"/>
      <c r="Q1101" s="133"/>
      <c r="R1101" s="133"/>
      <c r="S1101" s="133"/>
      <c r="T1101" s="133"/>
      <c r="U1101" s="133"/>
    </row>
    <row r="1102" spans="1:21" ht="16.5">
      <c r="A1102" s="129">
        <v>3</v>
      </c>
      <c r="B1102" s="129">
        <f ca="1" t="shared" si="275"/>
        <v>0.7255572642319033</v>
      </c>
      <c r="C1102" s="129">
        <v>18</v>
      </c>
      <c r="D1102" s="129">
        <f ca="1" t="shared" si="276"/>
        <v>0.6349910950613595</v>
      </c>
      <c r="E1102" s="129">
        <v>33</v>
      </c>
      <c r="F1102" s="129">
        <f ca="1" t="shared" si="277"/>
        <v>0.2540786093072035</v>
      </c>
      <c r="G1102" s="129">
        <v>48</v>
      </c>
      <c r="H1102" s="129">
        <f ca="1" t="shared" si="278"/>
        <v>0.46250392515983985</v>
      </c>
      <c r="I1102" s="129">
        <v>63</v>
      </c>
      <c r="J1102" s="129">
        <f ca="1" t="shared" si="278"/>
        <v>0.06963924811218547</v>
      </c>
      <c r="L1102" s="133"/>
      <c r="M1102" s="133"/>
      <c r="N1102" s="133"/>
      <c r="O1102" s="133"/>
      <c r="P1102" s="133"/>
      <c r="Q1102" s="133"/>
      <c r="R1102" s="133"/>
      <c r="S1102" s="133"/>
      <c r="T1102" s="133"/>
      <c r="U1102" s="133"/>
    </row>
    <row r="1103" spans="1:21" ht="16.5">
      <c r="A1103" s="129">
        <v>4</v>
      </c>
      <c r="B1103" s="129">
        <f ca="1" t="shared" si="275"/>
        <v>0.6701994903214478</v>
      </c>
      <c r="C1103" s="129">
        <v>19</v>
      </c>
      <c r="D1103" s="129">
        <f ca="1" t="shared" si="276"/>
        <v>0.5707170455493559</v>
      </c>
      <c r="E1103" s="129">
        <v>34</v>
      </c>
      <c r="F1103" s="129">
        <f ca="1" t="shared" si="277"/>
        <v>0.6014058556052896</v>
      </c>
      <c r="G1103" s="129">
        <v>49</v>
      </c>
      <c r="H1103" s="129">
        <f ca="1" t="shared" si="278"/>
        <v>0.202212159769932</v>
      </c>
      <c r="I1103" s="129">
        <v>64</v>
      </c>
      <c r="J1103" s="129">
        <f ca="1" t="shared" si="278"/>
        <v>0.811043138676975</v>
      </c>
      <c r="L1103" s="133"/>
      <c r="M1103" s="133"/>
      <c r="N1103" s="133"/>
      <c r="O1103" s="133"/>
      <c r="P1103" s="133"/>
      <c r="Q1103" s="133"/>
      <c r="R1103" s="133"/>
      <c r="S1103" s="133"/>
      <c r="T1103" s="133"/>
      <c r="U1103" s="133"/>
    </row>
    <row r="1104" spans="1:21" ht="16.5">
      <c r="A1104" s="129">
        <v>5</v>
      </c>
      <c r="B1104" s="129">
        <f ca="1" t="shared" si="275"/>
        <v>0.4329497269526351</v>
      </c>
      <c r="C1104" s="129">
        <v>20</v>
      </c>
      <c r="D1104" s="129">
        <f ca="1" t="shared" si="276"/>
        <v>0.1390628601696864</v>
      </c>
      <c r="E1104" s="129">
        <v>35</v>
      </c>
      <c r="F1104" s="129">
        <f ca="1" t="shared" si="277"/>
        <v>0.17333680200358004</v>
      </c>
      <c r="G1104" s="129">
        <v>50</v>
      </c>
      <c r="H1104" s="129">
        <f ca="1" t="shared" si="278"/>
        <v>0.5000886638088414</v>
      </c>
      <c r="I1104" s="129">
        <v>65</v>
      </c>
      <c r="J1104" s="129">
        <f ca="1" t="shared" si="278"/>
        <v>0.3820822559024565</v>
      </c>
      <c r="L1104" s="133"/>
      <c r="M1104" s="133"/>
      <c r="N1104" s="133"/>
      <c r="O1104" s="133"/>
      <c r="P1104" s="133"/>
      <c r="Q1104" s="133"/>
      <c r="R1104" s="133"/>
      <c r="S1104" s="133"/>
      <c r="T1104" s="133"/>
      <c r="U1104" s="133"/>
    </row>
    <row r="1105" spans="1:21" ht="16.5">
      <c r="A1105" s="129">
        <v>6</v>
      </c>
      <c r="B1105" s="129">
        <f ca="1" t="shared" si="275"/>
        <v>0.62378828292293</v>
      </c>
      <c r="C1105" s="129">
        <v>21</v>
      </c>
      <c r="D1105" s="129">
        <f ca="1" t="shared" si="276"/>
        <v>0.33745792126489915</v>
      </c>
      <c r="E1105" s="129">
        <v>36</v>
      </c>
      <c r="F1105" s="129">
        <f ca="1" t="shared" si="277"/>
        <v>0.5792235569892529</v>
      </c>
      <c r="G1105" s="129">
        <v>51</v>
      </c>
      <c r="H1105" s="129">
        <f ca="1" t="shared" si="278"/>
        <v>0.14911639124853793</v>
      </c>
      <c r="I1105" s="129">
        <v>66</v>
      </c>
      <c r="J1105" s="129">
        <f ca="1" t="shared" si="278"/>
        <v>0.5869108764994262</v>
      </c>
      <c r="L1105" s="133"/>
      <c r="M1105" s="133"/>
      <c r="N1105" s="133"/>
      <c r="O1105" s="133"/>
      <c r="P1105" s="133"/>
      <c r="Q1105" s="133"/>
      <c r="R1105" s="133"/>
      <c r="S1105" s="133"/>
      <c r="T1105" s="133"/>
      <c r="U1105" s="133"/>
    </row>
    <row r="1106" spans="1:21" ht="16.5">
      <c r="A1106" s="129">
        <v>7</v>
      </c>
      <c r="B1106" s="129">
        <f ca="1" t="shared" si="275"/>
        <v>0.06919523281835904</v>
      </c>
      <c r="C1106" s="129">
        <v>22</v>
      </c>
      <c r="D1106" s="129">
        <f ca="1" t="shared" si="276"/>
        <v>0.501337621424404</v>
      </c>
      <c r="E1106" s="129">
        <v>37</v>
      </c>
      <c r="F1106" s="129">
        <f ca="1" t="shared" si="277"/>
        <v>0.3270421558179045</v>
      </c>
      <c r="G1106" s="129">
        <v>52</v>
      </c>
      <c r="H1106" s="129">
        <f ca="1" t="shared" si="278"/>
        <v>0.6785371814391035</v>
      </c>
      <c r="I1106" s="129">
        <v>67</v>
      </c>
      <c r="J1106" s="129">
        <f ca="1" t="shared" si="278"/>
        <v>0.6774350183147533</v>
      </c>
      <c r="L1106" s="133"/>
      <c r="M1106" s="133"/>
      <c r="N1106" s="133"/>
      <c r="O1106" s="133"/>
      <c r="P1106" s="133"/>
      <c r="Q1106" s="133"/>
      <c r="R1106" s="133"/>
      <c r="S1106" s="133"/>
      <c r="T1106" s="133"/>
      <c r="U1106" s="133"/>
    </row>
    <row r="1107" spans="1:21" ht="16.5">
      <c r="A1107" s="129">
        <v>8</v>
      </c>
      <c r="B1107" s="129">
        <f ca="1" t="shared" si="275"/>
        <v>0.8864757599580028</v>
      </c>
      <c r="C1107" s="129">
        <v>23</v>
      </c>
      <c r="D1107" s="129">
        <f ca="1" t="shared" si="276"/>
        <v>0.05112484015554919</v>
      </c>
      <c r="E1107" s="129">
        <v>38</v>
      </c>
      <c r="F1107" s="129">
        <f ca="1" t="shared" si="277"/>
        <v>0.4449602671148506</v>
      </c>
      <c r="G1107" s="129">
        <v>53</v>
      </c>
      <c r="H1107" s="129">
        <f ca="1" t="shared" si="278"/>
        <v>0.5661582486194566</v>
      </c>
      <c r="I1107" s="129">
        <v>68</v>
      </c>
      <c r="J1107" s="129">
        <f ca="1" t="shared" si="278"/>
        <v>0.7150872529637721</v>
      </c>
      <c r="L1107" s="133"/>
      <c r="M1107" s="133"/>
      <c r="N1107" s="133"/>
      <c r="O1107" s="133"/>
      <c r="P1107" s="133"/>
      <c r="Q1107" s="133"/>
      <c r="R1107" s="133"/>
      <c r="S1107" s="133"/>
      <c r="T1107" s="133"/>
      <c r="U1107" s="133"/>
    </row>
    <row r="1108" spans="1:21" ht="16.5">
      <c r="A1108" s="129">
        <v>9</v>
      </c>
      <c r="B1108" s="129">
        <f ca="1" t="shared" si="275"/>
        <v>0.06488067899838612</v>
      </c>
      <c r="C1108" s="129">
        <v>24</v>
      </c>
      <c r="D1108" s="129">
        <f ca="1" t="shared" si="276"/>
        <v>0.9143053367765248</v>
      </c>
      <c r="E1108" s="129">
        <v>39</v>
      </c>
      <c r="F1108" s="129">
        <f ca="1" t="shared" si="277"/>
        <v>0.8361809112025606</v>
      </c>
      <c r="G1108" s="129">
        <v>54</v>
      </c>
      <c r="H1108" s="129">
        <f ca="1" t="shared" si="278"/>
        <v>0.9081187697210467</v>
      </c>
      <c r="I1108" s="129">
        <v>69</v>
      </c>
      <c r="J1108" s="129">
        <f ca="1" t="shared" si="278"/>
        <v>0.6556197939680208</v>
      </c>
      <c r="L1108" s="133"/>
      <c r="M1108" s="133"/>
      <c r="N1108" s="133"/>
      <c r="O1108" s="133"/>
      <c r="P1108" s="133"/>
      <c r="Q1108" s="133"/>
      <c r="R1108" s="133"/>
      <c r="S1108" s="133"/>
      <c r="T1108" s="133"/>
      <c r="U1108" s="133"/>
    </row>
    <row r="1109" spans="1:21" ht="16.5">
      <c r="A1109" s="129">
        <v>10</v>
      </c>
      <c r="B1109" s="129">
        <f ca="1" t="shared" si="275"/>
        <v>0.27790988144806483</v>
      </c>
      <c r="C1109" s="129">
        <v>25</v>
      </c>
      <c r="D1109" s="129">
        <f aca="true" t="shared" si="279" ref="D1109:D1114">RAND()</f>
        <v>0.7630306552845838</v>
      </c>
      <c r="E1109" s="129">
        <v>40</v>
      </c>
      <c r="F1109" s="129">
        <f ca="1" t="shared" si="277"/>
        <v>0.6963199754766273</v>
      </c>
      <c r="G1109" s="129">
        <v>55</v>
      </c>
      <c r="H1109" s="129">
        <f ca="1" t="shared" si="278"/>
        <v>0.049670201156335914</v>
      </c>
      <c r="I1109" s="129">
        <v>70</v>
      </c>
      <c r="J1109" s="129">
        <f ca="1" t="shared" si="278"/>
        <v>0.6976259881591498</v>
      </c>
      <c r="L1109" s="133"/>
      <c r="M1109" s="133"/>
      <c r="N1109" s="133"/>
      <c r="O1109" s="133"/>
      <c r="P1109" s="133"/>
      <c r="Q1109" s="133"/>
      <c r="R1109" s="133"/>
      <c r="S1109" s="133"/>
      <c r="T1109" s="133"/>
      <c r="U1109" s="133"/>
    </row>
    <row r="1110" spans="1:21" ht="16.5">
      <c r="A1110" s="129">
        <v>11</v>
      </c>
      <c r="B1110" s="129">
        <f ca="1" t="shared" si="275"/>
        <v>0.7265806923211151</v>
      </c>
      <c r="C1110" s="129">
        <v>26</v>
      </c>
      <c r="D1110" s="129">
        <f ca="1" t="shared" si="279"/>
        <v>0.24229456591052034</v>
      </c>
      <c r="E1110" s="129">
        <v>41</v>
      </c>
      <c r="F1110" s="129">
        <f ca="1" t="shared" si="277"/>
        <v>0.6588862444086075</v>
      </c>
      <c r="G1110" s="129">
        <v>56</v>
      </c>
      <c r="H1110" s="129">
        <f ca="1" t="shared" si="278"/>
        <v>0.5373232302226159</v>
      </c>
      <c r="I1110" s="129">
        <v>71</v>
      </c>
      <c r="J1110" s="129">
        <f ca="1" t="shared" si="278"/>
        <v>0.30746339927331245</v>
      </c>
      <c r="L1110" s="133"/>
      <c r="M1110" s="133"/>
      <c r="N1110" s="133"/>
      <c r="O1110" s="133"/>
      <c r="P1110" s="133"/>
      <c r="Q1110" s="133"/>
      <c r="R1110" s="133"/>
      <c r="S1110" s="133"/>
      <c r="T1110" s="133"/>
      <c r="U1110" s="133"/>
    </row>
    <row r="1111" spans="1:21" ht="16.5">
      <c r="A1111" s="129">
        <v>12</v>
      </c>
      <c r="B1111" s="129">
        <f ca="1" t="shared" si="275"/>
        <v>0.06072179242915343</v>
      </c>
      <c r="C1111" s="129">
        <v>27</v>
      </c>
      <c r="D1111" s="129">
        <f ca="1" t="shared" si="279"/>
        <v>0.9395843097284619</v>
      </c>
      <c r="E1111" s="129">
        <v>42</v>
      </c>
      <c r="F1111" s="129">
        <f ca="1" t="shared" si="277"/>
        <v>0.9813438049686534</v>
      </c>
      <c r="G1111" s="129">
        <v>57</v>
      </c>
      <c r="H1111" s="129">
        <f ca="1" t="shared" si="278"/>
        <v>0.1436905547192756</v>
      </c>
      <c r="I1111" s="129">
        <v>72</v>
      </c>
      <c r="J1111" s="129">
        <f ca="1" t="shared" si="278"/>
        <v>0.19753037763127756</v>
      </c>
      <c r="L1111" s="133"/>
      <c r="M1111" s="133"/>
      <c r="N1111" s="133"/>
      <c r="O1111" s="133"/>
      <c r="P1111" s="133"/>
      <c r="Q1111" s="133"/>
      <c r="R1111" s="133"/>
      <c r="S1111" s="133"/>
      <c r="T1111" s="133"/>
      <c r="U1111" s="133"/>
    </row>
    <row r="1112" spans="1:21" ht="16.5">
      <c r="A1112" s="129">
        <v>13</v>
      </c>
      <c r="B1112" s="129">
        <f ca="1" t="shared" si="275"/>
        <v>0.5583803442975189</v>
      </c>
      <c r="C1112" s="129">
        <v>28</v>
      </c>
      <c r="D1112" s="129">
        <f ca="1" t="shared" si="279"/>
        <v>0.027155618282944882</v>
      </c>
      <c r="E1112" s="129">
        <v>43</v>
      </c>
      <c r="F1112" s="129">
        <f ca="1" t="shared" si="277"/>
        <v>0.7881356167926519</v>
      </c>
      <c r="G1112" s="129">
        <v>58</v>
      </c>
      <c r="H1112" s="129">
        <f ca="1" t="shared" si="278"/>
        <v>0.5561517660145228</v>
      </c>
      <c r="I1112" s="129">
        <v>73</v>
      </c>
      <c r="J1112" s="129">
        <f ca="1" t="shared" si="278"/>
        <v>0.8268973199555096</v>
      </c>
      <c r="L1112" s="133"/>
      <c r="M1112" s="133"/>
      <c r="N1112" s="133"/>
      <c r="O1112" s="133"/>
      <c r="P1112" s="133"/>
      <c r="Q1112" s="133"/>
      <c r="R1112" s="133"/>
      <c r="S1112" s="133"/>
      <c r="T1112" s="133"/>
      <c r="U1112" s="133"/>
    </row>
    <row r="1113" spans="1:21" ht="16.5">
      <c r="A1113" s="129">
        <v>14</v>
      </c>
      <c r="B1113" s="129">
        <f ca="1" t="shared" si="275"/>
        <v>0.6203211218268292</v>
      </c>
      <c r="C1113" s="129">
        <v>29</v>
      </c>
      <c r="D1113" s="129">
        <f ca="1" t="shared" si="279"/>
        <v>0.9491195511841304</v>
      </c>
      <c r="E1113" s="129">
        <v>44</v>
      </c>
      <c r="F1113" s="129">
        <f ca="1" t="shared" si="277"/>
        <v>0.7843030212611896</v>
      </c>
      <c r="G1113" s="129">
        <v>59</v>
      </c>
      <c r="H1113" s="129">
        <f ca="1" t="shared" si="278"/>
        <v>0.7488400218373882</v>
      </c>
      <c r="I1113" s="129">
        <v>74</v>
      </c>
      <c r="J1113" s="129">
        <f ca="1" t="shared" si="278"/>
        <v>0.21868430277991158</v>
      </c>
      <c r="L1113" s="133"/>
      <c r="M1113" s="133"/>
      <c r="N1113" s="133"/>
      <c r="O1113" s="133"/>
      <c r="P1113" s="133"/>
      <c r="Q1113" s="133"/>
      <c r="R1113" s="133"/>
      <c r="S1113" s="133"/>
      <c r="T1113" s="133"/>
      <c r="U1113" s="133"/>
    </row>
    <row r="1114" spans="1:21" ht="16.5">
      <c r="A1114" s="129">
        <v>15</v>
      </c>
      <c r="B1114" s="129">
        <f ca="1" t="shared" si="275"/>
        <v>0.43778454043585024</v>
      </c>
      <c r="C1114" s="129">
        <v>30</v>
      </c>
      <c r="D1114" s="129">
        <f ca="1" t="shared" si="279"/>
        <v>0.5535148168779498</v>
      </c>
      <c r="E1114" s="129">
        <v>45</v>
      </c>
      <c r="F1114" s="129">
        <f ca="1" t="shared" si="277"/>
        <v>0.947826408844375</v>
      </c>
      <c r="G1114" s="129">
        <v>60</v>
      </c>
      <c r="H1114" s="129">
        <f ca="1" t="shared" si="278"/>
        <v>0.6489368639347444</v>
      </c>
      <c r="I1114" s="129">
        <v>75</v>
      </c>
      <c r="J1114" s="129">
        <f ca="1" t="shared" si="278"/>
        <v>0.20719471295016045</v>
      </c>
      <c r="L1114" s="133"/>
      <c r="M1114" s="133"/>
      <c r="N1114" s="133"/>
      <c r="O1114" s="133"/>
      <c r="P1114" s="133"/>
      <c r="Q1114" s="133"/>
      <c r="R1114" s="133"/>
      <c r="S1114" s="133"/>
      <c r="T1114" s="133"/>
      <c r="U1114" s="133"/>
    </row>
    <row r="1115" spans="11:21" ht="16.5">
      <c r="K1115" s="129">
        <v>56</v>
      </c>
      <c r="L1115" s="133"/>
      <c r="M1115" s="133"/>
      <c r="N1115" s="133"/>
      <c r="O1115" s="133"/>
      <c r="P1115" s="133"/>
      <c r="Q1115" s="133"/>
      <c r="R1115" s="133"/>
      <c r="S1115" s="133"/>
      <c r="T1115" s="133"/>
      <c r="U1115" s="133"/>
    </row>
    <row r="1120" spans="1:21" ht="16.5">
      <c r="A1120" s="129">
        <v>1</v>
      </c>
      <c r="B1120" s="129">
        <f aca="true" t="shared" si="280" ref="B1120:B1134">RAND()</f>
        <v>0.249693095821098</v>
      </c>
      <c r="C1120" s="129">
        <v>16</v>
      </c>
      <c r="D1120" s="129">
        <f aca="true" t="shared" si="281" ref="D1120:D1128">RAND()</f>
        <v>0.7812638927609988</v>
      </c>
      <c r="E1120" s="129">
        <v>31</v>
      </c>
      <c r="F1120" s="129">
        <f aca="true" t="shared" si="282" ref="F1120:F1134">RAND()</f>
        <v>0.7751063315390738</v>
      </c>
      <c r="G1120" s="129">
        <v>46</v>
      </c>
      <c r="H1120" s="129">
        <f aca="true" t="shared" si="283" ref="H1120:J1134">RAND()</f>
        <v>0.229142084450766</v>
      </c>
      <c r="I1120" s="129">
        <v>61</v>
      </c>
      <c r="J1120" s="129">
        <f ca="1" t="shared" si="283"/>
        <v>0.8625296917131597</v>
      </c>
      <c r="L1120" s="133"/>
      <c r="M1120" s="133"/>
      <c r="N1120" s="133"/>
      <c r="O1120" s="133"/>
      <c r="P1120" s="133"/>
      <c r="Q1120" s="133"/>
      <c r="R1120" s="133"/>
      <c r="S1120" s="133"/>
      <c r="T1120" s="133"/>
      <c r="U1120" s="133"/>
    </row>
    <row r="1121" spans="1:21" ht="16.5">
      <c r="A1121" s="129">
        <v>2</v>
      </c>
      <c r="B1121" s="129">
        <f ca="1" t="shared" si="280"/>
        <v>0.33726232931168243</v>
      </c>
      <c r="C1121" s="129">
        <v>17</v>
      </c>
      <c r="D1121" s="129">
        <f ca="1" t="shared" si="281"/>
        <v>0.6708029037509134</v>
      </c>
      <c r="E1121" s="129">
        <v>32</v>
      </c>
      <c r="F1121" s="129">
        <f ca="1" t="shared" si="282"/>
        <v>0.29909755614819244</v>
      </c>
      <c r="G1121" s="129">
        <v>47</v>
      </c>
      <c r="H1121" s="129">
        <f ca="1" t="shared" si="283"/>
        <v>0.8577015399748266</v>
      </c>
      <c r="I1121" s="129">
        <v>62</v>
      </c>
      <c r="J1121" s="129">
        <f ca="1" t="shared" si="283"/>
        <v>0.446886419381089</v>
      </c>
      <c r="L1121" s="133"/>
      <c r="M1121" s="133"/>
      <c r="N1121" s="133"/>
      <c r="O1121" s="133"/>
      <c r="P1121" s="133"/>
      <c r="Q1121" s="133"/>
      <c r="R1121" s="133"/>
      <c r="S1121" s="133"/>
      <c r="T1121" s="133"/>
      <c r="U1121" s="133"/>
    </row>
    <row r="1122" spans="1:21" ht="16.5">
      <c r="A1122" s="129">
        <v>3</v>
      </c>
      <c r="B1122" s="129">
        <f ca="1" t="shared" si="280"/>
        <v>0.9836966442939918</v>
      </c>
      <c r="C1122" s="129">
        <v>18</v>
      </c>
      <c r="D1122" s="129">
        <f ca="1" t="shared" si="281"/>
        <v>0.22396384656283552</v>
      </c>
      <c r="E1122" s="129">
        <v>33</v>
      </c>
      <c r="F1122" s="129">
        <f ca="1" t="shared" si="282"/>
        <v>0.2968244558545755</v>
      </c>
      <c r="G1122" s="129">
        <v>48</v>
      </c>
      <c r="H1122" s="129">
        <f ca="1" t="shared" si="283"/>
        <v>0.520956815646116</v>
      </c>
      <c r="I1122" s="129">
        <v>63</v>
      </c>
      <c r="J1122" s="129">
        <f ca="1" t="shared" si="283"/>
        <v>0.3446873011462933</v>
      </c>
      <c r="L1122" s="133"/>
      <c r="M1122" s="133"/>
      <c r="N1122" s="133"/>
      <c r="O1122" s="133"/>
      <c r="P1122" s="133"/>
      <c r="Q1122" s="133"/>
      <c r="R1122" s="133"/>
      <c r="S1122" s="133"/>
      <c r="T1122" s="133"/>
      <c r="U1122" s="133"/>
    </row>
    <row r="1123" spans="1:21" ht="16.5">
      <c r="A1123" s="129">
        <v>4</v>
      </c>
      <c r="B1123" s="129">
        <f ca="1" t="shared" si="280"/>
        <v>0.5260145598169982</v>
      </c>
      <c r="C1123" s="129">
        <v>19</v>
      </c>
      <c r="D1123" s="129">
        <f ca="1" t="shared" si="281"/>
        <v>0.8812598177588652</v>
      </c>
      <c r="E1123" s="129">
        <v>34</v>
      </c>
      <c r="F1123" s="129">
        <f ca="1" t="shared" si="282"/>
        <v>0.6170997873624048</v>
      </c>
      <c r="G1123" s="129">
        <v>49</v>
      </c>
      <c r="H1123" s="129">
        <f ca="1" t="shared" si="283"/>
        <v>0.5593238446525926</v>
      </c>
      <c r="I1123" s="129">
        <v>64</v>
      </c>
      <c r="J1123" s="129">
        <f ca="1" t="shared" si="283"/>
        <v>0.22013663656231341</v>
      </c>
      <c r="L1123" s="133"/>
      <c r="M1123" s="133"/>
      <c r="N1123" s="133"/>
      <c r="O1123" s="133"/>
      <c r="P1123" s="133"/>
      <c r="Q1123" s="133"/>
      <c r="R1123" s="133"/>
      <c r="S1123" s="133"/>
      <c r="T1123" s="133"/>
      <c r="U1123" s="133"/>
    </row>
    <row r="1124" spans="1:21" ht="16.5">
      <c r="A1124" s="129">
        <v>5</v>
      </c>
      <c r="B1124" s="129">
        <f ca="1" t="shared" si="280"/>
        <v>0.9772863357852836</v>
      </c>
      <c r="C1124" s="129">
        <v>20</v>
      </c>
      <c r="D1124" s="129">
        <f ca="1" t="shared" si="281"/>
        <v>0.9236022695331576</v>
      </c>
      <c r="E1124" s="129">
        <v>35</v>
      </c>
      <c r="F1124" s="129">
        <f ca="1" t="shared" si="282"/>
        <v>0.0571685380913135</v>
      </c>
      <c r="G1124" s="129">
        <v>50</v>
      </c>
      <c r="H1124" s="129">
        <f ca="1" t="shared" si="283"/>
        <v>0.41544815598646245</v>
      </c>
      <c r="I1124" s="129">
        <v>65</v>
      </c>
      <c r="J1124" s="129">
        <f ca="1" t="shared" si="283"/>
        <v>0.6056347539426803</v>
      </c>
      <c r="L1124" s="133"/>
      <c r="M1124" s="133"/>
      <c r="N1124" s="133"/>
      <c r="O1124" s="133"/>
      <c r="P1124" s="133"/>
      <c r="Q1124" s="133"/>
      <c r="R1124" s="133"/>
      <c r="S1124" s="133"/>
      <c r="T1124" s="133"/>
      <c r="U1124" s="133"/>
    </row>
    <row r="1125" spans="1:21" ht="16.5">
      <c r="A1125" s="129">
        <v>6</v>
      </c>
      <c r="B1125" s="129">
        <f ca="1" t="shared" si="280"/>
        <v>0.3933208427626598</v>
      </c>
      <c r="C1125" s="129">
        <v>21</v>
      </c>
      <c r="D1125" s="129">
        <f ca="1" t="shared" si="281"/>
        <v>0.2478625491016675</v>
      </c>
      <c r="E1125" s="129">
        <v>36</v>
      </c>
      <c r="F1125" s="129">
        <f ca="1" t="shared" si="282"/>
        <v>0.41297171024002943</v>
      </c>
      <c r="G1125" s="129">
        <v>51</v>
      </c>
      <c r="H1125" s="129">
        <f ca="1" t="shared" si="283"/>
        <v>0.7244128737918749</v>
      </c>
      <c r="I1125" s="129">
        <v>66</v>
      </c>
      <c r="J1125" s="129">
        <f ca="1" t="shared" si="283"/>
        <v>0.9954176692214769</v>
      </c>
      <c r="L1125" s="133"/>
      <c r="M1125" s="133"/>
      <c r="N1125" s="133"/>
      <c r="O1125" s="133"/>
      <c r="P1125" s="133"/>
      <c r="Q1125" s="133"/>
      <c r="R1125" s="133"/>
      <c r="S1125" s="133"/>
      <c r="T1125" s="133"/>
      <c r="U1125" s="133"/>
    </row>
    <row r="1126" spans="1:21" ht="16.5">
      <c r="A1126" s="129">
        <v>7</v>
      </c>
      <c r="B1126" s="129">
        <f ca="1" t="shared" si="280"/>
        <v>0.3708373954008264</v>
      </c>
      <c r="C1126" s="129">
        <v>22</v>
      </c>
      <c r="D1126" s="129">
        <f ca="1" t="shared" si="281"/>
        <v>0.0831933963990874</v>
      </c>
      <c r="E1126" s="129">
        <v>37</v>
      </c>
      <c r="F1126" s="129">
        <f ca="1" t="shared" si="282"/>
        <v>0.7507421845704197</v>
      </c>
      <c r="G1126" s="129">
        <v>52</v>
      </c>
      <c r="H1126" s="129">
        <f ca="1" t="shared" si="283"/>
        <v>0.8948403212412662</v>
      </c>
      <c r="I1126" s="129">
        <v>67</v>
      </c>
      <c r="J1126" s="129">
        <f ca="1" t="shared" si="283"/>
        <v>0.29923611938449257</v>
      </c>
      <c r="L1126" s="133"/>
      <c r="M1126" s="133"/>
      <c r="N1126" s="133"/>
      <c r="O1126" s="133"/>
      <c r="P1126" s="133"/>
      <c r="Q1126" s="133"/>
      <c r="R1126" s="133"/>
      <c r="S1126" s="133"/>
      <c r="T1126" s="133"/>
      <c r="U1126" s="133"/>
    </row>
    <row r="1127" spans="1:21" ht="16.5">
      <c r="A1127" s="129">
        <v>8</v>
      </c>
      <c r="B1127" s="129">
        <f ca="1" t="shared" si="280"/>
        <v>0.1712535877821565</v>
      </c>
      <c r="C1127" s="129">
        <v>23</v>
      </c>
      <c r="D1127" s="129">
        <f ca="1" t="shared" si="281"/>
        <v>0.9360078274438675</v>
      </c>
      <c r="E1127" s="129">
        <v>38</v>
      </c>
      <c r="F1127" s="129">
        <f ca="1" t="shared" si="282"/>
        <v>0.5612466929926497</v>
      </c>
      <c r="G1127" s="129">
        <v>53</v>
      </c>
      <c r="H1127" s="129">
        <f ca="1" t="shared" si="283"/>
        <v>0.8099742004084587</v>
      </c>
      <c r="I1127" s="129">
        <v>68</v>
      </c>
      <c r="J1127" s="129">
        <f ca="1" t="shared" si="283"/>
        <v>0.5375138160305026</v>
      </c>
      <c r="L1127" s="133"/>
      <c r="M1127" s="133"/>
      <c r="N1127" s="133"/>
      <c r="O1127" s="133"/>
      <c r="P1127" s="133"/>
      <c r="Q1127" s="133"/>
      <c r="R1127" s="133"/>
      <c r="S1127" s="133"/>
      <c r="T1127" s="133"/>
      <c r="U1127" s="133"/>
    </row>
    <row r="1128" spans="1:21" ht="16.5">
      <c r="A1128" s="129">
        <v>9</v>
      </c>
      <c r="B1128" s="129">
        <f ca="1" t="shared" si="280"/>
        <v>0.08620884578587262</v>
      </c>
      <c r="C1128" s="129">
        <v>24</v>
      </c>
      <c r="D1128" s="129">
        <f ca="1" t="shared" si="281"/>
        <v>0.969149292961695</v>
      </c>
      <c r="E1128" s="129">
        <v>39</v>
      </c>
      <c r="F1128" s="129">
        <f ca="1" t="shared" si="282"/>
        <v>0.9175168990790521</v>
      </c>
      <c r="G1128" s="129">
        <v>54</v>
      </c>
      <c r="H1128" s="129">
        <f ca="1" t="shared" si="283"/>
        <v>0.2877670782611229</v>
      </c>
      <c r="I1128" s="129">
        <v>69</v>
      </c>
      <c r="J1128" s="129">
        <f ca="1" t="shared" si="283"/>
        <v>0.8501077063783419</v>
      </c>
      <c r="L1128" s="133"/>
      <c r="M1128" s="133"/>
      <c r="N1128" s="133"/>
      <c r="O1128" s="133"/>
      <c r="P1128" s="133"/>
      <c r="Q1128" s="133"/>
      <c r="R1128" s="133"/>
      <c r="S1128" s="133"/>
      <c r="T1128" s="133"/>
      <c r="U1128" s="133"/>
    </row>
    <row r="1129" spans="1:21" ht="16.5">
      <c r="A1129" s="129">
        <v>10</v>
      </c>
      <c r="B1129" s="129">
        <f ca="1" t="shared" si="280"/>
        <v>0.29169284942614493</v>
      </c>
      <c r="C1129" s="129">
        <v>25</v>
      </c>
      <c r="D1129" s="129">
        <f aca="true" t="shared" si="284" ref="D1129:D1134">RAND()</f>
        <v>0.8622521932937293</v>
      </c>
      <c r="E1129" s="129">
        <v>40</v>
      </c>
      <c r="F1129" s="129">
        <f ca="1" t="shared" si="282"/>
        <v>0.9992307693783447</v>
      </c>
      <c r="G1129" s="129">
        <v>55</v>
      </c>
      <c r="H1129" s="129">
        <f ca="1" t="shared" si="283"/>
        <v>0.402451297467044</v>
      </c>
      <c r="I1129" s="129">
        <v>70</v>
      </c>
      <c r="J1129" s="129">
        <f ca="1" t="shared" si="283"/>
        <v>0.5579281921289697</v>
      </c>
      <c r="L1129" s="133"/>
      <c r="M1129" s="133"/>
      <c r="N1129" s="133"/>
      <c r="O1129" s="133"/>
      <c r="P1129" s="133"/>
      <c r="Q1129" s="133"/>
      <c r="R1129" s="133"/>
      <c r="S1129" s="133"/>
      <c r="T1129" s="133"/>
      <c r="U1129" s="133"/>
    </row>
    <row r="1130" spans="1:21" ht="16.5">
      <c r="A1130" s="129">
        <v>11</v>
      </c>
      <c r="B1130" s="129">
        <f ca="1" t="shared" si="280"/>
        <v>0.1532881492107011</v>
      </c>
      <c r="C1130" s="129">
        <v>26</v>
      </c>
      <c r="D1130" s="129">
        <f ca="1" t="shared" si="284"/>
        <v>0.011706947772877507</v>
      </c>
      <c r="E1130" s="129">
        <v>41</v>
      </c>
      <c r="F1130" s="129">
        <f ca="1" t="shared" si="282"/>
        <v>0.44379653771589667</v>
      </c>
      <c r="G1130" s="129">
        <v>56</v>
      </c>
      <c r="H1130" s="129">
        <f ca="1" t="shared" si="283"/>
        <v>0.6099660129351298</v>
      </c>
      <c r="I1130" s="129">
        <v>71</v>
      </c>
      <c r="J1130" s="129">
        <f ca="1" t="shared" si="283"/>
        <v>0.5094470409264057</v>
      </c>
      <c r="L1130" s="133"/>
      <c r="M1130" s="133"/>
      <c r="N1130" s="133"/>
      <c r="O1130" s="133"/>
      <c r="P1130" s="133"/>
      <c r="Q1130" s="133"/>
      <c r="R1130" s="133"/>
      <c r="S1130" s="133"/>
      <c r="T1130" s="133"/>
      <c r="U1130" s="133"/>
    </row>
    <row r="1131" spans="1:21" ht="16.5">
      <c r="A1131" s="129">
        <v>12</v>
      </c>
      <c r="B1131" s="129">
        <f ca="1" t="shared" si="280"/>
        <v>0.9728643305495203</v>
      </c>
      <c r="C1131" s="129">
        <v>27</v>
      </c>
      <c r="D1131" s="129">
        <f ca="1" t="shared" si="284"/>
        <v>0.24279086770201797</v>
      </c>
      <c r="E1131" s="129">
        <v>42</v>
      </c>
      <c r="F1131" s="129">
        <f ca="1" t="shared" si="282"/>
        <v>0.9475919500483311</v>
      </c>
      <c r="G1131" s="129">
        <v>57</v>
      </c>
      <c r="H1131" s="129">
        <f ca="1" t="shared" si="283"/>
        <v>0.19269543430556935</v>
      </c>
      <c r="I1131" s="129">
        <v>72</v>
      </c>
      <c r="J1131" s="129">
        <f ca="1" t="shared" si="283"/>
        <v>0.06520515587328968</v>
      </c>
      <c r="L1131" s="133"/>
      <c r="M1131" s="133"/>
      <c r="N1131" s="133"/>
      <c r="O1131" s="133"/>
      <c r="P1131" s="133"/>
      <c r="Q1131" s="133"/>
      <c r="R1131" s="133"/>
      <c r="S1131" s="133"/>
      <c r="T1131" s="133"/>
      <c r="U1131" s="133"/>
    </row>
    <row r="1132" spans="1:21" ht="16.5">
      <c r="A1132" s="129">
        <v>13</v>
      </c>
      <c r="B1132" s="129">
        <f ca="1" t="shared" si="280"/>
        <v>0.3176881128068155</v>
      </c>
      <c r="C1132" s="129">
        <v>28</v>
      </c>
      <c r="D1132" s="129">
        <f ca="1" t="shared" si="284"/>
        <v>0.49275167607312687</v>
      </c>
      <c r="E1132" s="129">
        <v>43</v>
      </c>
      <c r="F1132" s="129">
        <f ca="1" t="shared" si="282"/>
        <v>0.3916105857356663</v>
      </c>
      <c r="G1132" s="129">
        <v>58</v>
      </c>
      <c r="H1132" s="129">
        <f ca="1" t="shared" si="283"/>
        <v>0.8611502181600856</v>
      </c>
      <c r="I1132" s="129">
        <v>73</v>
      </c>
      <c r="J1132" s="129">
        <f ca="1" t="shared" si="283"/>
        <v>0.8995110462954122</v>
      </c>
      <c r="L1132" s="133"/>
      <c r="M1132" s="133"/>
      <c r="N1132" s="133"/>
      <c r="O1132" s="133"/>
      <c r="P1132" s="133"/>
      <c r="Q1132" s="133"/>
      <c r="R1132" s="133"/>
      <c r="S1132" s="133"/>
      <c r="T1132" s="133"/>
      <c r="U1132" s="133"/>
    </row>
    <row r="1133" spans="1:21" ht="16.5">
      <c r="A1133" s="129">
        <v>14</v>
      </c>
      <c r="B1133" s="129">
        <f ca="1" t="shared" si="280"/>
        <v>0.8642752719616248</v>
      </c>
      <c r="C1133" s="129">
        <v>29</v>
      </c>
      <c r="D1133" s="129">
        <f ca="1" t="shared" si="284"/>
        <v>0.7334699929488755</v>
      </c>
      <c r="E1133" s="129">
        <v>44</v>
      </c>
      <c r="F1133" s="129">
        <f ca="1" t="shared" si="282"/>
        <v>0.6064847513138194</v>
      </c>
      <c r="G1133" s="129">
        <v>59</v>
      </c>
      <c r="H1133" s="129">
        <f ca="1" t="shared" si="283"/>
        <v>0.07547960925746999</v>
      </c>
      <c r="I1133" s="129">
        <v>74</v>
      </c>
      <c r="J1133" s="129">
        <f ca="1" t="shared" si="283"/>
        <v>0.6964762394811757</v>
      </c>
      <c r="L1133" s="133"/>
      <c r="M1133" s="133"/>
      <c r="N1133" s="133"/>
      <c r="O1133" s="133"/>
      <c r="P1133" s="133"/>
      <c r="Q1133" s="133"/>
      <c r="R1133" s="133"/>
      <c r="S1133" s="133"/>
      <c r="T1133" s="133"/>
      <c r="U1133" s="133"/>
    </row>
    <row r="1134" spans="1:21" ht="16.5">
      <c r="A1134" s="129">
        <v>15</v>
      </c>
      <c r="B1134" s="129">
        <f ca="1" t="shared" si="280"/>
        <v>0.6238017938206525</v>
      </c>
      <c r="C1134" s="129">
        <v>30</v>
      </c>
      <c r="D1134" s="129">
        <f ca="1" t="shared" si="284"/>
        <v>0.7188894219665587</v>
      </c>
      <c r="E1134" s="129">
        <v>45</v>
      </c>
      <c r="F1134" s="129">
        <f ca="1" t="shared" si="282"/>
        <v>0.14689695928638669</v>
      </c>
      <c r="G1134" s="129">
        <v>60</v>
      </c>
      <c r="H1134" s="129">
        <f ca="1" t="shared" si="283"/>
        <v>0.6504748177950155</v>
      </c>
      <c r="I1134" s="129">
        <v>75</v>
      </c>
      <c r="J1134" s="129">
        <f ca="1" t="shared" si="283"/>
        <v>0.7053206669441181</v>
      </c>
      <c r="L1134" s="133"/>
      <c r="M1134" s="133"/>
      <c r="N1134" s="133"/>
      <c r="O1134" s="133"/>
      <c r="P1134" s="133"/>
      <c r="Q1134" s="133"/>
      <c r="R1134" s="133"/>
      <c r="S1134" s="133"/>
      <c r="T1134" s="133"/>
      <c r="U1134" s="133"/>
    </row>
    <row r="1135" spans="11:21" ht="16.5">
      <c r="K1135" s="129">
        <v>57</v>
      </c>
      <c r="L1135" s="133"/>
      <c r="M1135" s="133"/>
      <c r="N1135" s="133"/>
      <c r="O1135" s="133"/>
      <c r="P1135" s="133"/>
      <c r="Q1135" s="133"/>
      <c r="R1135" s="133"/>
      <c r="S1135" s="133"/>
      <c r="T1135" s="133"/>
      <c r="U1135" s="133"/>
    </row>
    <row r="1140" spans="1:21" ht="16.5">
      <c r="A1140" s="129">
        <v>1</v>
      </c>
      <c r="B1140" s="129">
        <f aca="true" t="shared" si="285" ref="B1140:B1154">RAND()</f>
        <v>0.32179981941175273</v>
      </c>
      <c r="C1140" s="129">
        <v>16</v>
      </c>
      <c r="D1140" s="129">
        <f aca="true" t="shared" si="286" ref="D1140:D1148">RAND()</f>
        <v>0.8592082629981714</v>
      </c>
      <c r="E1140" s="129">
        <v>31</v>
      </c>
      <c r="F1140" s="129">
        <f aca="true" t="shared" si="287" ref="F1140:F1154">RAND()</f>
        <v>0.33621004024427537</v>
      </c>
      <c r="G1140" s="129">
        <v>46</v>
      </c>
      <c r="H1140" s="129">
        <f aca="true" t="shared" si="288" ref="H1140:J1154">RAND()</f>
        <v>0.9843059937606563</v>
      </c>
      <c r="I1140" s="129">
        <v>61</v>
      </c>
      <c r="J1140" s="129">
        <f ca="1" t="shared" si="288"/>
        <v>0.9010672601312335</v>
      </c>
      <c r="K1140" s="133"/>
      <c r="L1140" s="133"/>
      <c r="M1140" s="133"/>
      <c r="N1140" s="133"/>
      <c r="O1140" s="133"/>
      <c r="P1140" s="133"/>
      <c r="Q1140" s="133"/>
      <c r="R1140" s="133"/>
      <c r="S1140" s="133"/>
      <c r="T1140" s="133"/>
      <c r="U1140" s="133"/>
    </row>
    <row r="1141" spans="1:21" ht="16.5">
      <c r="A1141" s="129">
        <v>2</v>
      </c>
      <c r="B1141" s="129">
        <f ca="1" t="shared" si="285"/>
        <v>0.9824421379062286</v>
      </c>
      <c r="C1141" s="129">
        <v>17</v>
      </c>
      <c r="D1141" s="129">
        <f ca="1" t="shared" si="286"/>
        <v>0.9968410239062191</v>
      </c>
      <c r="E1141" s="129">
        <v>32</v>
      </c>
      <c r="F1141" s="129">
        <f ca="1" t="shared" si="287"/>
        <v>0.2899675216712856</v>
      </c>
      <c r="G1141" s="129">
        <v>47</v>
      </c>
      <c r="H1141" s="129">
        <f ca="1" t="shared" si="288"/>
        <v>0.9199701105609988</v>
      </c>
      <c r="I1141" s="129">
        <v>62</v>
      </c>
      <c r="J1141" s="129">
        <f ca="1" t="shared" si="288"/>
        <v>0.9467712354113845</v>
      </c>
      <c r="K1141" s="133"/>
      <c r="L1141" s="133"/>
      <c r="M1141" s="133"/>
      <c r="N1141" s="133"/>
      <c r="O1141" s="133"/>
      <c r="P1141" s="133"/>
      <c r="Q1141" s="133"/>
      <c r="R1141" s="133"/>
      <c r="S1141" s="133"/>
      <c r="T1141" s="133"/>
      <c r="U1141" s="133"/>
    </row>
    <row r="1142" spans="1:21" ht="16.5">
      <c r="A1142" s="129">
        <v>3</v>
      </c>
      <c r="B1142" s="129">
        <f ca="1" t="shared" si="285"/>
        <v>0.9419858847432617</v>
      </c>
      <c r="C1142" s="129">
        <v>18</v>
      </c>
      <c r="D1142" s="129">
        <f ca="1" t="shared" si="286"/>
        <v>0.9535299209582295</v>
      </c>
      <c r="E1142" s="129">
        <v>33</v>
      </c>
      <c r="F1142" s="129">
        <f ca="1" t="shared" si="287"/>
        <v>0.5970413743003822</v>
      </c>
      <c r="G1142" s="129">
        <v>48</v>
      </c>
      <c r="H1142" s="129">
        <f ca="1" t="shared" si="288"/>
        <v>0.4018379422275501</v>
      </c>
      <c r="I1142" s="129">
        <v>63</v>
      </c>
      <c r="J1142" s="129">
        <f ca="1" t="shared" si="288"/>
        <v>0.42489529681761207</v>
      </c>
      <c r="K1142" s="133"/>
      <c r="L1142" s="133"/>
      <c r="M1142" s="133"/>
      <c r="N1142" s="133"/>
      <c r="O1142" s="133"/>
      <c r="P1142" s="133"/>
      <c r="Q1142" s="133"/>
      <c r="R1142" s="133"/>
      <c r="S1142" s="133"/>
      <c r="T1142" s="133"/>
      <c r="U1142" s="133"/>
    </row>
    <row r="1143" spans="1:21" ht="16.5">
      <c r="A1143" s="129">
        <v>4</v>
      </c>
      <c r="B1143" s="129">
        <f ca="1" t="shared" si="285"/>
        <v>0.1628877219441215</v>
      </c>
      <c r="C1143" s="129">
        <v>19</v>
      </c>
      <c r="D1143" s="129">
        <f ca="1" t="shared" si="286"/>
        <v>0.7402087441505028</v>
      </c>
      <c r="E1143" s="129">
        <v>34</v>
      </c>
      <c r="F1143" s="129">
        <f ca="1" t="shared" si="287"/>
        <v>0.008630448645257083</v>
      </c>
      <c r="G1143" s="129">
        <v>49</v>
      </c>
      <c r="H1143" s="129">
        <f ca="1" t="shared" si="288"/>
        <v>0.5185766775719448</v>
      </c>
      <c r="I1143" s="129">
        <v>64</v>
      </c>
      <c r="J1143" s="129">
        <f ca="1" t="shared" si="288"/>
        <v>0.08662988197783295</v>
      </c>
      <c r="K1143" s="133"/>
      <c r="L1143" s="133"/>
      <c r="M1143" s="133"/>
      <c r="N1143" s="133"/>
      <c r="O1143" s="133"/>
      <c r="P1143" s="133"/>
      <c r="Q1143" s="133"/>
      <c r="R1143" s="133"/>
      <c r="S1143" s="133"/>
      <c r="T1143" s="133"/>
      <c r="U1143" s="133"/>
    </row>
    <row r="1144" spans="1:21" ht="16.5">
      <c r="A1144" s="129">
        <v>5</v>
      </c>
      <c r="B1144" s="129">
        <f ca="1" t="shared" si="285"/>
        <v>0.9267196848089795</v>
      </c>
      <c r="C1144" s="129">
        <v>20</v>
      </c>
      <c r="D1144" s="129">
        <f ca="1" t="shared" si="286"/>
        <v>0.6303097138903955</v>
      </c>
      <c r="E1144" s="129">
        <v>35</v>
      </c>
      <c r="F1144" s="129">
        <f ca="1" t="shared" si="287"/>
        <v>0.5934267786047686</v>
      </c>
      <c r="G1144" s="129">
        <v>50</v>
      </c>
      <c r="H1144" s="129">
        <f ca="1" t="shared" si="288"/>
        <v>0.6673885124712244</v>
      </c>
      <c r="I1144" s="129">
        <v>65</v>
      </c>
      <c r="J1144" s="129">
        <f ca="1" t="shared" si="288"/>
        <v>0.04218051963100744</v>
      </c>
      <c r="K1144" s="133"/>
      <c r="L1144" s="133"/>
      <c r="M1144" s="133"/>
      <c r="N1144" s="133"/>
      <c r="O1144" s="133"/>
      <c r="P1144" s="133"/>
      <c r="Q1144" s="133"/>
      <c r="R1144" s="133"/>
      <c r="S1144" s="133"/>
      <c r="T1144" s="133"/>
      <c r="U1144" s="133"/>
    </row>
    <row r="1145" spans="1:21" ht="16.5">
      <c r="A1145" s="129">
        <v>6</v>
      </c>
      <c r="B1145" s="129">
        <f ca="1" t="shared" si="285"/>
        <v>0.4071851588422073</v>
      </c>
      <c r="C1145" s="129">
        <v>21</v>
      </c>
      <c r="D1145" s="129">
        <f ca="1" t="shared" si="286"/>
        <v>0.043412085307888204</v>
      </c>
      <c r="E1145" s="129">
        <v>36</v>
      </c>
      <c r="F1145" s="129">
        <f ca="1" t="shared" si="287"/>
        <v>0.853297553052992</v>
      </c>
      <c r="G1145" s="129">
        <v>51</v>
      </c>
      <c r="H1145" s="129">
        <f ca="1" t="shared" si="288"/>
        <v>0.6513812505572711</v>
      </c>
      <c r="I1145" s="129">
        <v>66</v>
      </c>
      <c r="J1145" s="129">
        <f ca="1" t="shared" si="288"/>
        <v>0.24979762138843897</v>
      </c>
      <c r="K1145" s="133"/>
      <c r="L1145" s="133"/>
      <c r="M1145" s="133"/>
      <c r="N1145" s="133"/>
      <c r="O1145" s="133"/>
      <c r="P1145" s="133"/>
      <c r="Q1145" s="133"/>
      <c r="R1145" s="133"/>
      <c r="S1145" s="133"/>
      <c r="T1145" s="133"/>
      <c r="U1145" s="133"/>
    </row>
    <row r="1146" spans="1:21" ht="16.5">
      <c r="A1146" s="129">
        <v>7</v>
      </c>
      <c r="B1146" s="129">
        <f ca="1" t="shared" si="285"/>
        <v>0.13136098487573045</v>
      </c>
      <c r="C1146" s="129">
        <v>22</v>
      </c>
      <c r="D1146" s="129">
        <f ca="1" t="shared" si="286"/>
        <v>0.01068679080495627</v>
      </c>
      <c r="E1146" s="129">
        <v>37</v>
      </c>
      <c r="F1146" s="129">
        <f ca="1" t="shared" si="287"/>
        <v>0.6235070666232477</v>
      </c>
      <c r="G1146" s="129">
        <v>52</v>
      </c>
      <c r="H1146" s="129">
        <f ca="1" t="shared" si="288"/>
        <v>0.21985149701832074</v>
      </c>
      <c r="I1146" s="129">
        <v>67</v>
      </c>
      <c r="J1146" s="129">
        <f ca="1" t="shared" si="288"/>
        <v>0.6658824885362593</v>
      </c>
      <c r="K1146" s="133"/>
      <c r="L1146" s="133"/>
      <c r="M1146" s="133"/>
      <c r="N1146" s="133"/>
      <c r="O1146" s="133"/>
      <c r="P1146" s="133"/>
      <c r="Q1146" s="133"/>
      <c r="R1146" s="133"/>
      <c r="S1146" s="133"/>
      <c r="T1146" s="133"/>
      <c r="U1146" s="133"/>
    </row>
    <row r="1147" spans="1:21" ht="16.5">
      <c r="A1147" s="129">
        <v>8</v>
      </c>
      <c r="B1147" s="129">
        <f ca="1" t="shared" si="285"/>
        <v>0.0007447438575156617</v>
      </c>
      <c r="C1147" s="129">
        <v>23</v>
      </c>
      <c r="D1147" s="129">
        <f ca="1" t="shared" si="286"/>
        <v>0.1625643630742054</v>
      </c>
      <c r="E1147" s="129">
        <v>38</v>
      </c>
      <c r="F1147" s="129">
        <f ca="1" t="shared" si="287"/>
        <v>0.9903161933847117</v>
      </c>
      <c r="G1147" s="129">
        <v>53</v>
      </c>
      <c r="H1147" s="129">
        <f ca="1" t="shared" si="288"/>
        <v>0.5699580666981028</v>
      </c>
      <c r="I1147" s="129">
        <v>68</v>
      </c>
      <c r="J1147" s="129">
        <f ca="1" t="shared" si="288"/>
        <v>0.26691294848545144</v>
      </c>
      <c r="K1147" s="133"/>
      <c r="L1147" s="133"/>
      <c r="M1147" s="133"/>
      <c r="N1147" s="133"/>
      <c r="O1147" s="133"/>
      <c r="P1147" s="133"/>
      <c r="Q1147" s="133"/>
      <c r="R1147" s="133"/>
      <c r="S1147" s="133"/>
      <c r="T1147" s="133"/>
      <c r="U1147" s="133"/>
    </row>
    <row r="1148" spans="1:21" ht="16.5">
      <c r="A1148" s="129">
        <v>9</v>
      </c>
      <c r="B1148" s="129">
        <f ca="1" t="shared" si="285"/>
        <v>0.04962769451892768</v>
      </c>
      <c r="C1148" s="129">
        <v>24</v>
      </c>
      <c r="D1148" s="129">
        <f ca="1" t="shared" si="286"/>
        <v>0.9252621272206858</v>
      </c>
      <c r="E1148" s="129">
        <v>39</v>
      </c>
      <c r="F1148" s="129">
        <f ca="1" t="shared" si="287"/>
        <v>0.7930310433228068</v>
      </c>
      <c r="G1148" s="129">
        <v>54</v>
      </c>
      <c r="H1148" s="129">
        <f ca="1" t="shared" si="288"/>
        <v>0.3087028390575792</v>
      </c>
      <c r="I1148" s="129">
        <v>69</v>
      </c>
      <c r="J1148" s="129">
        <f ca="1" t="shared" si="288"/>
        <v>0.010996198060240991</v>
      </c>
      <c r="K1148" s="133"/>
      <c r="L1148" s="133"/>
      <c r="M1148" s="133"/>
      <c r="N1148" s="133"/>
      <c r="O1148" s="133"/>
      <c r="P1148" s="133"/>
      <c r="Q1148" s="133"/>
      <c r="R1148" s="133"/>
      <c r="S1148" s="133"/>
      <c r="T1148" s="133"/>
      <c r="U1148" s="133"/>
    </row>
    <row r="1149" spans="1:21" ht="16.5">
      <c r="A1149" s="129">
        <v>10</v>
      </c>
      <c r="B1149" s="129">
        <f ca="1" t="shared" si="285"/>
        <v>0.6568921576659779</v>
      </c>
      <c r="C1149" s="129">
        <v>25</v>
      </c>
      <c r="D1149" s="129">
        <f aca="true" t="shared" si="289" ref="D1149:D1154">RAND()</f>
        <v>0.4226507857026446</v>
      </c>
      <c r="E1149" s="129">
        <v>40</v>
      </c>
      <c r="F1149" s="129">
        <f ca="1" t="shared" si="287"/>
        <v>0.619371171789325</v>
      </c>
      <c r="G1149" s="129">
        <v>55</v>
      </c>
      <c r="H1149" s="129">
        <f ca="1" t="shared" si="288"/>
        <v>0.6229225168695617</v>
      </c>
      <c r="I1149" s="129">
        <v>70</v>
      </c>
      <c r="J1149" s="129">
        <f ca="1" t="shared" si="288"/>
        <v>0.9504079920702488</v>
      </c>
      <c r="K1149" s="133"/>
      <c r="L1149" s="133"/>
      <c r="M1149" s="133"/>
      <c r="N1149" s="133"/>
      <c r="O1149" s="133"/>
      <c r="P1149" s="133"/>
      <c r="Q1149" s="133"/>
      <c r="R1149" s="133"/>
      <c r="S1149" s="133"/>
      <c r="T1149" s="133"/>
      <c r="U1149" s="133"/>
    </row>
    <row r="1150" spans="1:21" ht="16.5">
      <c r="A1150" s="129">
        <v>11</v>
      </c>
      <c r="B1150" s="129">
        <f ca="1" t="shared" si="285"/>
        <v>0.35426687326845085</v>
      </c>
      <c r="C1150" s="129">
        <v>26</v>
      </c>
      <c r="D1150" s="129">
        <f ca="1" t="shared" si="289"/>
        <v>0.9562023325904908</v>
      </c>
      <c r="E1150" s="129">
        <v>41</v>
      </c>
      <c r="F1150" s="129">
        <f ca="1" t="shared" si="287"/>
        <v>0.6070528134084755</v>
      </c>
      <c r="G1150" s="129">
        <v>56</v>
      </c>
      <c r="H1150" s="129">
        <f ca="1" t="shared" si="288"/>
        <v>0.15590793406211334</v>
      </c>
      <c r="I1150" s="129">
        <v>71</v>
      </c>
      <c r="J1150" s="129">
        <f ca="1" t="shared" si="288"/>
        <v>0.11555276609460463</v>
      </c>
      <c r="K1150" s="133"/>
      <c r="L1150" s="133"/>
      <c r="M1150" s="133"/>
      <c r="N1150" s="133"/>
      <c r="O1150" s="133"/>
      <c r="P1150" s="133"/>
      <c r="Q1150" s="133"/>
      <c r="R1150" s="133"/>
      <c r="S1150" s="133"/>
      <c r="T1150" s="133"/>
      <c r="U1150" s="133"/>
    </row>
    <row r="1151" spans="1:21" ht="16.5">
      <c r="A1151" s="129">
        <v>12</v>
      </c>
      <c r="B1151" s="129">
        <f ca="1" t="shared" si="285"/>
        <v>0.03480793701265572</v>
      </c>
      <c r="C1151" s="129">
        <v>27</v>
      </c>
      <c r="D1151" s="129">
        <f ca="1" t="shared" si="289"/>
        <v>0.8516156453726643</v>
      </c>
      <c r="E1151" s="129">
        <v>42</v>
      </c>
      <c r="F1151" s="129">
        <f ca="1" t="shared" si="287"/>
        <v>0.5535062855283742</v>
      </c>
      <c r="G1151" s="129">
        <v>57</v>
      </c>
      <c r="H1151" s="129">
        <f ca="1" t="shared" si="288"/>
        <v>0.7720385355067169</v>
      </c>
      <c r="I1151" s="129">
        <v>72</v>
      </c>
      <c r="J1151" s="129">
        <f ca="1" t="shared" si="288"/>
        <v>0.27004314458334533</v>
      </c>
      <c r="K1151" s="133"/>
      <c r="L1151" s="133"/>
      <c r="M1151" s="133"/>
      <c r="N1151" s="133"/>
      <c r="O1151" s="133"/>
      <c r="P1151" s="133"/>
      <c r="Q1151" s="133"/>
      <c r="R1151" s="133"/>
      <c r="S1151" s="133"/>
      <c r="T1151" s="133"/>
      <c r="U1151" s="133"/>
    </row>
    <row r="1152" spans="1:21" ht="16.5">
      <c r="A1152" s="129">
        <v>13</v>
      </c>
      <c r="B1152" s="129">
        <f ca="1" t="shared" si="285"/>
        <v>0.6898149101142832</v>
      </c>
      <c r="C1152" s="129">
        <v>28</v>
      </c>
      <c r="D1152" s="129">
        <f ca="1" t="shared" si="289"/>
        <v>0.43942208403080774</v>
      </c>
      <c r="E1152" s="129">
        <v>43</v>
      </c>
      <c r="F1152" s="129">
        <f ca="1" t="shared" si="287"/>
        <v>0.8947325462365574</v>
      </c>
      <c r="G1152" s="129">
        <v>58</v>
      </c>
      <c r="H1152" s="129">
        <f ca="1" t="shared" si="288"/>
        <v>0.9823054465675618</v>
      </c>
      <c r="I1152" s="129">
        <v>73</v>
      </c>
      <c r="J1152" s="129">
        <f ca="1" t="shared" si="288"/>
        <v>0.501581435388651</v>
      </c>
      <c r="K1152" s="133"/>
      <c r="L1152" s="133"/>
      <c r="M1152" s="133"/>
      <c r="N1152" s="133"/>
      <c r="O1152" s="133"/>
      <c r="P1152" s="133"/>
      <c r="Q1152" s="133"/>
      <c r="R1152" s="133"/>
      <c r="S1152" s="133"/>
      <c r="T1152" s="133"/>
      <c r="U1152" s="133"/>
    </row>
    <row r="1153" spans="1:21" ht="16.5">
      <c r="A1153" s="129">
        <v>14</v>
      </c>
      <c r="B1153" s="129">
        <f ca="1" t="shared" si="285"/>
        <v>0.6448763163018127</v>
      </c>
      <c r="C1153" s="129">
        <v>29</v>
      </c>
      <c r="D1153" s="129">
        <f ca="1" t="shared" si="289"/>
        <v>0.1264680339812082</v>
      </c>
      <c r="E1153" s="129">
        <v>44</v>
      </c>
      <c r="F1153" s="129">
        <f ca="1" t="shared" si="287"/>
        <v>0.3560072848626632</v>
      </c>
      <c r="G1153" s="129">
        <v>59</v>
      </c>
      <c r="H1153" s="129">
        <f ca="1" t="shared" si="288"/>
        <v>0.6828135691054007</v>
      </c>
      <c r="I1153" s="129">
        <v>74</v>
      </c>
      <c r="J1153" s="129">
        <f ca="1" t="shared" si="288"/>
        <v>0.8870571909774306</v>
      </c>
      <c r="L1153" s="133"/>
      <c r="M1153" s="133"/>
      <c r="N1153" s="133"/>
      <c r="O1153" s="133"/>
      <c r="P1153" s="133"/>
      <c r="Q1153" s="133"/>
      <c r="R1153" s="133"/>
      <c r="S1153" s="133"/>
      <c r="T1153" s="133"/>
      <c r="U1153" s="133"/>
    </row>
    <row r="1154" spans="1:21" ht="16.5">
      <c r="A1154" s="129">
        <v>15</v>
      </c>
      <c r="B1154" s="129">
        <f ca="1" t="shared" si="285"/>
        <v>0.5830164220815933</v>
      </c>
      <c r="C1154" s="129">
        <v>30</v>
      </c>
      <c r="D1154" s="129">
        <f ca="1" t="shared" si="289"/>
        <v>0.846525889017809</v>
      </c>
      <c r="E1154" s="129">
        <v>45</v>
      </c>
      <c r="F1154" s="129">
        <f ca="1" t="shared" si="287"/>
        <v>0.7376376177270086</v>
      </c>
      <c r="G1154" s="129">
        <v>60</v>
      </c>
      <c r="H1154" s="129">
        <f ca="1" t="shared" si="288"/>
        <v>0.37776171948808346</v>
      </c>
      <c r="I1154" s="129">
        <v>75</v>
      </c>
      <c r="J1154" s="129">
        <f ca="1" t="shared" si="288"/>
        <v>0.9272815383034176</v>
      </c>
      <c r="L1154" s="133"/>
      <c r="M1154" s="133"/>
      <c r="N1154" s="133"/>
      <c r="O1154" s="133"/>
      <c r="P1154" s="133"/>
      <c r="Q1154" s="133"/>
      <c r="R1154" s="133"/>
      <c r="S1154" s="133"/>
      <c r="T1154" s="133"/>
      <c r="U1154" s="133"/>
    </row>
    <row r="1155" spans="11:21" ht="16.5">
      <c r="K1155" s="129">
        <v>58</v>
      </c>
      <c r="L1155" s="133"/>
      <c r="M1155" s="133"/>
      <c r="N1155" s="133"/>
      <c r="O1155" s="133"/>
      <c r="P1155" s="133"/>
      <c r="Q1155" s="133"/>
      <c r="R1155" s="133"/>
      <c r="S1155" s="133"/>
      <c r="T1155" s="133"/>
      <c r="U1155" s="133"/>
    </row>
    <row r="1160" spans="1:21" ht="16.5">
      <c r="A1160" s="129">
        <v>1</v>
      </c>
      <c r="B1160" s="129">
        <f aca="true" t="shared" si="290" ref="B1160:B1174">RAND()</f>
        <v>0.7846577642521648</v>
      </c>
      <c r="C1160" s="129">
        <v>16</v>
      </c>
      <c r="D1160" s="129">
        <f aca="true" t="shared" si="291" ref="D1160:D1168">RAND()</f>
        <v>0.7082951567432186</v>
      </c>
      <c r="E1160" s="129">
        <v>31</v>
      </c>
      <c r="F1160" s="129">
        <f aca="true" t="shared" si="292" ref="F1160:F1174">RAND()</f>
        <v>0.2839061796560719</v>
      </c>
      <c r="G1160" s="129">
        <v>46</v>
      </c>
      <c r="H1160" s="129">
        <f aca="true" t="shared" si="293" ref="H1160:J1174">RAND()</f>
        <v>0.7405627472342518</v>
      </c>
      <c r="I1160" s="129">
        <v>61</v>
      </c>
      <c r="J1160" s="129">
        <f ca="1" t="shared" si="293"/>
        <v>0.6822960770618415</v>
      </c>
      <c r="L1160" s="133"/>
      <c r="M1160" s="133"/>
      <c r="N1160" s="133"/>
      <c r="O1160" s="133"/>
      <c r="P1160" s="133"/>
      <c r="Q1160" s="133"/>
      <c r="R1160" s="133"/>
      <c r="S1160" s="133"/>
      <c r="T1160" s="133"/>
      <c r="U1160" s="133"/>
    </row>
    <row r="1161" spans="1:21" ht="16.5">
      <c r="A1161" s="129">
        <v>2</v>
      </c>
      <c r="B1161" s="129">
        <f ca="1" t="shared" si="290"/>
        <v>0.4848891152015983</v>
      </c>
      <c r="C1161" s="129">
        <v>17</v>
      </c>
      <c r="D1161" s="129">
        <f ca="1" t="shared" si="291"/>
        <v>0.8663725255266692</v>
      </c>
      <c r="E1161" s="129">
        <v>32</v>
      </c>
      <c r="F1161" s="129">
        <f ca="1" t="shared" si="292"/>
        <v>0.6098832254630902</v>
      </c>
      <c r="G1161" s="129">
        <v>47</v>
      </c>
      <c r="H1161" s="129">
        <f ca="1" t="shared" si="293"/>
        <v>0.32413833178624396</v>
      </c>
      <c r="I1161" s="129">
        <v>62</v>
      </c>
      <c r="J1161" s="129">
        <f ca="1" t="shared" si="293"/>
        <v>0.2171282655765413</v>
      </c>
      <c r="L1161" s="133"/>
      <c r="M1161" s="133"/>
      <c r="N1161" s="133"/>
      <c r="O1161" s="133"/>
      <c r="P1161" s="133"/>
      <c r="Q1161" s="133"/>
      <c r="R1161" s="133"/>
      <c r="S1161" s="133"/>
      <c r="T1161" s="133"/>
      <c r="U1161" s="133"/>
    </row>
    <row r="1162" spans="1:21" ht="16.5">
      <c r="A1162" s="129">
        <v>3</v>
      </c>
      <c r="B1162" s="129">
        <f ca="1" t="shared" si="290"/>
        <v>0.46832609893056876</v>
      </c>
      <c r="C1162" s="129">
        <v>18</v>
      </c>
      <c r="D1162" s="129">
        <f ca="1" t="shared" si="291"/>
        <v>0.7684852546758804</v>
      </c>
      <c r="E1162" s="129">
        <v>33</v>
      </c>
      <c r="F1162" s="129">
        <f ca="1" t="shared" si="292"/>
        <v>0.01482471672629182</v>
      </c>
      <c r="G1162" s="129">
        <v>48</v>
      </c>
      <c r="H1162" s="129">
        <f ca="1" t="shared" si="293"/>
        <v>0.6537541963916612</v>
      </c>
      <c r="I1162" s="129">
        <v>63</v>
      </c>
      <c r="J1162" s="129">
        <f ca="1" t="shared" si="293"/>
        <v>0.4170473496132362</v>
      </c>
      <c r="L1162" s="133"/>
      <c r="M1162" s="133"/>
      <c r="N1162" s="133"/>
      <c r="O1162" s="133"/>
      <c r="P1162" s="133"/>
      <c r="Q1162" s="133"/>
      <c r="R1162" s="133"/>
      <c r="S1162" s="133"/>
      <c r="T1162" s="133"/>
      <c r="U1162" s="133"/>
    </row>
    <row r="1163" spans="1:21" ht="16.5">
      <c r="A1163" s="129">
        <v>4</v>
      </c>
      <c r="B1163" s="129">
        <f ca="1" t="shared" si="290"/>
        <v>0.010276622548801018</v>
      </c>
      <c r="C1163" s="129">
        <v>19</v>
      </c>
      <c r="D1163" s="129">
        <f ca="1" t="shared" si="291"/>
        <v>0.7884454100347479</v>
      </c>
      <c r="E1163" s="129">
        <v>34</v>
      </c>
      <c r="F1163" s="129">
        <f ca="1" t="shared" si="292"/>
        <v>0.08265893424444637</v>
      </c>
      <c r="G1163" s="129">
        <v>49</v>
      </c>
      <c r="H1163" s="129">
        <f ca="1" t="shared" si="293"/>
        <v>0.44599374866089947</v>
      </c>
      <c r="I1163" s="129">
        <v>64</v>
      </c>
      <c r="J1163" s="129">
        <f ca="1" t="shared" si="293"/>
        <v>0.9864948934057473</v>
      </c>
      <c r="L1163" s="133"/>
      <c r="M1163" s="133"/>
      <c r="N1163" s="133"/>
      <c r="O1163" s="133"/>
      <c r="P1163" s="133"/>
      <c r="Q1163" s="133"/>
      <c r="R1163" s="133"/>
      <c r="S1163" s="133"/>
      <c r="T1163" s="133"/>
      <c r="U1163" s="133"/>
    </row>
    <row r="1164" spans="1:21" ht="16.5">
      <c r="A1164" s="129">
        <v>5</v>
      </c>
      <c r="B1164" s="129">
        <f ca="1" t="shared" si="290"/>
        <v>0.9123197003079371</v>
      </c>
      <c r="C1164" s="129">
        <v>20</v>
      </c>
      <c r="D1164" s="129">
        <f ca="1" t="shared" si="291"/>
        <v>0.9470026155013135</v>
      </c>
      <c r="E1164" s="129">
        <v>35</v>
      </c>
      <c r="F1164" s="129">
        <f ca="1" t="shared" si="292"/>
        <v>0.8171983697398336</v>
      </c>
      <c r="G1164" s="129">
        <v>50</v>
      </c>
      <c r="H1164" s="129">
        <f ca="1" t="shared" si="293"/>
        <v>0.2575326221316734</v>
      </c>
      <c r="I1164" s="129">
        <v>65</v>
      </c>
      <c r="J1164" s="129">
        <f ca="1" t="shared" si="293"/>
        <v>0.8747120736991643</v>
      </c>
      <c r="L1164" s="133"/>
      <c r="M1164" s="133"/>
      <c r="N1164" s="133"/>
      <c r="O1164" s="133"/>
      <c r="P1164" s="133"/>
      <c r="Q1164" s="133"/>
      <c r="R1164" s="133"/>
      <c r="S1164" s="133"/>
      <c r="T1164" s="133"/>
      <c r="U1164" s="133"/>
    </row>
    <row r="1165" spans="1:21" ht="16.5">
      <c r="A1165" s="129">
        <v>6</v>
      </c>
      <c r="B1165" s="129">
        <f ca="1" t="shared" si="290"/>
        <v>0.4089448571033246</v>
      </c>
      <c r="C1165" s="129">
        <v>21</v>
      </c>
      <c r="D1165" s="129">
        <f ca="1" t="shared" si="291"/>
        <v>0.7173533061185597</v>
      </c>
      <c r="E1165" s="129">
        <v>36</v>
      </c>
      <c r="F1165" s="129">
        <f ca="1" t="shared" si="292"/>
        <v>0.9032607678260098</v>
      </c>
      <c r="G1165" s="129">
        <v>51</v>
      </c>
      <c r="H1165" s="129">
        <f ca="1" t="shared" si="293"/>
        <v>0.7431214263422738</v>
      </c>
      <c r="I1165" s="129">
        <v>66</v>
      </c>
      <c r="J1165" s="129">
        <f ca="1" t="shared" si="293"/>
        <v>0.16389967838985542</v>
      </c>
      <c r="L1165" s="133"/>
      <c r="M1165" s="133"/>
      <c r="N1165" s="133"/>
      <c r="O1165" s="133"/>
      <c r="P1165" s="133"/>
      <c r="Q1165" s="133"/>
      <c r="R1165" s="133"/>
      <c r="S1165" s="133"/>
      <c r="T1165" s="133"/>
      <c r="U1165" s="133"/>
    </row>
    <row r="1166" spans="1:21" ht="16.5">
      <c r="A1166" s="129">
        <v>7</v>
      </c>
      <c r="B1166" s="129">
        <f ca="1" t="shared" si="290"/>
        <v>0.7838203575007054</v>
      </c>
      <c r="C1166" s="129">
        <v>22</v>
      </c>
      <c r="D1166" s="129">
        <f ca="1" t="shared" si="291"/>
        <v>0.12938999426855735</v>
      </c>
      <c r="E1166" s="129">
        <v>37</v>
      </c>
      <c r="F1166" s="129">
        <f ca="1" t="shared" si="292"/>
        <v>0.3517997896748043</v>
      </c>
      <c r="G1166" s="129">
        <v>52</v>
      </c>
      <c r="H1166" s="129">
        <f ca="1" t="shared" si="293"/>
        <v>0.6593967013697934</v>
      </c>
      <c r="I1166" s="129">
        <v>67</v>
      </c>
      <c r="J1166" s="129">
        <f ca="1" t="shared" si="293"/>
        <v>0.9730409163393636</v>
      </c>
      <c r="L1166" s="133"/>
      <c r="M1166" s="133"/>
      <c r="N1166" s="133"/>
      <c r="O1166" s="133"/>
      <c r="P1166" s="133"/>
      <c r="Q1166" s="133"/>
      <c r="R1166" s="133"/>
      <c r="S1166" s="133"/>
      <c r="T1166" s="133"/>
      <c r="U1166" s="133"/>
    </row>
    <row r="1167" spans="1:21" ht="16.5">
      <c r="A1167" s="129">
        <v>8</v>
      </c>
      <c r="B1167" s="129">
        <f ca="1" t="shared" si="290"/>
        <v>0.4778808168649815</v>
      </c>
      <c r="C1167" s="129">
        <v>23</v>
      </c>
      <c r="D1167" s="129">
        <f ca="1" t="shared" si="291"/>
        <v>0.4620000533852937</v>
      </c>
      <c r="E1167" s="129">
        <v>38</v>
      </c>
      <c r="F1167" s="129">
        <f ca="1" t="shared" si="292"/>
        <v>0.6511441613203325</v>
      </c>
      <c r="G1167" s="129">
        <v>53</v>
      </c>
      <c r="H1167" s="129">
        <f ca="1" t="shared" si="293"/>
        <v>0.17437023257672746</v>
      </c>
      <c r="I1167" s="129">
        <v>68</v>
      </c>
      <c r="J1167" s="129">
        <f ca="1" t="shared" si="293"/>
        <v>0.8000384452086506</v>
      </c>
      <c r="L1167" s="133"/>
      <c r="M1167" s="133"/>
      <c r="N1167" s="133"/>
      <c r="O1167" s="133"/>
      <c r="P1167" s="133"/>
      <c r="Q1167" s="133"/>
      <c r="R1167" s="133"/>
      <c r="S1167" s="133"/>
      <c r="T1167" s="133"/>
      <c r="U1167" s="133"/>
    </row>
    <row r="1168" spans="1:21" ht="16.5">
      <c r="A1168" s="129">
        <v>9</v>
      </c>
      <c r="B1168" s="129">
        <f ca="1" t="shared" si="290"/>
        <v>0.4329783988106556</v>
      </c>
      <c r="C1168" s="129">
        <v>24</v>
      </c>
      <c r="D1168" s="129">
        <f ca="1" t="shared" si="291"/>
        <v>0.03855605242486382</v>
      </c>
      <c r="E1168" s="129">
        <v>39</v>
      </c>
      <c r="F1168" s="129">
        <f ca="1" t="shared" si="292"/>
        <v>0.42856194301351824</v>
      </c>
      <c r="G1168" s="129">
        <v>54</v>
      </c>
      <c r="H1168" s="129">
        <f ca="1" t="shared" si="293"/>
        <v>0.1119076941815329</v>
      </c>
      <c r="I1168" s="129">
        <v>69</v>
      </c>
      <c r="J1168" s="129">
        <f ca="1" t="shared" si="293"/>
        <v>0.708283285727321</v>
      </c>
      <c r="L1168" s="133"/>
      <c r="M1168" s="133"/>
      <c r="N1168" s="133"/>
      <c r="O1168" s="133"/>
      <c r="P1168" s="133"/>
      <c r="Q1168" s="133"/>
      <c r="R1168" s="133"/>
      <c r="S1168" s="133"/>
      <c r="T1168" s="133"/>
      <c r="U1168" s="133"/>
    </row>
    <row r="1169" spans="1:21" ht="16.5">
      <c r="A1169" s="129">
        <v>10</v>
      </c>
      <c r="B1169" s="129">
        <f ca="1" t="shared" si="290"/>
        <v>0.5983471548108158</v>
      </c>
      <c r="C1169" s="129">
        <v>25</v>
      </c>
      <c r="D1169" s="129">
        <f aca="true" t="shared" si="294" ref="D1169:D1174">RAND()</f>
        <v>0.35548518503729665</v>
      </c>
      <c r="E1169" s="129">
        <v>40</v>
      </c>
      <c r="F1169" s="129">
        <f ca="1" t="shared" si="292"/>
        <v>0.8427887989757427</v>
      </c>
      <c r="G1169" s="129">
        <v>55</v>
      </c>
      <c r="H1169" s="129">
        <f ca="1" t="shared" si="293"/>
        <v>0.4051098485877529</v>
      </c>
      <c r="I1169" s="129">
        <v>70</v>
      </c>
      <c r="J1169" s="129">
        <f ca="1" t="shared" si="293"/>
        <v>0.161455651717476</v>
      </c>
      <c r="L1169" s="133"/>
      <c r="M1169" s="133"/>
      <c r="N1169" s="133"/>
      <c r="O1169" s="133"/>
      <c r="P1169" s="133"/>
      <c r="Q1169" s="133"/>
      <c r="R1169" s="133"/>
      <c r="S1169" s="133"/>
      <c r="T1169" s="133"/>
      <c r="U1169" s="133"/>
    </row>
    <row r="1170" spans="1:21" ht="16.5">
      <c r="A1170" s="129">
        <v>11</v>
      </c>
      <c r="B1170" s="129">
        <f ca="1" t="shared" si="290"/>
        <v>0.1018971389871256</v>
      </c>
      <c r="C1170" s="129">
        <v>26</v>
      </c>
      <c r="D1170" s="129">
        <f ca="1" t="shared" si="294"/>
        <v>0.7442816640117526</v>
      </c>
      <c r="E1170" s="129">
        <v>41</v>
      </c>
      <c r="F1170" s="129">
        <f ca="1" t="shared" si="292"/>
        <v>0.513439860861079</v>
      </c>
      <c r="G1170" s="129">
        <v>56</v>
      </c>
      <c r="H1170" s="129">
        <f ca="1" t="shared" si="293"/>
        <v>0.3696677136110387</v>
      </c>
      <c r="I1170" s="129">
        <v>71</v>
      </c>
      <c r="J1170" s="129">
        <f ca="1" t="shared" si="293"/>
        <v>0.9811301529264912</v>
      </c>
      <c r="L1170" s="133"/>
      <c r="M1170" s="133"/>
      <c r="N1170" s="133"/>
      <c r="O1170" s="133"/>
      <c r="P1170" s="133"/>
      <c r="Q1170" s="133"/>
      <c r="R1170" s="133"/>
      <c r="S1170" s="133"/>
      <c r="T1170" s="133"/>
      <c r="U1170" s="133"/>
    </row>
    <row r="1171" spans="1:21" ht="16.5">
      <c r="A1171" s="129">
        <v>12</v>
      </c>
      <c r="B1171" s="129">
        <f ca="1" t="shared" si="290"/>
        <v>0.8255606148034108</v>
      </c>
      <c r="C1171" s="129">
        <v>27</v>
      </c>
      <c r="D1171" s="129">
        <f ca="1" t="shared" si="294"/>
        <v>0.7404579727507009</v>
      </c>
      <c r="E1171" s="129">
        <v>42</v>
      </c>
      <c r="F1171" s="129">
        <f ca="1" t="shared" si="292"/>
        <v>0.858721608095556</v>
      </c>
      <c r="G1171" s="129">
        <v>57</v>
      </c>
      <c r="H1171" s="129">
        <f ca="1" t="shared" si="293"/>
        <v>0.6002058351771082</v>
      </c>
      <c r="I1171" s="129">
        <v>72</v>
      </c>
      <c r="J1171" s="129">
        <f ca="1" t="shared" si="293"/>
        <v>0.8977381770788277</v>
      </c>
      <c r="L1171" s="133"/>
      <c r="M1171" s="133"/>
      <c r="N1171" s="133"/>
      <c r="O1171" s="133"/>
      <c r="P1171" s="133"/>
      <c r="Q1171" s="133"/>
      <c r="R1171" s="133"/>
      <c r="S1171" s="133"/>
      <c r="T1171" s="133"/>
      <c r="U1171" s="133"/>
    </row>
    <row r="1172" spans="1:21" ht="16.5">
      <c r="A1172" s="129">
        <v>13</v>
      </c>
      <c r="B1172" s="129">
        <f ca="1" t="shared" si="290"/>
        <v>0.4204720394182896</v>
      </c>
      <c r="C1172" s="129">
        <v>28</v>
      </c>
      <c r="D1172" s="129">
        <f ca="1" t="shared" si="294"/>
        <v>0.8489003857597848</v>
      </c>
      <c r="E1172" s="129">
        <v>43</v>
      </c>
      <c r="F1172" s="129">
        <f ca="1" t="shared" si="292"/>
        <v>0.7449898379730315</v>
      </c>
      <c r="G1172" s="129">
        <v>58</v>
      </c>
      <c r="H1172" s="129">
        <f ca="1" t="shared" si="293"/>
        <v>0.01314195873682078</v>
      </c>
      <c r="I1172" s="129">
        <v>73</v>
      </c>
      <c r="J1172" s="129">
        <f ca="1" t="shared" si="293"/>
        <v>0.8767618766436882</v>
      </c>
      <c r="L1172" s="133"/>
      <c r="M1172" s="133"/>
      <c r="N1172" s="133"/>
      <c r="O1172" s="133"/>
      <c r="P1172" s="133"/>
      <c r="Q1172" s="133"/>
      <c r="R1172" s="133"/>
      <c r="S1172" s="133"/>
      <c r="T1172" s="133"/>
      <c r="U1172" s="133"/>
    </row>
    <row r="1173" spans="1:21" ht="16.5">
      <c r="A1173" s="129">
        <v>14</v>
      </c>
      <c r="B1173" s="129">
        <f ca="1" t="shared" si="290"/>
        <v>0.4002329385191389</v>
      </c>
      <c r="C1173" s="129">
        <v>29</v>
      </c>
      <c r="D1173" s="129">
        <f ca="1" t="shared" si="294"/>
        <v>0.7810425248409052</v>
      </c>
      <c r="E1173" s="129">
        <v>44</v>
      </c>
      <c r="F1173" s="129">
        <f ca="1" t="shared" si="292"/>
        <v>0.3812350738040713</v>
      </c>
      <c r="G1173" s="129">
        <v>59</v>
      </c>
      <c r="H1173" s="129">
        <f ca="1" t="shared" si="293"/>
        <v>0.2240715157101345</v>
      </c>
      <c r="I1173" s="129">
        <v>74</v>
      </c>
      <c r="J1173" s="129">
        <f ca="1" t="shared" si="293"/>
        <v>0.400251131530872</v>
      </c>
      <c r="L1173" s="133"/>
      <c r="M1173" s="133"/>
      <c r="N1173" s="133"/>
      <c r="O1173" s="133"/>
      <c r="P1173" s="133"/>
      <c r="Q1173" s="133"/>
      <c r="R1173" s="133"/>
      <c r="S1173" s="133"/>
      <c r="T1173" s="133"/>
      <c r="U1173" s="133"/>
    </row>
    <row r="1174" spans="1:21" ht="16.5">
      <c r="A1174" s="129">
        <v>15</v>
      </c>
      <c r="B1174" s="129">
        <f ca="1" t="shared" si="290"/>
        <v>0.5777325488732429</v>
      </c>
      <c r="C1174" s="129">
        <v>30</v>
      </c>
      <c r="D1174" s="129">
        <f ca="1" t="shared" si="294"/>
        <v>0.6617966403013353</v>
      </c>
      <c r="E1174" s="129">
        <v>45</v>
      </c>
      <c r="F1174" s="129">
        <f ca="1" t="shared" si="292"/>
        <v>0.6836560540469554</v>
      </c>
      <c r="G1174" s="129">
        <v>60</v>
      </c>
      <c r="H1174" s="129">
        <f ca="1" t="shared" si="293"/>
        <v>0.6360581952144706</v>
      </c>
      <c r="I1174" s="129">
        <v>75</v>
      </c>
      <c r="J1174" s="129">
        <f ca="1" t="shared" si="293"/>
        <v>0.7224118842952856</v>
      </c>
      <c r="L1174" s="133"/>
      <c r="M1174" s="133"/>
      <c r="N1174" s="133"/>
      <c r="O1174" s="133"/>
      <c r="P1174" s="133"/>
      <c r="Q1174" s="133"/>
      <c r="R1174" s="133"/>
      <c r="S1174" s="133"/>
      <c r="T1174" s="133"/>
      <c r="U1174" s="133"/>
    </row>
    <row r="1175" spans="11:21" ht="16.5">
      <c r="K1175" s="129">
        <v>59</v>
      </c>
      <c r="L1175" s="133"/>
      <c r="M1175" s="133"/>
      <c r="N1175" s="133"/>
      <c r="O1175" s="133"/>
      <c r="P1175" s="133"/>
      <c r="Q1175" s="133"/>
      <c r="R1175" s="133"/>
      <c r="S1175" s="133"/>
      <c r="T1175" s="133"/>
      <c r="U1175" s="133"/>
    </row>
    <row r="1180" spans="1:21" ht="16.5">
      <c r="A1180" s="129">
        <v>1</v>
      </c>
      <c r="B1180" s="129">
        <f aca="true" t="shared" si="295" ref="B1180:B1194">RAND()</f>
        <v>0.2450349229636416</v>
      </c>
      <c r="C1180" s="129">
        <v>16</v>
      </c>
      <c r="D1180" s="129">
        <f aca="true" t="shared" si="296" ref="D1180:D1188">RAND()</f>
        <v>0.8826955418990855</v>
      </c>
      <c r="E1180" s="129">
        <v>31</v>
      </c>
      <c r="F1180" s="129">
        <f aca="true" t="shared" si="297" ref="F1180:F1194">RAND()</f>
        <v>0.5780630625441823</v>
      </c>
      <c r="G1180" s="129">
        <v>46</v>
      </c>
      <c r="H1180" s="129">
        <f aca="true" t="shared" si="298" ref="H1180:J1194">RAND()</f>
        <v>0.3051522233303393</v>
      </c>
      <c r="I1180" s="129">
        <v>61</v>
      </c>
      <c r="J1180" s="129">
        <f ca="1" t="shared" si="298"/>
        <v>0.17167769482495</v>
      </c>
      <c r="L1180" s="133"/>
      <c r="M1180" s="133"/>
      <c r="N1180" s="133"/>
      <c r="O1180" s="133"/>
      <c r="P1180" s="133"/>
      <c r="Q1180" s="133"/>
      <c r="R1180" s="133"/>
      <c r="S1180" s="133"/>
      <c r="T1180" s="133"/>
      <c r="U1180" s="133"/>
    </row>
    <row r="1181" spans="1:21" ht="16.5">
      <c r="A1181" s="129">
        <v>2</v>
      </c>
      <c r="B1181" s="129">
        <f ca="1" t="shared" si="295"/>
        <v>0.16059746676104147</v>
      </c>
      <c r="C1181" s="129">
        <v>17</v>
      </c>
      <c r="D1181" s="129">
        <f ca="1" t="shared" si="296"/>
        <v>0.0025993095227776486</v>
      </c>
      <c r="E1181" s="129">
        <v>32</v>
      </c>
      <c r="F1181" s="129">
        <f ca="1" t="shared" si="297"/>
        <v>0.2580307037123968</v>
      </c>
      <c r="G1181" s="129">
        <v>47</v>
      </c>
      <c r="H1181" s="129">
        <f ca="1" t="shared" si="298"/>
        <v>0.42389421684334516</v>
      </c>
      <c r="I1181" s="129">
        <v>62</v>
      </c>
      <c r="J1181" s="129">
        <f ca="1" t="shared" si="298"/>
        <v>0.25488331931428987</v>
      </c>
      <c r="L1181" s="133"/>
      <c r="M1181" s="133"/>
      <c r="N1181" s="133"/>
      <c r="O1181" s="133"/>
      <c r="P1181" s="133"/>
      <c r="Q1181" s="133"/>
      <c r="R1181" s="133"/>
      <c r="S1181" s="133"/>
      <c r="T1181" s="133"/>
      <c r="U1181" s="133"/>
    </row>
    <row r="1182" spans="1:21" ht="16.5">
      <c r="A1182" s="129">
        <v>3</v>
      </c>
      <c r="B1182" s="129">
        <f ca="1" t="shared" si="295"/>
        <v>0.19924402925387674</v>
      </c>
      <c r="C1182" s="129">
        <v>18</v>
      </c>
      <c r="D1182" s="129">
        <f ca="1" t="shared" si="296"/>
        <v>0.3843914337358695</v>
      </c>
      <c r="E1182" s="129">
        <v>33</v>
      </c>
      <c r="F1182" s="129">
        <f ca="1" t="shared" si="297"/>
        <v>0.6235934400354839</v>
      </c>
      <c r="G1182" s="129">
        <v>48</v>
      </c>
      <c r="H1182" s="129">
        <f ca="1" t="shared" si="298"/>
        <v>0.4099910890528268</v>
      </c>
      <c r="I1182" s="129">
        <v>63</v>
      </c>
      <c r="J1182" s="129">
        <f ca="1" t="shared" si="298"/>
        <v>0.7633317598570708</v>
      </c>
      <c r="L1182" s="133"/>
      <c r="M1182" s="133"/>
      <c r="N1182" s="133"/>
      <c r="O1182" s="133"/>
      <c r="P1182" s="133"/>
      <c r="Q1182" s="133"/>
      <c r="R1182" s="133"/>
      <c r="S1182" s="133"/>
      <c r="T1182" s="133"/>
      <c r="U1182" s="133"/>
    </row>
    <row r="1183" spans="1:21" ht="16.5">
      <c r="A1183" s="129">
        <v>4</v>
      </c>
      <c r="B1183" s="129">
        <f ca="1" t="shared" si="295"/>
        <v>0.9639843159378236</v>
      </c>
      <c r="C1183" s="129">
        <v>19</v>
      </c>
      <c r="D1183" s="129">
        <f ca="1" t="shared" si="296"/>
        <v>0.4600667561306917</v>
      </c>
      <c r="E1183" s="129">
        <v>34</v>
      </c>
      <c r="F1183" s="129">
        <f ca="1" t="shared" si="297"/>
        <v>0.8858672538011532</v>
      </c>
      <c r="G1183" s="129">
        <v>49</v>
      </c>
      <c r="H1183" s="129">
        <f ca="1" t="shared" si="298"/>
        <v>0.8264019234370749</v>
      </c>
      <c r="I1183" s="129">
        <v>64</v>
      </c>
      <c r="J1183" s="129">
        <f ca="1" t="shared" si="298"/>
        <v>0.4582463411672776</v>
      </c>
      <c r="L1183" s="133"/>
      <c r="M1183" s="133"/>
      <c r="N1183" s="133"/>
      <c r="O1183" s="133"/>
      <c r="P1183" s="133"/>
      <c r="Q1183" s="133"/>
      <c r="R1183" s="133"/>
      <c r="S1183" s="133"/>
      <c r="T1183" s="133"/>
      <c r="U1183" s="133"/>
    </row>
    <row r="1184" spans="1:21" ht="16.5">
      <c r="A1184" s="129">
        <v>5</v>
      </c>
      <c r="B1184" s="129">
        <f ca="1" t="shared" si="295"/>
        <v>0.6209764519496679</v>
      </c>
      <c r="C1184" s="129">
        <v>20</v>
      </c>
      <c r="D1184" s="129">
        <f ca="1" t="shared" si="296"/>
        <v>0.44929487896391773</v>
      </c>
      <c r="E1184" s="129">
        <v>35</v>
      </c>
      <c r="F1184" s="129">
        <f ca="1" t="shared" si="297"/>
        <v>0.5794171737569472</v>
      </c>
      <c r="G1184" s="129">
        <v>50</v>
      </c>
      <c r="H1184" s="129">
        <f ca="1" t="shared" si="298"/>
        <v>0.3361892013146718</v>
      </c>
      <c r="I1184" s="129">
        <v>65</v>
      </c>
      <c r="J1184" s="129">
        <f ca="1" t="shared" si="298"/>
        <v>0.6749404571011773</v>
      </c>
      <c r="L1184" s="133"/>
      <c r="M1184" s="133"/>
      <c r="N1184" s="133"/>
      <c r="O1184" s="133"/>
      <c r="P1184" s="133"/>
      <c r="Q1184" s="133"/>
      <c r="R1184" s="133"/>
      <c r="S1184" s="133"/>
      <c r="T1184" s="133"/>
      <c r="U1184" s="133"/>
    </row>
    <row r="1185" spans="1:21" ht="16.5">
      <c r="A1185" s="129">
        <v>6</v>
      </c>
      <c r="B1185" s="129">
        <f ca="1" t="shared" si="295"/>
        <v>0.7852949182382846</v>
      </c>
      <c r="C1185" s="129">
        <v>21</v>
      </c>
      <c r="D1185" s="129">
        <f ca="1" t="shared" si="296"/>
        <v>0.9720704592524484</v>
      </c>
      <c r="E1185" s="129">
        <v>36</v>
      </c>
      <c r="F1185" s="129">
        <f ca="1" t="shared" si="297"/>
        <v>0.516715413592051</v>
      </c>
      <c r="G1185" s="129">
        <v>51</v>
      </c>
      <c r="H1185" s="129">
        <f ca="1" t="shared" si="298"/>
        <v>0.1784098513307799</v>
      </c>
      <c r="I1185" s="129">
        <v>66</v>
      </c>
      <c r="J1185" s="129">
        <f ca="1" t="shared" si="298"/>
        <v>0.08379274375359713</v>
      </c>
      <c r="L1185" s="133"/>
      <c r="M1185" s="133"/>
      <c r="N1185" s="133"/>
      <c r="O1185" s="133"/>
      <c r="P1185" s="133"/>
      <c r="Q1185" s="133"/>
      <c r="R1185" s="133"/>
      <c r="S1185" s="133"/>
      <c r="T1185" s="133"/>
      <c r="U1185" s="133"/>
    </row>
    <row r="1186" spans="1:21" ht="16.5">
      <c r="A1186" s="129">
        <v>7</v>
      </c>
      <c r="B1186" s="129">
        <f ca="1" t="shared" si="295"/>
        <v>0.5315935536795414</v>
      </c>
      <c r="C1186" s="129">
        <v>22</v>
      </c>
      <c r="D1186" s="129">
        <f ca="1" t="shared" si="296"/>
        <v>0.9149052877245998</v>
      </c>
      <c r="E1186" s="129">
        <v>37</v>
      </c>
      <c r="F1186" s="129">
        <f ca="1" t="shared" si="297"/>
        <v>0.49976808962280594</v>
      </c>
      <c r="G1186" s="129">
        <v>52</v>
      </c>
      <c r="H1186" s="129">
        <f ca="1" t="shared" si="298"/>
        <v>0.6247888874086384</v>
      </c>
      <c r="I1186" s="129">
        <v>67</v>
      </c>
      <c r="J1186" s="129">
        <f ca="1" t="shared" si="298"/>
        <v>0.31277810337889356</v>
      </c>
      <c r="L1186" s="133"/>
      <c r="M1186" s="133"/>
      <c r="N1186" s="133"/>
      <c r="O1186" s="133"/>
      <c r="P1186" s="133"/>
      <c r="Q1186" s="133"/>
      <c r="R1186" s="133"/>
      <c r="S1186" s="133"/>
      <c r="T1186" s="133"/>
      <c r="U1186" s="133"/>
    </row>
    <row r="1187" spans="1:21" ht="16.5">
      <c r="A1187" s="129">
        <v>8</v>
      </c>
      <c r="B1187" s="129">
        <f ca="1" t="shared" si="295"/>
        <v>0.2212277953539148</v>
      </c>
      <c r="C1187" s="129">
        <v>23</v>
      </c>
      <c r="D1187" s="129">
        <f ca="1" t="shared" si="296"/>
        <v>0.4605427832133826</v>
      </c>
      <c r="E1187" s="129">
        <v>38</v>
      </c>
      <c r="F1187" s="129">
        <f ca="1" t="shared" si="297"/>
        <v>0.7327859712840118</v>
      </c>
      <c r="G1187" s="129">
        <v>53</v>
      </c>
      <c r="H1187" s="129">
        <f ca="1" t="shared" si="298"/>
        <v>0.07614673778476355</v>
      </c>
      <c r="I1187" s="129">
        <v>68</v>
      </c>
      <c r="J1187" s="129">
        <f ca="1" t="shared" si="298"/>
        <v>0.8437538963049356</v>
      </c>
      <c r="L1187" s="133"/>
      <c r="M1187" s="133"/>
      <c r="N1187" s="133"/>
      <c r="O1187" s="133"/>
      <c r="P1187" s="133"/>
      <c r="Q1187" s="133"/>
      <c r="R1187" s="133"/>
      <c r="S1187" s="133"/>
      <c r="T1187" s="133"/>
      <c r="U1187" s="133"/>
    </row>
    <row r="1188" spans="1:21" ht="16.5">
      <c r="A1188" s="129">
        <v>9</v>
      </c>
      <c r="B1188" s="129">
        <f ca="1" t="shared" si="295"/>
        <v>0.7095688952969328</v>
      </c>
      <c r="C1188" s="129">
        <v>24</v>
      </c>
      <c r="D1188" s="129">
        <f ca="1" t="shared" si="296"/>
        <v>0.3728282583513921</v>
      </c>
      <c r="E1188" s="129">
        <v>39</v>
      </c>
      <c r="F1188" s="129">
        <f ca="1" t="shared" si="297"/>
        <v>0.6696700647952619</v>
      </c>
      <c r="G1188" s="129">
        <v>54</v>
      </c>
      <c r="H1188" s="129">
        <f ca="1" t="shared" si="298"/>
        <v>0.7488571468402387</v>
      </c>
      <c r="I1188" s="129">
        <v>69</v>
      </c>
      <c r="J1188" s="129">
        <f ca="1" t="shared" si="298"/>
        <v>0.7449082092484292</v>
      </c>
      <c r="L1188" s="133"/>
      <c r="M1188" s="133"/>
      <c r="N1188" s="133"/>
      <c r="O1188" s="133"/>
      <c r="P1188" s="133"/>
      <c r="Q1188" s="133"/>
      <c r="R1188" s="133"/>
      <c r="S1188" s="133"/>
      <c r="T1188" s="133"/>
      <c r="U1188" s="133"/>
    </row>
    <row r="1189" spans="1:21" ht="16.5">
      <c r="A1189" s="129">
        <v>10</v>
      </c>
      <c r="B1189" s="129">
        <f ca="1" t="shared" si="295"/>
        <v>0.22685834815912953</v>
      </c>
      <c r="C1189" s="129">
        <v>25</v>
      </c>
      <c r="D1189" s="129">
        <f aca="true" t="shared" si="299" ref="D1189:D1194">RAND()</f>
        <v>0.4873794867973994</v>
      </c>
      <c r="E1189" s="129">
        <v>40</v>
      </c>
      <c r="F1189" s="129">
        <f ca="1" t="shared" si="297"/>
        <v>0.7019289884425378</v>
      </c>
      <c r="G1189" s="129">
        <v>55</v>
      </c>
      <c r="H1189" s="129">
        <f ca="1" t="shared" si="298"/>
        <v>0.524200077670245</v>
      </c>
      <c r="I1189" s="129">
        <v>70</v>
      </c>
      <c r="J1189" s="129">
        <f ca="1" t="shared" si="298"/>
        <v>0.4282407918693435</v>
      </c>
      <c r="L1189" s="133"/>
      <c r="M1189" s="133"/>
      <c r="N1189" s="133"/>
      <c r="O1189" s="133"/>
      <c r="P1189" s="133"/>
      <c r="Q1189" s="133"/>
      <c r="R1189" s="133"/>
      <c r="S1189" s="133"/>
      <c r="T1189" s="133"/>
      <c r="U1189" s="133"/>
    </row>
    <row r="1190" spans="1:21" ht="16.5">
      <c r="A1190" s="129">
        <v>11</v>
      </c>
      <c r="B1190" s="129">
        <f ca="1" t="shared" si="295"/>
        <v>0.6123204892607977</v>
      </c>
      <c r="C1190" s="129">
        <v>26</v>
      </c>
      <c r="D1190" s="129">
        <f ca="1" t="shared" si="299"/>
        <v>0.4211606783844233</v>
      </c>
      <c r="E1190" s="129">
        <v>41</v>
      </c>
      <c r="F1190" s="129">
        <f ca="1" t="shared" si="297"/>
        <v>0.3054238224048591</v>
      </c>
      <c r="G1190" s="129">
        <v>56</v>
      </c>
      <c r="H1190" s="129">
        <f ca="1" t="shared" si="298"/>
        <v>0.5786995309057009</v>
      </c>
      <c r="I1190" s="129">
        <v>71</v>
      </c>
      <c r="J1190" s="129">
        <f ca="1" t="shared" si="298"/>
        <v>0.40240502587863214</v>
      </c>
      <c r="L1190" s="133"/>
      <c r="M1190" s="133"/>
      <c r="N1190" s="133"/>
      <c r="O1190" s="133"/>
      <c r="P1190" s="133"/>
      <c r="Q1190" s="133"/>
      <c r="R1190" s="133"/>
      <c r="S1190" s="133"/>
      <c r="T1190" s="133"/>
      <c r="U1190" s="133"/>
    </row>
    <row r="1191" spans="1:21" ht="16.5">
      <c r="A1191" s="129">
        <v>12</v>
      </c>
      <c r="B1191" s="129">
        <f ca="1" t="shared" si="295"/>
        <v>0.19501166186016072</v>
      </c>
      <c r="C1191" s="129">
        <v>27</v>
      </c>
      <c r="D1191" s="129">
        <f ca="1" t="shared" si="299"/>
        <v>0.6080639462910641</v>
      </c>
      <c r="E1191" s="129">
        <v>42</v>
      </c>
      <c r="F1191" s="129">
        <f ca="1" t="shared" si="297"/>
        <v>0.04905532221735043</v>
      </c>
      <c r="G1191" s="129">
        <v>57</v>
      </c>
      <c r="H1191" s="129">
        <f ca="1" t="shared" si="298"/>
        <v>0.14447872417343588</v>
      </c>
      <c r="I1191" s="129">
        <v>72</v>
      </c>
      <c r="J1191" s="129">
        <f ca="1" t="shared" si="298"/>
        <v>0.9936876330405817</v>
      </c>
      <c r="L1191" s="133"/>
      <c r="M1191" s="133"/>
      <c r="N1191" s="133"/>
      <c r="O1191" s="133"/>
      <c r="P1191" s="133"/>
      <c r="Q1191" s="133"/>
      <c r="R1191" s="133"/>
      <c r="S1191" s="133"/>
      <c r="T1191" s="133"/>
      <c r="U1191" s="133"/>
    </row>
    <row r="1192" spans="1:21" ht="16.5">
      <c r="A1192" s="129">
        <v>13</v>
      </c>
      <c r="B1192" s="129">
        <f ca="1" t="shared" si="295"/>
        <v>0.9415203987513158</v>
      </c>
      <c r="C1192" s="129">
        <v>28</v>
      </c>
      <c r="D1192" s="129">
        <f ca="1" t="shared" si="299"/>
        <v>0.3433991834697284</v>
      </c>
      <c r="E1192" s="129">
        <v>43</v>
      </c>
      <c r="F1192" s="129">
        <f ca="1" t="shared" si="297"/>
        <v>0.6126401769287868</v>
      </c>
      <c r="G1192" s="129">
        <v>58</v>
      </c>
      <c r="H1192" s="129">
        <f ca="1" t="shared" si="298"/>
        <v>0.4467010825115787</v>
      </c>
      <c r="I1192" s="129">
        <v>73</v>
      </c>
      <c r="J1192" s="129">
        <f ca="1" t="shared" si="298"/>
        <v>0.8751030769787543</v>
      </c>
      <c r="L1192" s="133"/>
      <c r="M1192" s="133"/>
      <c r="N1192" s="133"/>
      <c r="O1192" s="133"/>
      <c r="P1192" s="133"/>
      <c r="Q1192" s="133"/>
      <c r="R1192" s="133"/>
      <c r="S1192" s="133"/>
      <c r="T1192" s="133"/>
      <c r="U1192" s="133"/>
    </row>
    <row r="1193" spans="1:21" ht="16.5">
      <c r="A1193" s="129">
        <v>14</v>
      </c>
      <c r="B1193" s="129">
        <f ca="1" t="shared" si="295"/>
        <v>0.7092405016730225</v>
      </c>
      <c r="C1193" s="129">
        <v>29</v>
      </c>
      <c r="D1193" s="129">
        <f ca="1" t="shared" si="299"/>
        <v>0.47689284652293307</v>
      </c>
      <c r="E1193" s="129">
        <v>44</v>
      </c>
      <c r="F1193" s="129">
        <f ca="1" t="shared" si="297"/>
        <v>0.7493430484557553</v>
      </c>
      <c r="G1193" s="129">
        <v>59</v>
      </c>
      <c r="H1193" s="129">
        <f ca="1" t="shared" si="298"/>
        <v>0.741178817112171</v>
      </c>
      <c r="I1193" s="129">
        <v>74</v>
      </c>
      <c r="J1193" s="129">
        <f ca="1" t="shared" si="298"/>
        <v>0.30644108943758364</v>
      </c>
      <c r="L1193" s="133"/>
      <c r="M1193" s="133"/>
      <c r="N1193" s="133"/>
      <c r="O1193" s="133"/>
      <c r="P1193" s="133"/>
      <c r="Q1193" s="133"/>
      <c r="R1193" s="133"/>
      <c r="S1193" s="133"/>
      <c r="T1193" s="133"/>
      <c r="U1193" s="133"/>
    </row>
    <row r="1194" spans="1:21" ht="16.5">
      <c r="A1194" s="129">
        <v>15</v>
      </c>
      <c r="B1194" s="129">
        <f ca="1" t="shared" si="295"/>
        <v>0.8409676125204137</v>
      </c>
      <c r="C1194" s="129">
        <v>30</v>
      </c>
      <c r="D1194" s="129">
        <f ca="1" t="shared" si="299"/>
        <v>0.23455738671402848</v>
      </c>
      <c r="E1194" s="129">
        <v>45</v>
      </c>
      <c r="F1194" s="129">
        <f ca="1" t="shared" si="297"/>
        <v>0.14147711654101225</v>
      </c>
      <c r="G1194" s="129">
        <v>60</v>
      </c>
      <c r="H1194" s="129">
        <f ca="1" t="shared" si="298"/>
        <v>0.8174373022083198</v>
      </c>
      <c r="I1194" s="129">
        <v>75</v>
      </c>
      <c r="J1194" s="129">
        <f ca="1" t="shared" si="298"/>
        <v>0.2259634769920863</v>
      </c>
      <c r="L1194" s="133"/>
      <c r="M1194" s="133"/>
      <c r="N1194" s="133"/>
      <c r="O1194" s="133"/>
      <c r="P1194" s="133"/>
      <c r="Q1194" s="133"/>
      <c r="R1194" s="133"/>
      <c r="S1194" s="133"/>
      <c r="T1194" s="133"/>
      <c r="U1194" s="133"/>
    </row>
    <row r="1195" spans="11:21" ht="16.5">
      <c r="K1195" s="129">
        <v>60</v>
      </c>
      <c r="L1195" s="133"/>
      <c r="M1195" s="133"/>
      <c r="N1195" s="133"/>
      <c r="O1195" s="133"/>
      <c r="P1195" s="133"/>
      <c r="Q1195" s="133"/>
      <c r="R1195" s="133"/>
      <c r="S1195" s="133"/>
      <c r="T1195" s="133"/>
      <c r="U1195" s="133"/>
    </row>
    <row r="1200" spans="1:21" ht="16.5">
      <c r="A1200" s="129">
        <v>1</v>
      </c>
      <c r="B1200" s="129">
        <f aca="true" t="shared" si="300" ref="B1200:B1214">RAND()</f>
        <v>0.2667015677702739</v>
      </c>
      <c r="C1200" s="129">
        <v>16</v>
      </c>
      <c r="D1200" s="129">
        <f aca="true" t="shared" si="301" ref="D1200:D1208">RAND()</f>
        <v>0.3392492105067877</v>
      </c>
      <c r="E1200" s="129">
        <v>31</v>
      </c>
      <c r="F1200" s="129">
        <f aca="true" t="shared" si="302" ref="F1200:F1214">RAND()</f>
        <v>0.13782574319749685</v>
      </c>
      <c r="G1200" s="129">
        <v>46</v>
      </c>
      <c r="H1200" s="129">
        <f aca="true" t="shared" si="303" ref="H1200:J1214">RAND()</f>
        <v>0.13757133528556997</v>
      </c>
      <c r="I1200" s="129">
        <v>61</v>
      </c>
      <c r="J1200" s="129">
        <f ca="1" t="shared" si="303"/>
        <v>0.49842431215159066</v>
      </c>
      <c r="L1200" s="133"/>
      <c r="M1200" s="133"/>
      <c r="N1200" s="133"/>
      <c r="O1200" s="133"/>
      <c r="P1200" s="133"/>
      <c r="Q1200" s="133"/>
      <c r="R1200" s="133"/>
      <c r="S1200" s="133"/>
      <c r="T1200" s="133"/>
      <c r="U1200" s="133"/>
    </row>
    <row r="1201" spans="1:21" ht="16.5">
      <c r="A1201" s="129">
        <v>2</v>
      </c>
      <c r="B1201" s="129">
        <f ca="1" t="shared" si="300"/>
        <v>0.9637505455451041</v>
      </c>
      <c r="C1201" s="129">
        <v>17</v>
      </c>
      <c r="D1201" s="129">
        <f ca="1" t="shared" si="301"/>
        <v>0.5857855078149418</v>
      </c>
      <c r="E1201" s="129">
        <v>32</v>
      </c>
      <c r="F1201" s="129">
        <f ca="1" t="shared" si="302"/>
        <v>0.4324609162858569</v>
      </c>
      <c r="G1201" s="129">
        <v>47</v>
      </c>
      <c r="H1201" s="129">
        <f ca="1" t="shared" si="303"/>
        <v>0.28394707266664465</v>
      </c>
      <c r="I1201" s="129">
        <v>62</v>
      </c>
      <c r="J1201" s="129">
        <f ca="1" t="shared" si="303"/>
        <v>0.12677539660037052</v>
      </c>
      <c r="L1201" s="133"/>
      <c r="M1201" s="133"/>
      <c r="N1201" s="133"/>
      <c r="O1201" s="133"/>
      <c r="P1201" s="133"/>
      <c r="Q1201" s="133"/>
      <c r="R1201" s="133"/>
      <c r="S1201" s="133"/>
      <c r="T1201" s="133"/>
      <c r="U1201" s="133"/>
    </row>
    <row r="1202" spans="1:21" ht="16.5">
      <c r="A1202" s="129">
        <v>3</v>
      </c>
      <c r="B1202" s="129">
        <f ca="1" t="shared" si="300"/>
        <v>0.8329889130282115</v>
      </c>
      <c r="C1202" s="129">
        <v>18</v>
      </c>
      <c r="D1202" s="129">
        <f ca="1" t="shared" si="301"/>
        <v>0.3460319744249134</v>
      </c>
      <c r="E1202" s="129">
        <v>33</v>
      </c>
      <c r="F1202" s="129">
        <f ca="1" t="shared" si="302"/>
        <v>0.8471187947474142</v>
      </c>
      <c r="G1202" s="129">
        <v>48</v>
      </c>
      <c r="H1202" s="129">
        <f ca="1" t="shared" si="303"/>
        <v>0.5942526808063734</v>
      </c>
      <c r="I1202" s="129">
        <v>63</v>
      </c>
      <c r="J1202" s="129">
        <f ca="1" t="shared" si="303"/>
        <v>0.741871695996645</v>
      </c>
      <c r="L1202" s="133"/>
      <c r="M1202" s="133"/>
      <c r="N1202" s="133"/>
      <c r="O1202" s="133"/>
      <c r="P1202" s="133"/>
      <c r="Q1202" s="133"/>
      <c r="R1202" s="133"/>
      <c r="S1202" s="133"/>
      <c r="T1202" s="133"/>
      <c r="U1202" s="133"/>
    </row>
    <row r="1203" spans="1:21" ht="16.5">
      <c r="A1203" s="129">
        <v>4</v>
      </c>
      <c r="B1203" s="129">
        <f ca="1" t="shared" si="300"/>
        <v>0.40299503789535773</v>
      </c>
      <c r="C1203" s="129">
        <v>19</v>
      </c>
      <c r="D1203" s="129">
        <f ca="1" t="shared" si="301"/>
        <v>0.8838080216278674</v>
      </c>
      <c r="E1203" s="129">
        <v>34</v>
      </c>
      <c r="F1203" s="129">
        <f ca="1" t="shared" si="302"/>
        <v>0.2706368592276249</v>
      </c>
      <c r="G1203" s="129">
        <v>49</v>
      </c>
      <c r="H1203" s="129">
        <f ca="1" t="shared" si="303"/>
        <v>0.5498440237167567</v>
      </c>
      <c r="I1203" s="129">
        <v>64</v>
      </c>
      <c r="J1203" s="129">
        <f ca="1" t="shared" si="303"/>
        <v>0.6365279573589555</v>
      </c>
      <c r="L1203" s="133"/>
      <c r="M1203" s="133"/>
      <c r="N1203" s="133"/>
      <c r="O1203" s="133"/>
      <c r="P1203" s="133"/>
      <c r="Q1203" s="133"/>
      <c r="R1203" s="133"/>
      <c r="S1203" s="133"/>
      <c r="T1203" s="133"/>
      <c r="U1203" s="133"/>
    </row>
    <row r="1204" spans="1:21" ht="16.5">
      <c r="A1204" s="129">
        <v>5</v>
      </c>
      <c r="B1204" s="129">
        <f ca="1" t="shared" si="300"/>
        <v>0.399066285829459</v>
      </c>
      <c r="C1204" s="129">
        <v>20</v>
      </c>
      <c r="D1204" s="129">
        <f ca="1" t="shared" si="301"/>
        <v>0.23812258650364015</v>
      </c>
      <c r="E1204" s="129">
        <v>35</v>
      </c>
      <c r="F1204" s="129">
        <f ca="1" t="shared" si="302"/>
        <v>0.5956320419619305</v>
      </c>
      <c r="G1204" s="129">
        <v>50</v>
      </c>
      <c r="H1204" s="129">
        <f ca="1" t="shared" si="303"/>
        <v>0.9346787193798952</v>
      </c>
      <c r="I1204" s="129">
        <v>65</v>
      </c>
      <c r="J1204" s="129">
        <f ca="1" t="shared" si="303"/>
        <v>0.5593974560578158</v>
      </c>
      <c r="L1204" s="133"/>
      <c r="M1204" s="133"/>
      <c r="N1204" s="133"/>
      <c r="O1204" s="133"/>
      <c r="P1204" s="133"/>
      <c r="Q1204" s="133"/>
      <c r="R1204" s="133"/>
      <c r="S1204" s="133"/>
      <c r="T1204" s="133"/>
      <c r="U1204" s="133"/>
    </row>
    <row r="1205" spans="1:21" ht="16.5">
      <c r="A1205" s="129">
        <v>6</v>
      </c>
      <c r="B1205" s="129">
        <f ca="1" t="shared" si="300"/>
        <v>0.6629063922754584</v>
      </c>
      <c r="C1205" s="129">
        <v>21</v>
      </c>
      <c r="D1205" s="129">
        <f ca="1" t="shared" si="301"/>
        <v>0.04346801927593791</v>
      </c>
      <c r="E1205" s="129">
        <v>36</v>
      </c>
      <c r="F1205" s="129">
        <f ca="1" t="shared" si="302"/>
        <v>0.6728521614937787</v>
      </c>
      <c r="G1205" s="129">
        <v>51</v>
      </c>
      <c r="H1205" s="129">
        <f ca="1" t="shared" si="303"/>
        <v>0.9705548595702694</v>
      </c>
      <c r="I1205" s="129">
        <v>66</v>
      </c>
      <c r="J1205" s="129">
        <f ca="1" t="shared" si="303"/>
        <v>0.5751328127483772</v>
      </c>
      <c r="L1205" s="133"/>
      <c r="M1205" s="133"/>
      <c r="N1205" s="133"/>
      <c r="O1205" s="133"/>
      <c r="P1205" s="133"/>
      <c r="Q1205" s="133"/>
      <c r="R1205" s="133"/>
      <c r="S1205" s="133"/>
      <c r="T1205" s="133"/>
      <c r="U1205" s="133"/>
    </row>
    <row r="1206" spans="1:21" ht="16.5">
      <c r="A1206" s="129">
        <v>7</v>
      </c>
      <c r="B1206" s="129">
        <f ca="1" t="shared" si="300"/>
        <v>0.5356490700933881</v>
      </c>
      <c r="C1206" s="129">
        <v>22</v>
      </c>
      <c r="D1206" s="129">
        <f ca="1" t="shared" si="301"/>
        <v>0.5906477502377444</v>
      </c>
      <c r="E1206" s="129">
        <v>37</v>
      </c>
      <c r="F1206" s="129">
        <f ca="1" t="shared" si="302"/>
        <v>0.02613373116854789</v>
      </c>
      <c r="G1206" s="129">
        <v>52</v>
      </c>
      <c r="H1206" s="129">
        <f ca="1" t="shared" si="303"/>
        <v>0.9855787429523558</v>
      </c>
      <c r="I1206" s="129">
        <v>67</v>
      </c>
      <c r="J1206" s="129">
        <f ca="1" t="shared" si="303"/>
        <v>0.4101026146956622</v>
      </c>
      <c r="L1206" s="133"/>
      <c r="M1206" s="133"/>
      <c r="N1206" s="133"/>
      <c r="O1206" s="133"/>
      <c r="P1206" s="133"/>
      <c r="Q1206" s="133"/>
      <c r="R1206" s="133"/>
      <c r="S1206" s="133"/>
      <c r="T1206" s="133"/>
      <c r="U1206" s="133"/>
    </row>
    <row r="1207" spans="1:21" ht="16.5">
      <c r="A1207" s="129">
        <v>8</v>
      </c>
      <c r="B1207" s="129">
        <f ca="1" t="shared" si="300"/>
        <v>0.7863119607102276</v>
      </c>
      <c r="C1207" s="129">
        <v>23</v>
      </c>
      <c r="D1207" s="129">
        <f ca="1" t="shared" si="301"/>
        <v>0.17508546109246326</v>
      </c>
      <c r="E1207" s="129">
        <v>38</v>
      </c>
      <c r="F1207" s="129">
        <f ca="1" t="shared" si="302"/>
        <v>0.047852752153840106</v>
      </c>
      <c r="G1207" s="129">
        <v>53</v>
      </c>
      <c r="H1207" s="129">
        <f ca="1" t="shared" si="303"/>
        <v>0.6451789416524643</v>
      </c>
      <c r="I1207" s="129">
        <v>68</v>
      </c>
      <c r="J1207" s="129">
        <f ca="1" t="shared" si="303"/>
        <v>0.7091922979766564</v>
      </c>
      <c r="L1207" s="133"/>
      <c r="M1207" s="133"/>
      <c r="N1207" s="133"/>
      <c r="O1207" s="133"/>
      <c r="P1207" s="133"/>
      <c r="Q1207" s="133"/>
      <c r="R1207" s="133"/>
      <c r="S1207" s="133"/>
      <c r="T1207" s="133"/>
      <c r="U1207" s="133"/>
    </row>
    <row r="1208" spans="1:21" ht="16.5">
      <c r="A1208" s="129">
        <v>9</v>
      </c>
      <c r="B1208" s="129">
        <f ca="1" t="shared" si="300"/>
        <v>0.5947919212234167</v>
      </c>
      <c r="C1208" s="129">
        <v>24</v>
      </c>
      <c r="D1208" s="129">
        <f ca="1" t="shared" si="301"/>
        <v>0.9829910122356991</v>
      </c>
      <c r="E1208" s="129">
        <v>39</v>
      </c>
      <c r="F1208" s="129">
        <f ca="1" t="shared" si="302"/>
        <v>0.3935679398628126</v>
      </c>
      <c r="G1208" s="129">
        <v>54</v>
      </c>
      <c r="H1208" s="129">
        <f ca="1" t="shared" si="303"/>
        <v>0.8584517546857787</v>
      </c>
      <c r="I1208" s="129">
        <v>69</v>
      </c>
      <c r="J1208" s="129">
        <f ca="1" t="shared" si="303"/>
        <v>0.5650678032878017</v>
      </c>
      <c r="L1208" s="133"/>
      <c r="M1208" s="133"/>
      <c r="N1208" s="133"/>
      <c r="O1208" s="133"/>
      <c r="P1208" s="133"/>
      <c r="Q1208" s="133"/>
      <c r="R1208" s="133"/>
      <c r="S1208" s="133"/>
      <c r="T1208" s="133"/>
      <c r="U1208" s="133"/>
    </row>
    <row r="1209" spans="1:21" ht="16.5">
      <c r="A1209" s="129">
        <v>10</v>
      </c>
      <c r="B1209" s="129">
        <f ca="1" t="shared" si="300"/>
        <v>0.8484173121412524</v>
      </c>
      <c r="C1209" s="129">
        <v>25</v>
      </c>
      <c r="D1209" s="129">
        <f aca="true" t="shared" si="304" ref="D1209:D1214">RAND()</f>
        <v>0.17514550604590073</v>
      </c>
      <c r="E1209" s="129">
        <v>40</v>
      </c>
      <c r="F1209" s="129">
        <f ca="1" t="shared" si="302"/>
        <v>0.7691485761680907</v>
      </c>
      <c r="G1209" s="129">
        <v>55</v>
      </c>
      <c r="H1209" s="129">
        <f ca="1" t="shared" si="303"/>
        <v>0.14523253592270624</v>
      </c>
      <c r="I1209" s="129">
        <v>70</v>
      </c>
      <c r="J1209" s="129">
        <f ca="1" t="shared" si="303"/>
        <v>0.9245392671797338</v>
      </c>
      <c r="L1209" s="133"/>
      <c r="M1209" s="133"/>
      <c r="N1209" s="133"/>
      <c r="O1209" s="133"/>
      <c r="P1209" s="133"/>
      <c r="Q1209" s="133"/>
      <c r="R1209" s="133"/>
      <c r="S1209" s="133"/>
      <c r="T1209" s="133"/>
      <c r="U1209" s="133"/>
    </row>
    <row r="1210" spans="1:21" ht="16.5">
      <c r="A1210" s="129">
        <v>11</v>
      </c>
      <c r="B1210" s="129">
        <f ca="1" t="shared" si="300"/>
        <v>0.9300086891791578</v>
      </c>
      <c r="C1210" s="129">
        <v>26</v>
      </c>
      <c r="D1210" s="129">
        <f ca="1" t="shared" si="304"/>
        <v>0.9255423170714525</v>
      </c>
      <c r="E1210" s="129">
        <v>41</v>
      </c>
      <c r="F1210" s="129">
        <f ca="1" t="shared" si="302"/>
        <v>0.5225824767888302</v>
      </c>
      <c r="G1210" s="129">
        <v>56</v>
      </c>
      <c r="H1210" s="129">
        <f ca="1" t="shared" si="303"/>
        <v>0.561001419193328</v>
      </c>
      <c r="I1210" s="129">
        <v>71</v>
      </c>
      <c r="J1210" s="129">
        <f ca="1" t="shared" si="303"/>
        <v>0.3648456041637277</v>
      </c>
      <c r="L1210" s="133"/>
      <c r="M1210" s="133"/>
      <c r="N1210" s="133"/>
      <c r="O1210" s="133"/>
      <c r="P1210" s="133"/>
      <c r="Q1210" s="133"/>
      <c r="R1210" s="133"/>
      <c r="S1210" s="133"/>
      <c r="T1210" s="133"/>
      <c r="U1210" s="133"/>
    </row>
    <row r="1211" spans="1:21" ht="16.5">
      <c r="A1211" s="129">
        <v>12</v>
      </c>
      <c r="B1211" s="129">
        <f ca="1" t="shared" si="300"/>
        <v>0.5110877177071947</v>
      </c>
      <c r="C1211" s="129">
        <v>27</v>
      </c>
      <c r="D1211" s="129">
        <f ca="1" t="shared" si="304"/>
        <v>0.8606123203532717</v>
      </c>
      <c r="E1211" s="129">
        <v>42</v>
      </c>
      <c r="F1211" s="129">
        <f ca="1" t="shared" si="302"/>
        <v>0.8338597871121737</v>
      </c>
      <c r="G1211" s="129">
        <v>57</v>
      </c>
      <c r="H1211" s="129">
        <f ca="1" t="shared" si="303"/>
        <v>0.40436337626330043</v>
      </c>
      <c r="I1211" s="129">
        <v>72</v>
      </c>
      <c r="J1211" s="129">
        <f ca="1" t="shared" si="303"/>
        <v>0.6893835301946487</v>
      </c>
      <c r="L1211" s="133"/>
      <c r="M1211" s="133"/>
      <c r="N1211" s="133"/>
      <c r="O1211" s="133"/>
      <c r="P1211" s="133"/>
      <c r="Q1211" s="133"/>
      <c r="R1211" s="133"/>
      <c r="S1211" s="133"/>
      <c r="T1211" s="133"/>
      <c r="U1211" s="133"/>
    </row>
    <row r="1212" spans="1:21" ht="16.5">
      <c r="A1212" s="129">
        <v>13</v>
      </c>
      <c r="B1212" s="129">
        <f ca="1" t="shared" si="300"/>
        <v>0.2799880140633162</v>
      </c>
      <c r="C1212" s="129">
        <v>28</v>
      </c>
      <c r="D1212" s="129">
        <f ca="1" t="shared" si="304"/>
        <v>0.5583451042424966</v>
      </c>
      <c r="E1212" s="129">
        <v>43</v>
      </c>
      <c r="F1212" s="129">
        <f ca="1" t="shared" si="302"/>
        <v>0.5946608134463129</v>
      </c>
      <c r="G1212" s="129">
        <v>58</v>
      </c>
      <c r="H1212" s="129">
        <f ca="1" t="shared" si="303"/>
        <v>0.1763149971055119</v>
      </c>
      <c r="I1212" s="129">
        <v>73</v>
      </c>
      <c r="J1212" s="129">
        <f ca="1" t="shared" si="303"/>
        <v>0.045757745459746535</v>
      </c>
      <c r="L1212" s="133"/>
      <c r="M1212" s="133"/>
      <c r="N1212" s="133"/>
      <c r="O1212" s="133"/>
      <c r="P1212" s="133"/>
      <c r="Q1212" s="133"/>
      <c r="R1212" s="133"/>
      <c r="S1212" s="133"/>
      <c r="T1212" s="133"/>
      <c r="U1212" s="133"/>
    </row>
    <row r="1213" spans="1:21" ht="16.5">
      <c r="A1213" s="129">
        <v>14</v>
      </c>
      <c r="B1213" s="129">
        <f ca="1" t="shared" si="300"/>
        <v>0.6770546375896057</v>
      </c>
      <c r="C1213" s="129">
        <v>29</v>
      </c>
      <c r="D1213" s="129">
        <f ca="1" t="shared" si="304"/>
        <v>0.6439937788415065</v>
      </c>
      <c r="E1213" s="129">
        <v>44</v>
      </c>
      <c r="F1213" s="129">
        <f ca="1" t="shared" si="302"/>
        <v>0.9048546122333059</v>
      </c>
      <c r="G1213" s="129">
        <v>59</v>
      </c>
      <c r="H1213" s="129">
        <f ca="1" t="shared" si="303"/>
        <v>0.19154771851502617</v>
      </c>
      <c r="I1213" s="129">
        <v>74</v>
      </c>
      <c r="J1213" s="129">
        <f ca="1" t="shared" si="303"/>
        <v>0.3309428776574205</v>
      </c>
      <c r="L1213" s="133"/>
      <c r="M1213" s="133"/>
      <c r="N1213" s="133"/>
      <c r="O1213" s="133"/>
      <c r="P1213" s="133"/>
      <c r="Q1213" s="133"/>
      <c r="R1213" s="133"/>
      <c r="S1213" s="133"/>
      <c r="T1213" s="133"/>
      <c r="U1213" s="133"/>
    </row>
    <row r="1214" spans="1:21" ht="16.5">
      <c r="A1214" s="129">
        <v>15</v>
      </c>
      <c r="B1214" s="129">
        <f ca="1" t="shared" si="300"/>
        <v>0.3483514820165381</v>
      </c>
      <c r="C1214" s="129">
        <v>30</v>
      </c>
      <c r="D1214" s="129">
        <f ca="1" t="shared" si="304"/>
        <v>0.8154083575253801</v>
      </c>
      <c r="E1214" s="129">
        <v>45</v>
      </c>
      <c r="F1214" s="129">
        <f ca="1" t="shared" si="302"/>
        <v>0.4382305127145334</v>
      </c>
      <c r="G1214" s="129">
        <v>60</v>
      </c>
      <c r="H1214" s="129">
        <f ca="1" t="shared" si="303"/>
        <v>0.5765790940073926</v>
      </c>
      <c r="I1214" s="129">
        <v>75</v>
      </c>
      <c r="J1214" s="129">
        <f ca="1" t="shared" si="303"/>
        <v>0.055164669325358684</v>
      </c>
      <c r="L1214" s="133"/>
      <c r="M1214" s="133"/>
      <c r="N1214" s="133"/>
      <c r="O1214" s="133"/>
      <c r="P1214" s="133"/>
      <c r="Q1214" s="133"/>
      <c r="R1214" s="133"/>
      <c r="S1214" s="133"/>
      <c r="T1214" s="133"/>
      <c r="U1214" s="133"/>
    </row>
    <row r="1215" spans="11:21" ht="16.5">
      <c r="K1215" s="129">
        <v>61</v>
      </c>
      <c r="L1215" s="133"/>
      <c r="M1215" s="133"/>
      <c r="N1215" s="133"/>
      <c r="O1215" s="133"/>
      <c r="P1215" s="133"/>
      <c r="Q1215" s="133"/>
      <c r="R1215" s="133"/>
      <c r="S1215" s="133"/>
      <c r="T1215" s="133"/>
      <c r="U1215" s="133"/>
    </row>
    <row r="1220" spans="1:21" ht="16.5">
      <c r="A1220" s="129">
        <v>1</v>
      </c>
      <c r="B1220" s="129">
        <f aca="true" t="shared" si="305" ref="B1220:B1234">RAND()</f>
        <v>0.7707263523407949</v>
      </c>
      <c r="C1220" s="129">
        <v>16</v>
      </c>
      <c r="D1220" s="129">
        <f aca="true" t="shared" si="306" ref="D1220:D1228">RAND()</f>
        <v>0.2287592105179339</v>
      </c>
      <c r="E1220" s="129">
        <v>31</v>
      </c>
      <c r="F1220" s="129">
        <f aca="true" t="shared" si="307" ref="F1220:F1234">RAND()</f>
        <v>0.6421170408256663</v>
      </c>
      <c r="G1220" s="129">
        <v>46</v>
      </c>
      <c r="H1220" s="129">
        <f aca="true" t="shared" si="308" ref="H1220:J1234">RAND()</f>
        <v>0.0027436944278318443</v>
      </c>
      <c r="I1220" s="129">
        <v>61</v>
      </c>
      <c r="J1220" s="129">
        <f ca="1" t="shared" si="308"/>
        <v>0.47328172594829143</v>
      </c>
      <c r="K1220" s="133"/>
      <c r="L1220" s="133"/>
      <c r="M1220" s="133"/>
      <c r="N1220" s="133"/>
      <c r="O1220" s="133"/>
      <c r="P1220" s="133"/>
      <c r="Q1220" s="133"/>
      <c r="R1220" s="133"/>
      <c r="S1220" s="133"/>
      <c r="T1220" s="133"/>
      <c r="U1220" s="133"/>
    </row>
    <row r="1221" spans="1:21" ht="16.5">
      <c r="A1221" s="129">
        <v>2</v>
      </c>
      <c r="B1221" s="129">
        <f ca="1" t="shared" si="305"/>
        <v>0.13812664487268056</v>
      </c>
      <c r="C1221" s="129">
        <v>17</v>
      </c>
      <c r="D1221" s="129">
        <f ca="1" t="shared" si="306"/>
        <v>0.9980956286986254</v>
      </c>
      <c r="E1221" s="129">
        <v>32</v>
      </c>
      <c r="F1221" s="129">
        <f ca="1" t="shared" si="307"/>
        <v>0.808004364491119</v>
      </c>
      <c r="G1221" s="129">
        <v>47</v>
      </c>
      <c r="H1221" s="129">
        <f ca="1" t="shared" si="308"/>
        <v>0.3309057749125278</v>
      </c>
      <c r="I1221" s="129">
        <v>62</v>
      </c>
      <c r="J1221" s="129">
        <f ca="1" t="shared" si="308"/>
        <v>0.4410335167965531</v>
      </c>
      <c r="K1221" s="133"/>
      <c r="L1221" s="133"/>
      <c r="M1221" s="133"/>
      <c r="N1221" s="133"/>
      <c r="O1221" s="133"/>
      <c r="P1221" s="133"/>
      <c r="Q1221" s="133"/>
      <c r="R1221" s="133"/>
      <c r="S1221" s="133"/>
      <c r="T1221" s="133"/>
      <c r="U1221" s="133"/>
    </row>
    <row r="1222" spans="1:21" ht="16.5">
      <c r="A1222" s="129">
        <v>3</v>
      </c>
      <c r="B1222" s="129">
        <f ca="1" t="shared" si="305"/>
        <v>0.1390448594769803</v>
      </c>
      <c r="C1222" s="129">
        <v>18</v>
      </c>
      <c r="D1222" s="129">
        <f ca="1" t="shared" si="306"/>
        <v>0.2477296387712653</v>
      </c>
      <c r="E1222" s="129">
        <v>33</v>
      </c>
      <c r="F1222" s="129">
        <f ca="1" t="shared" si="307"/>
        <v>0.3594265288768128</v>
      </c>
      <c r="G1222" s="129">
        <v>48</v>
      </c>
      <c r="H1222" s="129">
        <f ca="1" t="shared" si="308"/>
        <v>0.15206278860504752</v>
      </c>
      <c r="I1222" s="129">
        <v>63</v>
      </c>
      <c r="J1222" s="129">
        <f ca="1" t="shared" si="308"/>
        <v>0.6533120154499096</v>
      </c>
      <c r="K1222" s="133"/>
      <c r="L1222" s="133"/>
      <c r="M1222" s="133"/>
      <c r="N1222" s="133"/>
      <c r="O1222" s="133"/>
      <c r="P1222" s="133"/>
      <c r="Q1222" s="133"/>
      <c r="R1222" s="133"/>
      <c r="S1222" s="133"/>
      <c r="T1222" s="133"/>
      <c r="U1222" s="133"/>
    </row>
    <row r="1223" spans="1:21" ht="16.5">
      <c r="A1223" s="129">
        <v>4</v>
      </c>
      <c r="B1223" s="129">
        <f ca="1" t="shared" si="305"/>
        <v>0.13222333288242571</v>
      </c>
      <c r="C1223" s="129">
        <v>19</v>
      </c>
      <c r="D1223" s="129">
        <f ca="1" t="shared" si="306"/>
        <v>0.711699570876975</v>
      </c>
      <c r="E1223" s="129">
        <v>34</v>
      </c>
      <c r="F1223" s="129">
        <f ca="1" t="shared" si="307"/>
        <v>0.041215593465622646</v>
      </c>
      <c r="G1223" s="129">
        <v>49</v>
      </c>
      <c r="H1223" s="129">
        <f ca="1" t="shared" si="308"/>
        <v>0.9243099326419121</v>
      </c>
      <c r="I1223" s="129">
        <v>64</v>
      </c>
      <c r="J1223" s="129">
        <f ca="1" t="shared" si="308"/>
        <v>0.8213599140125389</v>
      </c>
      <c r="K1223" s="133"/>
      <c r="L1223" s="133"/>
      <c r="M1223" s="133"/>
      <c r="N1223" s="133"/>
      <c r="O1223" s="133"/>
      <c r="P1223" s="133"/>
      <c r="Q1223" s="133"/>
      <c r="R1223" s="133"/>
      <c r="S1223" s="133"/>
      <c r="T1223" s="133"/>
      <c r="U1223" s="133"/>
    </row>
    <row r="1224" spans="1:21" ht="16.5">
      <c r="A1224" s="129">
        <v>5</v>
      </c>
      <c r="B1224" s="129">
        <f ca="1" t="shared" si="305"/>
        <v>0.4497286789219136</v>
      </c>
      <c r="C1224" s="129">
        <v>20</v>
      </c>
      <c r="D1224" s="129">
        <f ca="1" t="shared" si="306"/>
        <v>0.8788450165645435</v>
      </c>
      <c r="E1224" s="129">
        <v>35</v>
      </c>
      <c r="F1224" s="129">
        <f ca="1" t="shared" si="307"/>
        <v>0.0581251967262042</v>
      </c>
      <c r="G1224" s="129">
        <v>50</v>
      </c>
      <c r="H1224" s="129">
        <f ca="1" t="shared" si="308"/>
        <v>0.6341382884985092</v>
      </c>
      <c r="I1224" s="129">
        <v>65</v>
      </c>
      <c r="J1224" s="129">
        <f ca="1" t="shared" si="308"/>
        <v>0.41224084272662165</v>
      </c>
      <c r="K1224" s="133"/>
      <c r="L1224" s="133"/>
      <c r="M1224" s="133"/>
      <c r="N1224" s="133"/>
      <c r="O1224" s="133"/>
      <c r="P1224" s="133"/>
      <c r="Q1224" s="133"/>
      <c r="R1224" s="133"/>
      <c r="S1224" s="133"/>
      <c r="T1224" s="133"/>
      <c r="U1224" s="133"/>
    </row>
    <row r="1225" spans="1:21" ht="16.5">
      <c r="A1225" s="129">
        <v>6</v>
      </c>
      <c r="B1225" s="129">
        <f ca="1" t="shared" si="305"/>
        <v>0.22107321863705998</v>
      </c>
      <c r="C1225" s="129">
        <v>21</v>
      </c>
      <c r="D1225" s="129">
        <f ca="1" t="shared" si="306"/>
        <v>0.47300295051059693</v>
      </c>
      <c r="E1225" s="129">
        <v>36</v>
      </c>
      <c r="F1225" s="129">
        <f ca="1" t="shared" si="307"/>
        <v>0.16138473540249676</v>
      </c>
      <c r="G1225" s="129">
        <v>51</v>
      </c>
      <c r="H1225" s="129">
        <f ca="1" t="shared" si="308"/>
        <v>0.3329087539715486</v>
      </c>
      <c r="I1225" s="129">
        <v>66</v>
      </c>
      <c r="J1225" s="129">
        <f ca="1" t="shared" si="308"/>
        <v>0.0932704338061765</v>
      </c>
      <c r="K1225" s="133"/>
      <c r="L1225" s="133"/>
      <c r="M1225" s="133"/>
      <c r="N1225" s="133"/>
      <c r="O1225" s="133"/>
      <c r="P1225" s="133"/>
      <c r="Q1225" s="133"/>
      <c r="R1225" s="133"/>
      <c r="S1225" s="133"/>
      <c r="T1225" s="133"/>
      <c r="U1225" s="133"/>
    </row>
    <row r="1226" spans="1:21" ht="16.5">
      <c r="A1226" s="129">
        <v>7</v>
      </c>
      <c r="B1226" s="129">
        <f ca="1" t="shared" si="305"/>
        <v>0.9978551657442585</v>
      </c>
      <c r="C1226" s="129">
        <v>22</v>
      </c>
      <c r="D1226" s="129">
        <f ca="1" t="shared" si="306"/>
        <v>0.797209009584789</v>
      </c>
      <c r="E1226" s="129">
        <v>37</v>
      </c>
      <c r="F1226" s="129">
        <f ca="1" t="shared" si="307"/>
        <v>0.8961550678626894</v>
      </c>
      <c r="G1226" s="129">
        <v>52</v>
      </c>
      <c r="H1226" s="129">
        <f ca="1" t="shared" si="308"/>
        <v>0.3274410134894631</v>
      </c>
      <c r="I1226" s="129">
        <v>67</v>
      </c>
      <c r="J1226" s="129">
        <f ca="1" t="shared" si="308"/>
        <v>0.7784723189035335</v>
      </c>
      <c r="K1226" s="133"/>
      <c r="L1226" s="133"/>
      <c r="M1226" s="133"/>
      <c r="N1226" s="133"/>
      <c r="O1226" s="133"/>
      <c r="P1226" s="133"/>
      <c r="Q1226" s="133"/>
      <c r="R1226" s="133"/>
      <c r="S1226" s="133"/>
      <c r="T1226" s="133"/>
      <c r="U1226" s="133"/>
    </row>
    <row r="1227" spans="1:21" ht="16.5">
      <c r="A1227" s="129">
        <v>8</v>
      </c>
      <c r="B1227" s="129">
        <f ca="1" t="shared" si="305"/>
        <v>0.23945705844576426</v>
      </c>
      <c r="C1227" s="129">
        <v>23</v>
      </c>
      <c r="D1227" s="129">
        <f ca="1" t="shared" si="306"/>
        <v>0.12458376308189201</v>
      </c>
      <c r="E1227" s="129">
        <v>38</v>
      </c>
      <c r="F1227" s="129">
        <f ca="1" t="shared" si="307"/>
        <v>0.8639796089778946</v>
      </c>
      <c r="G1227" s="129">
        <v>53</v>
      </c>
      <c r="H1227" s="129">
        <f ca="1" t="shared" si="308"/>
        <v>0.45081858908378125</v>
      </c>
      <c r="I1227" s="129">
        <v>68</v>
      </c>
      <c r="J1227" s="129">
        <f ca="1" t="shared" si="308"/>
        <v>0.7360126627802464</v>
      </c>
      <c r="K1227" s="133"/>
      <c r="L1227" s="133"/>
      <c r="M1227" s="133"/>
      <c r="N1227" s="133"/>
      <c r="O1227" s="133"/>
      <c r="P1227" s="133"/>
      <c r="Q1227" s="133"/>
      <c r="R1227" s="133"/>
      <c r="S1227" s="133"/>
      <c r="T1227" s="133"/>
      <c r="U1227" s="133"/>
    </row>
    <row r="1228" spans="1:21" ht="16.5">
      <c r="A1228" s="129">
        <v>9</v>
      </c>
      <c r="B1228" s="129">
        <f ca="1" t="shared" si="305"/>
        <v>0.03816623319624435</v>
      </c>
      <c r="C1228" s="129">
        <v>24</v>
      </c>
      <c r="D1228" s="129">
        <f ca="1" t="shared" si="306"/>
        <v>0.12075542062431455</v>
      </c>
      <c r="E1228" s="129">
        <v>39</v>
      </c>
      <c r="F1228" s="129">
        <f ca="1" t="shared" si="307"/>
        <v>0.16842891098915835</v>
      </c>
      <c r="G1228" s="129">
        <v>54</v>
      </c>
      <c r="H1228" s="129">
        <f ca="1" t="shared" si="308"/>
        <v>0.8198374869886277</v>
      </c>
      <c r="I1228" s="129">
        <v>69</v>
      </c>
      <c r="J1228" s="129">
        <f ca="1" t="shared" si="308"/>
        <v>0.4875046150110981</v>
      </c>
      <c r="K1228" s="133"/>
      <c r="L1228" s="133"/>
      <c r="M1228" s="133"/>
      <c r="N1228" s="133"/>
      <c r="O1228" s="133"/>
      <c r="P1228" s="133"/>
      <c r="Q1228" s="133"/>
      <c r="R1228" s="133"/>
      <c r="S1228" s="133"/>
      <c r="T1228" s="133"/>
      <c r="U1228" s="133"/>
    </row>
    <row r="1229" spans="1:21" ht="16.5">
      <c r="A1229" s="129">
        <v>10</v>
      </c>
      <c r="B1229" s="129">
        <f ca="1" t="shared" si="305"/>
        <v>0.30918534870680425</v>
      </c>
      <c r="C1229" s="129">
        <v>25</v>
      </c>
      <c r="D1229" s="129">
        <f aca="true" t="shared" si="309" ref="D1229:D1234">RAND()</f>
        <v>0.4083780773329223</v>
      </c>
      <c r="E1229" s="129">
        <v>40</v>
      </c>
      <c r="F1229" s="129">
        <f ca="1" t="shared" si="307"/>
        <v>0.7070701068565985</v>
      </c>
      <c r="G1229" s="129">
        <v>55</v>
      </c>
      <c r="H1229" s="129">
        <f ca="1" t="shared" si="308"/>
        <v>0.4596592223315722</v>
      </c>
      <c r="I1229" s="129">
        <v>70</v>
      </c>
      <c r="J1229" s="129">
        <f ca="1" t="shared" si="308"/>
        <v>0.9594663802358743</v>
      </c>
      <c r="K1229" s="133"/>
      <c r="L1229" s="133"/>
      <c r="M1229" s="133"/>
      <c r="N1229" s="133"/>
      <c r="O1229" s="133"/>
      <c r="P1229" s="133"/>
      <c r="Q1229" s="133"/>
      <c r="R1229" s="133"/>
      <c r="S1229" s="133"/>
      <c r="T1229" s="133"/>
      <c r="U1229" s="133"/>
    </row>
    <row r="1230" spans="1:21" ht="16.5">
      <c r="A1230" s="129">
        <v>11</v>
      </c>
      <c r="B1230" s="129">
        <f ca="1" t="shared" si="305"/>
        <v>0.3013598515313829</v>
      </c>
      <c r="C1230" s="129">
        <v>26</v>
      </c>
      <c r="D1230" s="129">
        <f ca="1" t="shared" si="309"/>
        <v>0.7159968831897553</v>
      </c>
      <c r="E1230" s="129">
        <v>41</v>
      </c>
      <c r="F1230" s="129">
        <f ca="1" t="shared" si="307"/>
        <v>0.26946724876946315</v>
      </c>
      <c r="G1230" s="129">
        <v>56</v>
      </c>
      <c r="H1230" s="129">
        <f ca="1" t="shared" si="308"/>
        <v>0.17076150572859772</v>
      </c>
      <c r="I1230" s="129">
        <v>71</v>
      </c>
      <c r="J1230" s="129">
        <f ca="1" t="shared" si="308"/>
        <v>0.5237420486603817</v>
      </c>
      <c r="K1230" s="133"/>
      <c r="L1230" s="133"/>
      <c r="M1230" s="133"/>
      <c r="N1230" s="133"/>
      <c r="O1230" s="133"/>
      <c r="P1230" s="133"/>
      <c r="Q1230" s="133"/>
      <c r="R1230" s="133"/>
      <c r="S1230" s="133"/>
      <c r="T1230" s="133"/>
      <c r="U1230" s="133"/>
    </row>
    <row r="1231" spans="1:21" ht="16.5">
      <c r="A1231" s="129">
        <v>12</v>
      </c>
      <c r="B1231" s="129">
        <f ca="1" t="shared" si="305"/>
        <v>0.6187278264389564</v>
      </c>
      <c r="C1231" s="129">
        <v>27</v>
      </c>
      <c r="D1231" s="129">
        <f ca="1" t="shared" si="309"/>
        <v>0.371136375484847</v>
      </c>
      <c r="E1231" s="129">
        <v>42</v>
      </c>
      <c r="F1231" s="129">
        <f ca="1" t="shared" si="307"/>
        <v>0.9578325639390989</v>
      </c>
      <c r="G1231" s="129">
        <v>57</v>
      </c>
      <c r="H1231" s="129">
        <f ca="1" t="shared" si="308"/>
        <v>0.6788125109505923</v>
      </c>
      <c r="I1231" s="129">
        <v>72</v>
      </c>
      <c r="J1231" s="129">
        <f ca="1" t="shared" si="308"/>
        <v>0.9026561170692495</v>
      </c>
      <c r="K1231" s="133"/>
      <c r="L1231" s="133"/>
      <c r="M1231" s="133"/>
      <c r="N1231" s="133"/>
      <c r="O1231" s="133"/>
      <c r="P1231" s="133"/>
      <c r="Q1231" s="133"/>
      <c r="R1231" s="133"/>
      <c r="S1231" s="133"/>
      <c r="T1231" s="133"/>
      <c r="U1231" s="133"/>
    </row>
    <row r="1232" spans="1:21" ht="16.5">
      <c r="A1232" s="129">
        <v>13</v>
      </c>
      <c r="B1232" s="129">
        <f ca="1" t="shared" si="305"/>
        <v>0.06992220816898675</v>
      </c>
      <c r="C1232" s="129">
        <v>28</v>
      </c>
      <c r="D1232" s="129">
        <f ca="1" t="shared" si="309"/>
        <v>0.783672600148578</v>
      </c>
      <c r="E1232" s="129">
        <v>43</v>
      </c>
      <c r="F1232" s="129">
        <f ca="1" t="shared" si="307"/>
        <v>0.6885077052875631</v>
      </c>
      <c r="G1232" s="129">
        <v>58</v>
      </c>
      <c r="H1232" s="129">
        <f ca="1" t="shared" si="308"/>
        <v>0.2874123995710002</v>
      </c>
      <c r="I1232" s="129">
        <v>73</v>
      </c>
      <c r="J1232" s="129">
        <f ca="1" t="shared" si="308"/>
        <v>0.8523823456019705</v>
      </c>
      <c r="K1232" s="133"/>
      <c r="L1232" s="133"/>
      <c r="M1232" s="133"/>
      <c r="N1232" s="133"/>
      <c r="O1232" s="133"/>
      <c r="P1232" s="133"/>
      <c r="Q1232" s="133"/>
      <c r="R1232" s="133"/>
      <c r="S1232" s="133"/>
      <c r="T1232" s="133"/>
      <c r="U1232" s="133"/>
    </row>
    <row r="1233" spans="1:21" ht="16.5">
      <c r="A1233" s="129">
        <v>14</v>
      </c>
      <c r="B1233" s="129">
        <f ca="1" t="shared" si="305"/>
        <v>0.56106383052909</v>
      </c>
      <c r="C1233" s="129">
        <v>29</v>
      </c>
      <c r="D1233" s="129">
        <f ca="1" t="shared" si="309"/>
        <v>0.14633053079330538</v>
      </c>
      <c r="E1233" s="129">
        <v>44</v>
      </c>
      <c r="F1233" s="129">
        <f ca="1" t="shared" si="307"/>
        <v>0.9760111491483493</v>
      </c>
      <c r="G1233" s="129">
        <v>59</v>
      </c>
      <c r="H1233" s="129">
        <f ca="1" t="shared" si="308"/>
        <v>0.006492370907563383</v>
      </c>
      <c r="I1233" s="129">
        <v>74</v>
      </c>
      <c r="J1233" s="129">
        <f ca="1" t="shared" si="308"/>
        <v>0.2712760641865263</v>
      </c>
      <c r="L1233" s="133"/>
      <c r="M1233" s="133"/>
      <c r="N1233" s="133"/>
      <c r="O1233" s="133"/>
      <c r="P1233" s="133"/>
      <c r="Q1233" s="133"/>
      <c r="R1233" s="133"/>
      <c r="S1233" s="133"/>
      <c r="T1233" s="133"/>
      <c r="U1233" s="133"/>
    </row>
    <row r="1234" spans="1:21" ht="16.5">
      <c r="A1234" s="129">
        <v>15</v>
      </c>
      <c r="B1234" s="129">
        <f ca="1" t="shared" si="305"/>
        <v>0.8952536201667771</v>
      </c>
      <c r="C1234" s="129">
        <v>30</v>
      </c>
      <c r="D1234" s="129">
        <f ca="1" t="shared" si="309"/>
        <v>0.551222709944057</v>
      </c>
      <c r="E1234" s="129">
        <v>45</v>
      </c>
      <c r="F1234" s="129">
        <f ca="1" t="shared" si="307"/>
        <v>0.4564499336467711</v>
      </c>
      <c r="G1234" s="129">
        <v>60</v>
      </c>
      <c r="H1234" s="129">
        <f ca="1" t="shared" si="308"/>
        <v>0.9953134651246451</v>
      </c>
      <c r="I1234" s="129">
        <v>75</v>
      </c>
      <c r="J1234" s="129">
        <f ca="1" t="shared" si="308"/>
        <v>0.32870601273255506</v>
      </c>
      <c r="L1234" s="133"/>
      <c r="M1234" s="133"/>
      <c r="N1234" s="133"/>
      <c r="O1234" s="133"/>
      <c r="P1234" s="133"/>
      <c r="Q1234" s="133"/>
      <c r="R1234" s="133"/>
      <c r="S1234" s="133"/>
      <c r="T1234" s="133"/>
      <c r="U1234" s="133"/>
    </row>
    <row r="1235" spans="11:21" ht="16.5">
      <c r="K1235" s="129">
        <v>62</v>
      </c>
      <c r="L1235" s="133"/>
      <c r="M1235" s="133"/>
      <c r="N1235" s="133"/>
      <c r="O1235" s="133"/>
      <c r="P1235" s="133"/>
      <c r="Q1235" s="133"/>
      <c r="R1235" s="133"/>
      <c r="S1235" s="133"/>
      <c r="T1235" s="133"/>
      <c r="U1235" s="133"/>
    </row>
    <row r="1240" spans="1:21" ht="16.5">
      <c r="A1240" s="129">
        <v>1</v>
      </c>
      <c r="B1240" s="129">
        <f aca="true" t="shared" si="310" ref="B1240:B1254">RAND()</f>
        <v>0.6103876173979195</v>
      </c>
      <c r="C1240" s="129">
        <v>16</v>
      </c>
      <c r="D1240" s="129">
        <f aca="true" t="shared" si="311" ref="D1240:D1248">RAND()</f>
        <v>0.33702517674191024</v>
      </c>
      <c r="E1240" s="129">
        <v>31</v>
      </c>
      <c r="F1240" s="129">
        <f aca="true" t="shared" si="312" ref="F1240:F1254">RAND()</f>
        <v>0.5860608143786913</v>
      </c>
      <c r="G1240" s="129">
        <v>46</v>
      </c>
      <c r="H1240" s="129">
        <f aca="true" t="shared" si="313" ref="H1240:J1254">RAND()</f>
        <v>0.6994861445399291</v>
      </c>
      <c r="I1240" s="129">
        <v>61</v>
      </c>
      <c r="J1240" s="129">
        <f ca="1" t="shared" si="313"/>
        <v>0.4195399991599319</v>
      </c>
      <c r="L1240" s="133"/>
      <c r="M1240" s="133"/>
      <c r="N1240" s="133"/>
      <c r="O1240" s="133"/>
      <c r="P1240" s="133"/>
      <c r="Q1240" s="133"/>
      <c r="R1240" s="133"/>
      <c r="S1240" s="133"/>
      <c r="T1240" s="133"/>
      <c r="U1240" s="133"/>
    </row>
    <row r="1241" spans="1:21" ht="16.5">
      <c r="A1241" s="129">
        <v>2</v>
      </c>
      <c r="B1241" s="129">
        <f ca="1" t="shared" si="310"/>
        <v>0.30130967482298143</v>
      </c>
      <c r="C1241" s="129">
        <v>17</v>
      </c>
      <c r="D1241" s="129">
        <f ca="1" t="shared" si="311"/>
        <v>0.03317125962593659</v>
      </c>
      <c r="E1241" s="129">
        <v>32</v>
      </c>
      <c r="F1241" s="129">
        <f ca="1" t="shared" si="312"/>
        <v>0.9724508949621657</v>
      </c>
      <c r="G1241" s="129">
        <v>47</v>
      </c>
      <c r="H1241" s="129">
        <f ca="1" t="shared" si="313"/>
        <v>0.6125570647554528</v>
      </c>
      <c r="I1241" s="129">
        <v>62</v>
      </c>
      <c r="J1241" s="129">
        <f ca="1" t="shared" si="313"/>
        <v>0.9781876687433354</v>
      </c>
      <c r="L1241" s="133"/>
      <c r="M1241" s="133"/>
      <c r="N1241" s="133"/>
      <c r="O1241" s="133"/>
      <c r="P1241" s="133"/>
      <c r="Q1241" s="133"/>
      <c r="R1241" s="133"/>
      <c r="S1241" s="133"/>
      <c r="T1241" s="133"/>
      <c r="U1241" s="133"/>
    </row>
    <row r="1242" spans="1:21" ht="16.5">
      <c r="A1242" s="129">
        <v>3</v>
      </c>
      <c r="B1242" s="129">
        <f ca="1" t="shared" si="310"/>
        <v>0.4881145019933729</v>
      </c>
      <c r="C1242" s="129">
        <v>18</v>
      </c>
      <c r="D1242" s="129">
        <f ca="1" t="shared" si="311"/>
        <v>0.8965059785364944</v>
      </c>
      <c r="E1242" s="129">
        <v>33</v>
      </c>
      <c r="F1242" s="129">
        <f ca="1" t="shared" si="312"/>
        <v>0.924745354268155</v>
      </c>
      <c r="G1242" s="129">
        <v>48</v>
      </c>
      <c r="H1242" s="129">
        <f ca="1" t="shared" si="313"/>
        <v>0.6520912583374773</v>
      </c>
      <c r="I1242" s="129">
        <v>63</v>
      </c>
      <c r="J1242" s="129">
        <f ca="1" t="shared" si="313"/>
        <v>0.18625608052592646</v>
      </c>
      <c r="L1242" s="133"/>
      <c r="M1242" s="133"/>
      <c r="N1242" s="133"/>
      <c r="O1242" s="133"/>
      <c r="P1242" s="133"/>
      <c r="Q1242" s="133"/>
      <c r="R1242" s="133"/>
      <c r="S1242" s="133"/>
      <c r="T1242" s="133"/>
      <c r="U1242" s="133"/>
    </row>
    <row r="1243" spans="1:21" ht="16.5">
      <c r="A1243" s="129">
        <v>4</v>
      </c>
      <c r="B1243" s="129">
        <f ca="1" t="shared" si="310"/>
        <v>0.7943363101123476</v>
      </c>
      <c r="C1243" s="129">
        <v>19</v>
      </c>
      <c r="D1243" s="129">
        <f ca="1" t="shared" si="311"/>
        <v>0.24977071453916677</v>
      </c>
      <c r="E1243" s="129">
        <v>34</v>
      </c>
      <c r="F1243" s="129">
        <f ca="1" t="shared" si="312"/>
        <v>0.8534649126244197</v>
      </c>
      <c r="G1243" s="129">
        <v>49</v>
      </c>
      <c r="H1243" s="129">
        <f ca="1" t="shared" si="313"/>
        <v>0.2778365855082363</v>
      </c>
      <c r="I1243" s="129">
        <v>64</v>
      </c>
      <c r="J1243" s="129">
        <f ca="1" t="shared" si="313"/>
        <v>0.4492935040202206</v>
      </c>
      <c r="L1243" s="133"/>
      <c r="M1243" s="133"/>
      <c r="N1243" s="133"/>
      <c r="O1243" s="133"/>
      <c r="P1243" s="133"/>
      <c r="Q1243" s="133"/>
      <c r="R1243" s="133"/>
      <c r="S1243" s="133"/>
      <c r="T1243" s="133"/>
      <c r="U1243" s="133"/>
    </row>
    <row r="1244" spans="1:21" ht="16.5">
      <c r="A1244" s="129">
        <v>5</v>
      </c>
      <c r="B1244" s="129">
        <f ca="1" t="shared" si="310"/>
        <v>0.5156788870271171</v>
      </c>
      <c r="C1244" s="129">
        <v>20</v>
      </c>
      <c r="D1244" s="129">
        <f ca="1" t="shared" si="311"/>
        <v>0.37888134474310975</v>
      </c>
      <c r="E1244" s="129">
        <v>35</v>
      </c>
      <c r="F1244" s="129">
        <f ca="1" t="shared" si="312"/>
        <v>0.8083114531072099</v>
      </c>
      <c r="G1244" s="129">
        <v>50</v>
      </c>
      <c r="H1244" s="129">
        <f ca="1" t="shared" si="313"/>
        <v>0.5807332428426438</v>
      </c>
      <c r="I1244" s="129">
        <v>65</v>
      </c>
      <c r="J1244" s="129">
        <f ca="1" t="shared" si="313"/>
        <v>0.6542667141020061</v>
      </c>
      <c r="L1244" s="133"/>
      <c r="M1244" s="133"/>
      <c r="N1244" s="133"/>
      <c r="O1244" s="133"/>
      <c r="P1244" s="133"/>
      <c r="Q1244" s="133"/>
      <c r="R1244" s="133"/>
      <c r="S1244" s="133"/>
      <c r="T1244" s="133"/>
      <c r="U1244" s="133"/>
    </row>
    <row r="1245" spans="1:21" ht="16.5">
      <c r="A1245" s="129">
        <v>6</v>
      </c>
      <c r="B1245" s="129">
        <f ca="1" t="shared" si="310"/>
        <v>0.8785296903904455</v>
      </c>
      <c r="C1245" s="129">
        <v>21</v>
      </c>
      <c r="D1245" s="129">
        <f ca="1" t="shared" si="311"/>
        <v>0.9016163297932003</v>
      </c>
      <c r="E1245" s="129">
        <v>36</v>
      </c>
      <c r="F1245" s="129">
        <f ca="1" t="shared" si="312"/>
        <v>0.6025611718671067</v>
      </c>
      <c r="G1245" s="129">
        <v>51</v>
      </c>
      <c r="H1245" s="129">
        <f ca="1" t="shared" si="313"/>
        <v>0.3836240118428026</v>
      </c>
      <c r="I1245" s="129">
        <v>66</v>
      </c>
      <c r="J1245" s="129">
        <f ca="1" t="shared" si="313"/>
        <v>0.5318958638672913</v>
      </c>
      <c r="L1245" s="133"/>
      <c r="M1245" s="133"/>
      <c r="N1245" s="133"/>
      <c r="O1245" s="133"/>
      <c r="P1245" s="133"/>
      <c r="Q1245" s="133"/>
      <c r="R1245" s="133"/>
      <c r="S1245" s="133"/>
      <c r="T1245" s="133"/>
      <c r="U1245" s="133"/>
    </row>
    <row r="1246" spans="1:21" ht="16.5">
      <c r="A1246" s="129">
        <v>7</v>
      </c>
      <c r="B1246" s="129">
        <f ca="1" t="shared" si="310"/>
        <v>0.24060989910611819</v>
      </c>
      <c r="C1246" s="129">
        <v>22</v>
      </c>
      <c r="D1246" s="129">
        <f ca="1" t="shared" si="311"/>
        <v>0.858893703799342</v>
      </c>
      <c r="E1246" s="129">
        <v>37</v>
      </c>
      <c r="F1246" s="129">
        <f ca="1" t="shared" si="312"/>
        <v>0.9441279648806158</v>
      </c>
      <c r="G1246" s="129">
        <v>52</v>
      </c>
      <c r="H1246" s="129">
        <f ca="1" t="shared" si="313"/>
        <v>0.6461121247615976</v>
      </c>
      <c r="I1246" s="129">
        <v>67</v>
      </c>
      <c r="J1246" s="129">
        <f ca="1" t="shared" si="313"/>
        <v>0.22895196491108116</v>
      </c>
      <c r="L1246" s="133"/>
      <c r="M1246" s="133"/>
      <c r="N1246" s="133"/>
      <c r="O1246" s="133"/>
      <c r="P1246" s="133"/>
      <c r="Q1246" s="133"/>
      <c r="R1246" s="133"/>
      <c r="S1246" s="133"/>
      <c r="T1246" s="133"/>
      <c r="U1246" s="133"/>
    </row>
    <row r="1247" spans="1:21" ht="16.5">
      <c r="A1247" s="129">
        <v>8</v>
      </c>
      <c r="B1247" s="129">
        <f ca="1" t="shared" si="310"/>
        <v>0.8671790379458256</v>
      </c>
      <c r="C1247" s="129">
        <v>23</v>
      </c>
      <c r="D1247" s="129">
        <f ca="1" t="shared" si="311"/>
        <v>0.9754169591305956</v>
      </c>
      <c r="E1247" s="129">
        <v>38</v>
      </c>
      <c r="F1247" s="129">
        <f ca="1" t="shared" si="312"/>
        <v>0.3465700578440928</v>
      </c>
      <c r="G1247" s="129">
        <v>53</v>
      </c>
      <c r="H1247" s="129">
        <f ca="1" t="shared" si="313"/>
        <v>0.9008723195332988</v>
      </c>
      <c r="I1247" s="129">
        <v>68</v>
      </c>
      <c r="J1247" s="129">
        <f ca="1" t="shared" si="313"/>
        <v>0.6987373365583595</v>
      </c>
      <c r="L1247" s="133"/>
      <c r="M1247" s="133"/>
      <c r="N1247" s="133"/>
      <c r="O1247" s="133"/>
      <c r="P1247" s="133"/>
      <c r="Q1247" s="133"/>
      <c r="R1247" s="133"/>
      <c r="S1247" s="133"/>
      <c r="T1247" s="133"/>
      <c r="U1247" s="133"/>
    </row>
    <row r="1248" spans="1:21" ht="16.5">
      <c r="A1248" s="129">
        <v>9</v>
      </c>
      <c r="B1248" s="129">
        <f ca="1" t="shared" si="310"/>
        <v>0.34570532717182945</v>
      </c>
      <c r="C1248" s="129">
        <v>24</v>
      </c>
      <c r="D1248" s="129">
        <f ca="1" t="shared" si="311"/>
        <v>0.12226482076308931</v>
      </c>
      <c r="E1248" s="129">
        <v>39</v>
      </c>
      <c r="F1248" s="129">
        <f ca="1" t="shared" si="312"/>
        <v>0.2856962805208604</v>
      </c>
      <c r="G1248" s="129">
        <v>54</v>
      </c>
      <c r="H1248" s="129">
        <f ca="1" t="shared" si="313"/>
        <v>0.33154081176016925</v>
      </c>
      <c r="I1248" s="129">
        <v>69</v>
      </c>
      <c r="J1248" s="129">
        <f ca="1" t="shared" si="313"/>
        <v>0.87033328951937</v>
      </c>
      <c r="L1248" s="133"/>
      <c r="M1248" s="133"/>
      <c r="N1248" s="133"/>
      <c r="O1248" s="133"/>
      <c r="P1248" s="133"/>
      <c r="Q1248" s="133"/>
      <c r="R1248" s="133"/>
      <c r="S1248" s="133"/>
      <c r="T1248" s="133"/>
      <c r="U1248" s="133"/>
    </row>
    <row r="1249" spans="1:21" ht="16.5">
      <c r="A1249" s="129">
        <v>10</v>
      </c>
      <c r="B1249" s="129">
        <f ca="1" t="shared" si="310"/>
        <v>0.1515088236745905</v>
      </c>
      <c r="C1249" s="129">
        <v>25</v>
      </c>
      <c r="D1249" s="129">
        <f aca="true" t="shared" si="314" ref="D1249:D1254">RAND()</f>
        <v>0.09686158643302434</v>
      </c>
      <c r="E1249" s="129">
        <v>40</v>
      </c>
      <c r="F1249" s="129">
        <f ca="1" t="shared" si="312"/>
        <v>0.5694456288850266</v>
      </c>
      <c r="G1249" s="129">
        <v>55</v>
      </c>
      <c r="H1249" s="129">
        <f ca="1" t="shared" si="313"/>
        <v>0.5135234100779102</v>
      </c>
      <c r="I1249" s="129">
        <v>70</v>
      </c>
      <c r="J1249" s="129">
        <f ca="1" t="shared" si="313"/>
        <v>0.16893580437194256</v>
      </c>
      <c r="L1249" s="133"/>
      <c r="M1249" s="133"/>
      <c r="N1249" s="133"/>
      <c r="O1249" s="133"/>
      <c r="P1249" s="133"/>
      <c r="Q1249" s="133"/>
      <c r="R1249" s="133"/>
      <c r="S1249" s="133"/>
      <c r="T1249" s="133"/>
      <c r="U1249" s="133"/>
    </row>
    <row r="1250" spans="1:21" ht="16.5">
      <c r="A1250" s="129">
        <v>11</v>
      </c>
      <c r="B1250" s="129">
        <f ca="1" t="shared" si="310"/>
        <v>0.47737095890469095</v>
      </c>
      <c r="C1250" s="129">
        <v>26</v>
      </c>
      <c r="D1250" s="129">
        <f ca="1" t="shared" si="314"/>
        <v>0.6882943405431653</v>
      </c>
      <c r="E1250" s="129">
        <v>41</v>
      </c>
      <c r="F1250" s="129">
        <f ca="1" t="shared" si="312"/>
        <v>0.204104086004247</v>
      </c>
      <c r="G1250" s="129">
        <v>56</v>
      </c>
      <c r="H1250" s="129">
        <f ca="1" t="shared" si="313"/>
        <v>0.11953935456878895</v>
      </c>
      <c r="I1250" s="129">
        <v>71</v>
      </c>
      <c r="J1250" s="129">
        <f ca="1" t="shared" si="313"/>
        <v>0.6553458743071141</v>
      </c>
      <c r="L1250" s="133"/>
      <c r="M1250" s="133"/>
      <c r="N1250" s="133"/>
      <c r="O1250" s="133"/>
      <c r="P1250" s="133"/>
      <c r="Q1250" s="133"/>
      <c r="R1250" s="133"/>
      <c r="S1250" s="133"/>
      <c r="T1250" s="133"/>
      <c r="U1250" s="133"/>
    </row>
    <row r="1251" spans="1:21" ht="16.5">
      <c r="A1251" s="129">
        <v>12</v>
      </c>
      <c r="B1251" s="129">
        <f ca="1" t="shared" si="310"/>
        <v>0.5589423625702676</v>
      </c>
      <c r="C1251" s="129">
        <v>27</v>
      </c>
      <c r="D1251" s="129">
        <f ca="1" t="shared" si="314"/>
        <v>0.5585741780014452</v>
      </c>
      <c r="E1251" s="129">
        <v>42</v>
      </c>
      <c r="F1251" s="129">
        <f ca="1" t="shared" si="312"/>
        <v>0.9415876983057334</v>
      </c>
      <c r="G1251" s="129">
        <v>57</v>
      </c>
      <c r="H1251" s="129">
        <f ca="1" t="shared" si="313"/>
        <v>0.15939473773044466</v>
      </c>
      <c r="I1251" s="129">
        <v>72</v>
      </c>
      <c r="J1251" s="129">
        <f ca="1" t="shared" si="313"/>
        <v>0.8916611569938883</v>
      </c>
      <c r="L1251" s="133"/>
      <c r="M1251" s="133"/>
      <c r="N1251" s="133"/>
      <c r="O1251" s="133"/>
      <c r="P1251" s="133"/>
      <c r="Q1251" s="133"/>
      <c r="R1251" s="133"/>
      <c r="S1251" s="133"/>
      <c r="T1251" s="133"/>
      <c r="U1251" s="133"/>
    </row>
    <row r="1252" spans="1:21" ht="16.5">
      <c r="A1252" s="129">
        <v>13</v>
      </c>
      <c r="B1252" s="129">
        <f ca="1" t="shared" si="310"/>
        <v>0.3302326991049491</v>
      </c>
      <c r="C1252" s="129">
        <v>28</v>
      </c>
      <c r="D1252" s="129">
        <f ca="1" t="shared" si="314"/>
        <v>0.6673323781615657</v>
      </c>
      <c r="E1252" s="129">
        <v>43</v>
      </c>
      <c r="F1252" s="129">
        <f ca="1" t="shared" si="312"/>
        <v>0.20253372207651665</v>
      </c>
      <c r="G1252" s="129">
        <v>58</v>
      </c>
      <c r="H1252" s="129">
        <f ca="1" t="shared" si="313"/>
        <v>0.41294511958649727</v>
      </c>
      <c r="I1252" s="129">
        <v>73</v>
      </c>
      <c r="J1252" s="129">
        <f ca="1" t="shared" si="313"/>
        <v>0.7040216907641356</v>
      </c>
      <c r="L1252" s="133"/>
      <c r="M1252" s="133"/>
      <c r="N1252" s="133"/>
      <c r="O1252" s="133"/>
      <c r="P1252" s="133"/>
      <c r="Q1252" s="133"/>
      <c r="R1252" s="133"/>
      <c r="S1252" s="133"/>
      <c r="T1252" s="133"/>
      <c r="U1252" s="133"/>
    </row>
    <row r="1253" spans="1:21" ht="16.5">
      <c r="A1253" s="129">
        <v>14</v>
      </c>
      <c r="B1253" s="129">
        <f ca="1" t="shared" si="310"/>
        <v>0.8848697184300729</v>
      </c>
      <c r="C1253" s="129">
        <v>29</v>
      </c>
      <c r="D1253" s="129">
        <f ca="1" t="shared" si="314"/>
        <v>0.4512314432230078</v>
      </c>
      <c r="E1253" s="129">
        <v>44</v>
      </c>
      <c r="F1253" s="129">
        <f ca="1" t="shared" si="312"/>
        <v>0.2058018036353687</v>
      </c>
      <c r="G1253" s="129">
        <v>59</v>
      </c>
      <c r="H1253" s="129">
        <f ca="1" t="shared" si="313"/>
        <v>0.2950974285615542</v>
      </c>
      <c r="I1253" s="129">
        <v>74</v>
      </c>
      <c r="J1253" s="129">
        <f ca="1" t="shared" si="313"/>
        <v>0.5072939978655023</v>
      </c>
      <c r="L1253" s="133"/>
      <c r="M1253" s="133"/>
      <c r="N1253" s="133"/>
      <c r="O1253" s="133"/>
      <c r="P1253" s="133"/>
      <c r="Q1253" s="133"/>
      <c r="R1253" s="133"/>
      <c r="S1253" s="133"/>
      <c r="T1253" s="133"/>
      <c r="U1253" s="133"/>
    </row>
    <row r="1254" spans="1:21" ht="16.5">
      <c r="A1254" s="129">
        <v>15</v>
      </c>
      <c r="B1254" s="129">
        <f ca="1" t="shared" si="310"/>
        <v>0.5987791440944981</v>
      </c>
      <c r="C1254" s="129">
        <v>30</v>
      </c>
      <c r="D1254" s="129">
        <f ca="1" t="shared" si="314"/>
        <v>0.6912564966203967</v>
      </c>
      <c r="E1254" s="129">
        <v>45</v>
      </c>
      <c r="F1254" s="129">
        <f ca="1" t="shared" si="312"/>
        <v>0.8665121944797869</v>
      </c>
      <c r="G1254" s="129">
        <v>60</v>
      </c>
      <c r="H1254" s="129">
        <f ca="1" t="shared" si="313"/>
        <v>0.3368602263254724</v>
      </c>
      <c r="I1254" s="129">
        <v>75</v>
      </c>
      <c r="J1254" s="129">
        <f ca="1" t="shared" si="313"/>
        <v>0.9496238794048099</v>
      </c>
      <c r="L1254" s="133"/>
      <c r="M1254" s="133"/>
      <c r="N1254" s="133"/>
      <c r="O1254" s="133"/>
      <c r="P1254" s="133"/>
      <c r="Q1254" s="133"/>
      <c r="R1254" s="133"/>
      <c r="S1254" s="133"/>
      <c r="T1254" s="133"/>
      <c r="U1254" s="133"/>
    </row>
    <row r="1255" spans="11:21" ht="16.5">
      <c r="K1255" s="129">
        <v>63</v>
      </c>
      <c r="L1255" s="133"/>
      <c r="M1255" s="133"/>
      <c r="N1255" s="133"/>
      <c r="O1255" s="133"/>
      <c r="P1255" s="133"/>
      <c r="Q1255" s="133"/>
      <c r="R1255" s="133"/>
      <c r="S1255" s="133"/>
      <c r="T1255" s="133"/>
      <c r="U1255" s="133"/>
    </row>
    <row r="1260" spans="1:21" ht="16.5">
      <c r="A1260" s="129">
        <v>1</v>
      </c>
      <c r="B1260" s="129">
        <f aca="true" t="shared" si="315" ref="B1260:B1274">RAND()</f>
        <v>0.7527484240632782</v>
      </c>
      <c r="C1260" s="129">
        <v>16</v>
      </c>
      <c r="D1260" s="129">
        <f aca="true" t="shared" si="316" ref="D1260:D1268">RAND()</f>
        <v>0.5933252820465804</v>
      </c>
      <c r="E1260" s="129">
        <v>31</v>
      </c>
      <c r="F1260" s="129">
        <f aca="true" t="shared" si="317" ref="F1260:F1274">RAND()</f>
        <v>0.49202432858679457</v>
      </c>
      <c r="G1260" s="129">
        <v>46</v>
      </c>
      <c r="H1260" s="129">
        <f aca="true" t="shared" si="318" ref="H1260:J1274">RAND()</f>
        <v>0.15495171596206248</v>
      </c>
      <c r="I1260" s="129">
        <v>61</v>
      </c>
      <c r="J1260" s="129">
        <f ca="1" t="shared" si="318"/>
        <v>0.8819510857962305</v>
      </c>
      <c r="L1260" s="133"/>
      <c r="M1260" s="133"/>
      <c r="N1260" s="133"/>
      <c r="O1260" s="133"/>
      <c r="P1260" s="133"/>
      <c r="Q1260" s="133"/>
      <c r="R1260" s="133"/>
      <c r="S1260" s="133"/>
      <c r="T1260" s="133"/>
      <c r="U1260" s="133"/>
    </row>
    <row r="1261" spans="1:21" ht="16.5">
      <c r="A1261" s="129">
        <v>2</v>
      </c>
      <c r="B1261" s="129">
        <f ca="1" t="shared" si="315"/>
        <v>0.3311519189184847</v>
      </c>
      <c r="C1261" s="129">
        <v>17</v>
      </c>
      <c r="D1261" s="129">
        <f ca="1" t="shared" si="316"/>
        <v>0.31427128942748384</v>
      </c>
      <c r="E1261" s="129">
        <v>32</v>
      </c>
      <c r="F1261" s="129">
        <f ca="1" t="shared" si="317"/>
        <v>0.2792088667258774</v>
      </c>
      <c r="G1261" s="129">
        <v>47</v>
      </c>
      <c r="H1261" s="129">
        <f ca="1" t="shared" si="318"/>
        <v>0.8014921890426473</v>
      </c>
      <c r="I1261" s="129">
        <v>62</v>
      </c>
      <c r="J1261" s="129">
        <f ca="1" t="shared" si="318"/>
        <v>0.20856322758234447</v>
      </c>
      <c r="L1261" s="133"/>
      <c r="M1261" s="133"/>
      <c r="N1261" s="133"/>
      <c r="O1261" s="133"/>
      <c r="P1261" s="133"/>
      <c r="Q1261" s="133"/>
      <c r="R1261" s="133"/>
      <c r="S1261" s="133"/>
      <c r="T1261" s="133"/>
      <c r="U1261" s="133"/>
    </row>
    <row r="1262" spans="1:21" ht="16.5">
      <c r="A1262" s="129">
        <v>3</v>
      </c>
      <c r="B1262" s="129">
        <f ca="1" t="shared" si="315"/>
        <v>0.2500297764671664</v>
      </c>
      <c r="C1262" s="129">
        <v>18</v>
      </c>
      <c r="D1262" s="129">
        <f ca="1" t="shared" si="316"/>
        <v>0.21200211517998857</v>
      </c>
      <c r="E1262" s="129">
        <v>33</v>
      </c>
      <c r="F1262" s="129">
        <f ca="1" t="shared" si="317"/>
        <v>0.9836888621169867</v>
      </c>
      <c r="G1262" s="129">
        <v>48</v>
      </c>
      <c r="H1262" s="129">
        <f ca="1" t="shared" si="318"/>
        <v>0.33514027761713006</v>
      </c>
      <c r="I1262" s="129">
        <v>63</v>
      </c>
      <c r="J1262" s="129">
        <f ca="1" t="shared" si="318"/>
        <v>0.6068776780585308</v>
      </c>
      <c r="L1262" s="133"/>
      <c r="M1262" s="133"/>
      <c r="N1262" s="133"/>
      <c r="O1262" s="133"/>
      <c r="P1262" s="133"/>
      <c r="Q1262" s="133"/>
      <c r="R1262" s="133"/>
      <c r="S1262" s="133"/>
      <c r="T1262" s="133"/>
      <c r="U1262" s="133"/>
    </row>
    <row r="1263" spans="1:21" ht="16.5">
      <c r="A1263" s="129">
        <v>4</v>
      </c>
      <c r="B1263" s="129">
        <f ca="1" t="shared" si="315"/>
        <v>0.2620437592998902</v>
      </c>
      <c r="C1263" s="129">
        <v>19</v>
      </c>
      <c r="D1263" s="129">
        <f ca="1" t="shared" si="316"/>
        <v>0.8490566063089482</v>
      </c>
      <c r="E1263" s="129">
        <v>34</v>
      </c>
      <c r="F1263" s="129">
        <f ca="1" t="shared" si="317"/>
        <v>0.11409263345339393</v>
      </c>
      <c r="G1263" s="129">
        <v>49</v>
      </c>
      <c r="H1263" s="129">
        <f ca="1" t="shared" si="318"/>
        <v>0.2544033849223212</v>
      </c>
      <c r="I1263" s="129">
        <v>64</v>
      </c>
      <c r="J1263" s="129">
        <f ca="1" t="shared" si="318"/>
        <v>0.0030474214505594732</v>
      </c>
      <c r="L1263" s="133"/>
      <c r="M1263" s="133"/>
      <c r="N1263" s="133"/>
      <c r="O1263" s="133"/>
      <c r="P1263" s="133"/>
      <c r="Q1263" s="133"/>
      <c r="R1263" s="133"/>
      <c r="S1263" s="133"/>
      <c r="T1263" s="133"/>
      <c r="U1263" s="133"/>
    </row>
    <row r="1264" spans="1:21" ht="16.5">
      <c r="A1264" s="129">
        <v>5</v>
      </c>
      <c r="B1264" s="129">
        <f ca="1" t="shared" si="315"/>
        <v>0.860790779921825</v>
      </c>
      <c r="C1264" s="129">
        <v>20</v>
      </c>
      <c r="D1264" s="129">
        <f ca="1" t="shared" si="316"/>
        <v>0.025452252331899516</v>
      </c>
      <c r="E1264" s="129">
        <v>35</v>
      </c>
      <c r="F1264" s="129">
        <f ca="1" t="shared" si="317"/>
        <v>0.9423413732237986</v>
      </c>
      <c r="G1264" s="129">
        <v>50</v>
      </c>
      <c r="H1264" s="129">
        <f ca="1" t="shared" si="318"/>
        <v>0.3392765721996496</v>
      </c>
      <c r="I1264" s="129">
        <v>65</v>
      </c>
      <c r="J1264" s="129">
        <f ca="1" t="shared" si="318"/>
        <v>0.6403225339068066</v>
      </c>
      <c r="L1264" s="133"/>
      <c r="M1264" s="133"/>
      <c r="N1264" s="133"/>
      <c r="O1264" s="133"/>
      <c r="P1264" s="133"/>
      <c r="Q1264" s="133"/>
      <c r="R1264" s="133"/>
      <c r="S1264" s="133"/>
      <c r="T1264" s="133"/>
      <c r="U1264" s="133"/>
    </row>
    <row r="1265" spans="1:21" ht="16.5">
      <c r="A1265" s="129">
        <v>6</v>
      </c>
      <c r="B1265" s="129">
        <f ca="1" t="shared" si="315"/>
        <v>0.8639795709584462</v>
      </c>
      <c r="C1265" s="129">
        <v>21</v>
      </c>
      <c r="D1265" s="129">
        <f ca="1" t="shared" si="316"/>
        <v>0.334634613817265</v>
      </c>
      <c r="E1265" s="129">
        <v>36</v>
      </c>
      <c r="F1265" s="129">
        <f ca="1" t="shared" si="317"/>
        <v>0.6932157966763959</v>
      </c>
      <c r="G1265" s="129">
        <v>51</v>
      </c>
      <c r="H1265" s="129">
        <f ca="1" t="shared" si="318"/>
        <v>0.17176104654619662</v>
      </c>
      <c r="I1265" s="129">
        <v>66</v>
      </c>
      <c r="J1265" s="129">
        <f ca="1" t="shared" si="318"/>
        <v>0.48287237574091313</v>
      </c>
      <c r="L1265" s="133"/>
      <c r="M1265" s="133"/>
      <c r="N1265" s="133"/>
      <c r="O1265" s="133"/>
      <c r="P1265" s="133"/>
      <c r="Q1265" s="133"/>
      <c r="R1265" s="133"/>
      <c r="S1265" s="133"/>
      <c r="T1265" s="133"/>
      <c r="U1265" s="133"/>
    </row>
    <row r="1266" spans="1:21" ht="16.5">
      <c r="A1266" s="129">
        <v>7</v>
      </c>
      <c r="B1266" s="129">
        <f ca="1" t="shared" si="315"/>
        <v>0.2451429814532513</v>
      </c>
      <c r="C1266" s="129">
        <v>22</v>
      </c>
      <c r="D1266" s="129">
        <f ca="1" t="shared" si="316"/>
        <v>0.5000063667848311</v>
      </c>
      <c r="E1266" s="129">
        <v>37</v>
      </c>
      <c r="F1266" s="129">
        <f ca="1" t="shared" si="317"/>
        <v>0.1759192419353829</v>
      </c>
      <c r="G1266" s="129">
        <v>52</v>
      </c>
      <c r="H1266" s="129">
        <f ca="1" t="shared" si="318"/>
        <v>0.41442664730331014</v>
      </c>
      <c r="I1266" s="129">
        <v>67</v>
      </c>
      <c r="J1266" s="129">
        <f ca="1" t="shared" si="318"/>
        <v>0.44268229085348887</v>
      </c>
      <c r="L1266" s="133"/>
      <c r="M1266" s="133"/>
      <c r="N1266" s="133"/>
      <c r="O1266" s="133"/>
      <c r="P1266" s="133"/>
      <c r="Q1266" s="133"/>
      <c r="R1266" s="133"/>
      <c r="S1266" s="133"/>
      <c r="T1266" s="133"/>
      <c r="U1266" s="133"/>
    </row>
    <row r="1267" spans="1:21" ht="16.5">
      <c r="A1267" s="129">
        <v>8</v>
      </c>
      <c r="B1267" s="129">
        <f ca="1" t="shared" si="315"/>
        <v>0.717216855540691</v>
      </c>
      <c r="C1267" s="129">
        <v>23</v>
      </c>
      <c r="D1267" s="129">
        <f ca="1" t="shared" si="316"/>
        <v>0.1364838138771869</v>
      </c>
      <c r="E1267" s="129">
        <v>38</v>
      </c>
      <c r="F1267" s="129">
        <f ca="1" t="shared" si="317"/>
        <v>0.7015764850377844</v>
      </c>
      <c r="G1267" s="129">
        <v>53</v>
      </c>
      <c r="H1267" s="129">
        <f ca="1" t="shared" si="318"/>
        <v>0.4229949482894597</v>
      </c>
      <c r="I1267" s="129">
        <v>68</v>
      </c>
      <c r="J1267" s="129">
        <f ca="1" t="shared" si="318"/>
        <v>0.8128402489574692</v>
      </c>
      <c r="L1267" s="133"/>
      <c r="M1267" s="133"/>
      <c r="N1267" s="133"/>
      <c r="O1267" s="133"/>
      <c r="P1267" s="133"/>
      <c r="Q1267" s="133"/>
      <c r="R1267" s="133"/>
      <c r="S1267" s="133"/>
      <c r="T1267" s="133"/>
      <c r="U1267" s="133"/>
    </row>
    <row r="1268" spans="1:21" ht="16.5">
      <c r="A1268" s="129">
        <v>9</v>
      </c>
      <c r="B1268" s="129">
        <f ca="1" t="shared" si="315"/>
        <v>0.4072289827718558</v>
      </c>
      <c r="C1268" s="129">
        <v>24</v>
      </c>
      <c r="D1268" s="129">
        <f ca="1" t="shared" si="316"/>
        <v>0.393187352114717</v>
      </c>
      <c r="E1268" s="129">
        <v>39</v>
      </c>
      <c r="F1268" s="129">
        <f ca="1" t="shared" si="317"/>
        <v>0.4662581121905439</v>
      </c>
      <c r="G1268" s="129">
        <v>54</v>
      </c>
      <c r="H1268" s="129">
        <f ca="1" t="shared" si="318"/>
        <v>0.4657658146424456</v>
      </c>
      <c r="I1268" s="129">
        <v>69</v>
      </c>
      <c r="J1268" s="129">
        <f ca="1" t="shared" si="318"/>
        <v>0.6755544247314503</v>
      </c>
      <c r="L1268" s="133"/>
      <c r="M1268" s="133"/>
      <c r="N1268" s="133"/>
      <c r="O1268" s="133"/>
      <c r="P1268" s="133"/>
      <c r="Q1268" s="133"/>
      <c r="R1268" s="133"/>
      <c r="S1268" s="133"/>
      <c r="T1268" s="133"/>
      <c r="U1268" s="133"/>
    </row>
    <row r="1269" spans="1:21" ht="16.5">
      <c r="A1269" s="129">
        <v>10</v>
      </c>
      <c r="B1269" s="129">
        <f ca="1" t="shared" si="315"/>
        <v>0.2617436948539278</v>
      </c>
      <c r="C1269" s="129">
        <v>25</v>
      </c>
      <c r="D1269" s="129">
        <f aca="true" t="shared" si="319" ref="D1269:D1274">RAND()</f>
        <v>0.2519258766880532</v>
      </c>
      <c r="E1269" s="129">
        <v>40</v>
      </c>
      <c r="F1269" s="129">
        <f ca="1" t="shared" si="317"/>
        <v>0.3802087737759654</v>
      </c>
      <c r="G1269" s="129">
        <v>55</v>
      </c>
      <c r="H1269" s="129">
        <f ca="1" t="shared" si="318"/>
        <v>0.24005931405625047</v>
      </c>
      <c r="I1269" s="129">
        <v>70</v>
      </c>
      <c r="J1269" s="129">
        <f ca="1" t="shared" si="318"/>
        <v>0.10200501983980925</v>
      </c>
      <c r="L1269" s="133"/>
      <c r="M1269" s="133"/>
      <c r="N1269" s="133"/>
      <c r="O1269" s="133"/>
      <c r="P1269" s="133"/>
      <c r="Q1269" s="133"/>
      <c r="R1269" s="133"/>
      <c r="S1269" s="133"/>
      <c r="T1269" s="133"/>
      <c r="U1269" s="133"/>
    </row>
    <row r="1270" spans="1:21" ht="16.5">
      <c r="A1270" s="129">
        <v>11</v>
      </c>
      <c r="B1270" s="129">
        <f ca="1" t="shared" si="315"/>
        <v>0.17927432539013222</v>
      </c>
      <c r="C1270" s="129">
        <v>26</v>
      </c>
      <c r="D1270" s="129">
        <f ca="1" t="shared" si="319"/>
        <v>0.21366142611362682</v>
      </c>
      <c r="E1270" s="129">
        <v>41</v>
      </c>
      <c r="F1270" s="129">
        <f ca="1" t="shared" si="317"/>
        <v>0.8715938522408448</v>
      </c>
      <c r="G1270" s="129">
        <v>56</v>
      </c>
      <c r="H1270" s="129">
        <f ca="1" t="shared" si="318"/>
        <v>0.7510197986258098</v>
      </c>
      <c r="I1270" s="129">
        <v>71</v>
      </c>
      <c r="J1270" s="129">
        <f ca="1" t="shared" si="318"/>
        <v>0.02840843815124805</v>
      </c>
      <c r="L1270" s="133"/>
      <c r="M1270" s="133"/>
      <c r="N1270" s="133"/>
      <c r="O1270" s="133"/>
      <c r="P1270" s="133"/>
      <c r="Q1270" s="133"/>
      <c r="R1270" s="133"/>
      <c r="S1270" s="133"/>
      <c r="T1270" s="133"/>
      <c r="U1270" s="133"/>
    </row>
    <row r="1271" spans="1:21" ht="16.5">
      <c r="A1271" s="129">
        <v>12</v>
      </c>
      <c r="B1271" s="129">
        <f ca="1" t="shared" si="315"/>
        <v>0.11440536900644904</v>
      </c>
      <c r="C1271" s="129">
        <v>27</v>
      </c>
      <c r="D1271" s="129">
        <f ca="1" t="shared" si="319"/>
        <v>0.46771608499321926</v>
      </c>
      <c r="E1271" s="129">
        <v>42</v>
      </c>
      <c r="F1271" s="129">
        <f ca="1" t="shared" si="317"/>
        <v>0.7175006654498371</v>
      </c>
      <c r="G1271" s="129">
        <v>57</v>
      </c>
      <c r="H1271" s="129">
        <f ca="1" t="shared" si="318"/>
        <v>0.7288845338449121</v>
      </c>
      <c r="I1271" s="129">
        <v>72</v>
      </c>
      <c r="J1271" s="129">
        <f ca="1" t="shared" si="318"/>
        <v>0.7050177956329368</v>
      </c>
      <c r="L1271" s="133"/>
      <c r="M1271" s="133"/>
      <c r="N1271" s="133"/>
      <c r="O1271" s="133"/>
      <c r="P1271" s="133"/>
      <c r="Q1271" s="133"/>
      <c r="R1271" s="133"/>
      <c r="S1271" s="133"/>
      <c r="T1271" s="133"/>
      <c r="U1271" s="133"/>
    </row>
    <row r="1272" spans="1:21" ht="16.5">
      <c r="A1272" s="129">
        <v>13</v>
      </c>
      <c r="B1272" s="129">
        <f ca="1" t="shared" si="315"/>
        <v>0.6621361886258773</v>
      </c>
      <c r="C1272" s="129">
        <v>28</v>
      </c>
      <c r="D1272" s="129">
        <f ca="1" t="shared" si="319"/>
        <v>0.9252545238128116</v>
      </c>
      <c r="E1272" s="129">
        <v>43</v>
      </c>
      <c r="F1272" s="129">
        <f ca="1" t="shared" si="317"/>
        <v>0.1757838466768038</v>
      </c>
      <c r="G1272" s="129">
        <v>58</v>
      </c>
      <c r="H1272" s="129">
        <f ca="1" t="shared" si="318"/>
        <v>0.1916570998522522</v>
      </c>
      <c r="I1272" s="129">
        <v>73</v>
      </c>
      <c r="J1272" s="129">
        <f ca="1" t="shared" si="318"/>
        <v>0.042459515918434665</v>
      </c>
      <c r="L1272" s="133"/>
      <c r="M1272" s="133"/>
      <c r="N1272" s="133"/>
      <c r="O1272" s="133"/>
      <c r="P1272" s="133"/>
      <c r="Q1272" s="133"/>
      <c r="R1272" s="133"/>
      <c r="S1272" s="133"/>
      <c r="T1272" s="133"/>
      <c r="U1272" s="133"/>
    </row>
    <row r="1273" spans="1:21" ht="16.5">
      <c r="A1273" s="129">
        <v>14</v>
      </c>
      <c r="B1273" s="129">
        <f ca="1" t="shared" si="315"/>
        <v>0.7785066098823987</v>
      </c>
      <c r="C1273" s="129">
        <v>29</v>
      </c>
      <c r="D1273" s="129">
        <f ca="1" t="shared" si="319"/>
        <v>0.6400974294319817</v>
      </c>
      <c r="E1273" s="129">
        <v>44</v>
      </c>
      <c r="F1273" s="129">
        <f ca="1" t="shared" si="317"/>
        <v>0.6159736118482307</v>
      </c>
      <c r="G1273" s="129">
        <v>59</v>
      </c>
      <c r="H1273" s="129">
        <f ca="1" t="shared" si="318"/>
        <v>0.34876015062985477</v>
      </c>
      <c r="I1273" s="129">
        <v>74</v>
      </c>
      <c r="J1273" s="129">
        <f ca="1" t="shared" si="318"/>
        <v>0.13627490776254036</v>
      </c>
      <c r="L1273" s="133"/>
      <c r="M1273" s="133"/>
      <c r="N1273" s="133"/>
      <c r="O1273" s="133"/>
      <c r="P1273" s="133"/>
      <c r="Q1273" s="133"/>
      <c r="R1273" s="133"/>
      <c r="S1273" s="133"/>
      <c r="T1273" s="133"/>
      <c r="U1273" s="133"/>
    </row>
    <row r="1274" spans="1:21" ht="16.5">
      <c r="A1274" s="129">
        <v>15</v>
      </c>
      <c r="B1274" s="129">
        <f ca="1" t="shared" si="315"/>
        <v>0.49530872767288714</v>
      </c>
      <c r="C1274" s="129">
        <v>30</v>
      </c>
      <c r="D1274" s="129">
        <f ca="1" t="shared" si="319"/>
        <v>0.7783391016897913</v>
      </c>
      <c r="E1274" s="129">
        <v>45</v>
      </c>
      <c r="F1274" s="129">
        <f ca="1" t="shared" si="317"/>
        <v>0.31765630787300825</v>
      </c>
      <c r="G1274" s="129">
        <v>60</v>
      </c>
      <c r="H1274" s="129">
        <f ca="1" t="shared" si="318"/>
        <v>0.8636823343124159</v>
      </c>
      <c r="I1274" s="129">
        <v>75</v>
      </c>
      <c r="J1274" s="129">
        <f ca="1" t="shared" si="318"/>
        <v>0.40813091801947177</v>
      </c>
      <c r="L1274" s="133"/>
      <c r="M1274" s="133"/>
      <c r="N1274" s="133"/>
      <c r="O1274" s="133"/>
      <c r="P1274" s="133"/>
      <c r="Q1274" s="133"/>
      <c r="R1274" s="133"/>
      <c r="S1274" s="133"/>
      <c r="T1274" s="133"/>
      <c r="U1274" s="133"/>
    </row>
    <row r="1275" spans="11:21" ht="16.5">
      <c r="K1275" s="129">
        <v>64</v>
      </c>
      <c r="L1275" s="133"/>
      <c r="M1275" s="133"/>
      <c r="N1275" s="133"/>
      <c r="O1275" s="133"/>
      <c r="P1275" s="133"/>
      <c r="Q1275" s="133"/>
      <c r="R1275" s="133"/>
      <c r="S1275" s="133"/>
      <c r="T1275" s="133"/>
      <c r="U1275" s="133"/>
    </row>
    <row r="1280" spans="1:21" ht="16.5">
      <c r="A1280" s="129">
        <v>1</v>
      </c>
      <c r="B1280" s="129">
        <f aca="true" t="shared" si="320" ref="B1280:B1294">RAND()</f>
        <v>0.15981142708242246</v>
      </c>
      <c r="C1280" s="129">
        <v>16</v>
      </c>
      <c r="D1280" s="129">
        <f aca="true" t="shared" si="321" ref="D1280:D1288">RAND()</f>
        <v>0.8711967944233527</v>
      </c>
      <c r="E1280" s="129">
        <v>31</v>
      </c>
      <c r="F1280" s="129">
        <f aca="true" t="shared" si="322" ref="F1280:F1294">RAND()</f>
        <v>0.6214966190373142</v>
      </c>
      <c r="G1280" s="129">
        <v>46</v>
      </c>
      <c r="H1280" s="129">
        <f aca="true" t="shared" si="323" ref="H1280:J1294">RAND()</f>
        <v>0.19782739288643547</v>
      </c>
      <c r="I1280" s="129">
        <v>61</v>
      </c>
      <c r="J1280" s="129">
        <f ca="1" t="shared" si="323"/>
        <v>0.9448385654100488</v>
      </c>
      <c r="L1280" s="133"/>
      <c r="M1280" s="133"/>
      <c r="N1280" s="133"/>
      <c r="O1280" s="133"/>
      <c r="P1280" s="133"/>
      <c r="Q1280" s="133"/>
      <c r="R1280" s="133"/>
      <c r="S1280" s="133"/>
      <c r="T1280" s="133"/>
      <c r="U1280" s="133"/>
    </row>
    <row r="1281" spans="1:21" ht="16.5">
      <c r="A1281" s="129">
        <v>2</v>
      </c>
      <c r="B1281" s="129">
        <f ca="1" t="shared" si="320"/>
        <v>0.3434296303999794</v>
      </c>
      <c r="C1281" s="129">
        <v>17</v>
      </c>
      <c r="D1281" s="129">
        <f ca="1" t="shared" si="321"/>
        <v>0.8594895760061663</v>
      </c>
      <c r="E1281" s="129">
        <v>32</v>
      </c>
      <c r="F1281" s="129">
        <f ca="1" t="shared" si="322"/>
        <v>0.4282617670383406</v>
      </c>
      <c r="G1281" s="129">
        <v>47</v>
      </c>
      <c r="H1281" s="129">
        <f ca="1" t="shared" si="323"/>
        <v>0.9970609793218</v>
      </c>
      <c r="I1281" s="129">
        <v>62</v>
      </c>
      <c r="J1281" s="129">
        <f ca="1" t="shared" si="323"/>
        <v>0.9646920811042669</v>
      </c>
      <c r="L1281" s="133"/>
      <c r="M1281" s="133"/>
      <c r="N1281" s="133"/>
      <c r="O1281" s="133"/>
      <c r="P1281" s="133"/>
      <c r="Q1281" s="133"/>
      <c r="R1281" s="133"/>
      <c r="S1281" s="133"/>
      <c r="T1281" s="133"/>
      <c r="U1281" s="133"/>
    </row>
    <row r="1282" spans="1:21" ht="16.5">
      <c r="A1282" s="129">
        <v>3</v>
      </c>
      <c r="B1282" s="129">
        <f ca="1" t="shared" si="320"/>
        <v>0.5971213833432234</v>
      </c>
      <c r="C1282" s="129">
        <v>18</v>
      </c>
      <c r="D1282" s="129">
        <f ca="1" t="shared" si="321"/>
        <v>0.8946757490778868</v>
      </c>
      <c r="E1282" s="129">
        <v>33</v>
      </c>
      <c r="F1282" s="129">
        <f ca="1" t="shared" si="322"/>
        <v>0.13396926981119384</v>
      </c>
      <c r="G1282" s="129">
        <v>48</v>
      </c>
      <c r="H1282" s="129">
        <f ca="1" t="shared" si="323"/>
        <v>0.658512063235188</v>
      </c>
      <c r="I1282" s="129">
        <v>63</v>
      </c>
      <c r="J1282" s="129">
        <f ca="1" t="shared" si="323"/>
        <v>0.8170220021381905</v>
      </c>
      <c r="L1282" s="133"/>
      <c r="M1282" s="133"/>
      <c r="N1282" s="133"/>
      <c r="O1282" s="133"/>
      <c r="P1282" s="133"/>
      <c r="Q1282" s="133"/>
      <c r="R1282" s="133"/>
      <c r="S1282" s="133"/>
      <c r="T1282" s="133"/>
      <c r="U1282" s="133"/>
    </row>
    <row r="1283" spans="1:21" ht="16.5">
      <c r="A1283" s="129">
        <v>4</v>
      </c>
      <c r="B1283" s="129">
        <f ca="1" t="shared" si="320"/>
        <v>0.48276409853202606</v>
      </c>
      <c r="C1283" s="129">
        <v>19</v>
      </c>
      <c r="D1283" s="129">
        <f ca="1" t="shared" si="321"/>
        <v>0.00019786509569763577</v>
      </c>
      <c r="E1283" s="129">
        <v>34</v>
      </c>
      <c r="F1283" s="129">
        <f ca="1" t="shared" si="322"/>
        <v>0.46216668103171765</v>
      </c>
      <c r="G1283" s="129">
        <v>49</v>
      </c>
      <c r="H1283" s="129">
        <f ca="1" t="shared" si="323"/>
        <v>0.20431111092674858</v>
      </c>
      <c r="I1283" s="129">
        <v>64</v>
      </c>
      <c r="J1283" s="129">
        <f ca="1" t="shared" si="323"/>
        <v>0.8425137025948448</v>
      </c>
      <c r="L1283" s="133"/>
      <c r="M1283" s="133"/>
      <c r="N1283" s="133"/>
      <c r="O1283" s="133"/>
      <c r="P1283" s="133"/>
      <c r="Q1283" s="133"/>
      <c r="R1283" s="133"/>
      <c r="S1283" s="133"/>
      <c r="T1283" s="133"/>
      <c r="U1283" s="133"/>
    </row>
    <row r="1284" spans="1:21" ht="16.5">
      <c r="A1284" s="129">
        <v>5</v>
      </c>
      <c r="B1284" s="129">
        <f ca="1" t="shared" si="320"/>
        <v>0.404019714842342</v>
      </c>
      <c r="C1284" s="129">
        <v>20</v>
      </c>
      <c r="D1284" s="129">
        <f ca="1" t="shared" si="321"/>
        <v>0.4288612914598431</v>
      </c>
      <c r="E1284" s="129">
        <v>35</v>
      </c>
      <c r="F1284" s="129">
        <f ca="1" t="shared" si="322"/>
        <v>0.7409352485641867</v>
      </c>
      <c r="G1284" s="129">
        <v>50</v>
      </c>
      <c r="H1284" s="129">
        <f ca="1" t="shared" si="323"/>
        <v>0.4565341809582324</v>
      </c>
      <c r="I1284" s="129">
        <v>65</v>
      </c>
      <c r="J1284" s="129">
        <f ca="1" t="shared" si="323"/>
        <v>0.7295059399386595</v>
      </c>
      <c r="L1284" s="133"/>
      <c r="M1284" s="133"/>
      <c r="N1284" s="133"/>
      <c r="O1284" s="133"/>
      <c r="P1284" s="133"/>
      <c r="Q1284" s="133"/>
      <c r="R1284" s="133"/>
      <c r="S1284" s="133"/>
      <c r="T1284" s="133"/>
      <c r="U1284" s="133"/>
    </row>
    <row r="1285" spans="1:21" ht="16.5">
      <c r="A1285" s="129">
        <v>6</v>
      </c>
      <c r="B1285" s="129">
        <f ca="1" t="shared" si="320"/>
        <v>0.8225349815861712</v>
      </c>
      <c r="C1285" s="129">
        <v>21</v>
      </c>
      <c r="D1285" s="129">
        <f ca="1" t="shared" si="321"/>
        <v>0.6272820547225744</v>
      </c>
      <c r="E1285" s="129">
        <v>36</v>
      </c>
      <c r="F1285" s="129">
        <f ca="1" t="shared" si="322"/>
        <v>0.15337050685443832</v>
      </c>
      <c r="G1285" s="129">
        <v>51</v>
      </c>
      <c r="H1285" s="129">
        <f ca="1" t="shared" si="323"/>
        <v>0.3255433010804314</v>
      </c>
      <c r="I1285" s="129">
        <v>66</v>
      </c>
      <c r="J1285" s="129">
        <f ca="1" t="shared" si="323"/>
        <v>0.9108872816825397</v>
      </c>
      <c r="L1285" s="133"/>
      <c r="M1285" s="133"/>
      <c r="N1285" s="133"/>
      <c r="O1285" s="133"/>
      <c r="P1285" s="133"/>
      <c r="Q1285" s="133"/>
      <c r="R1285" s="133"/>
      <c r="S1285" s="133"/>
      <c r="T1285" s="133"/>
      <c r="U1285" s="133"/>
    </row>
    <row r="1286" spans="1:21" ht="16.5">
      <c r="A1286" s="129">
        <v>7</v>
      </c>
      <c r="B1286" s="129">
        <f ca="1" t="shared" si="320"/>
        <v>0.7972809920446707</v>
      </c>
      <c r="C1286" s="129">
        <v>22</v>
      </c>
      <c r="D1286" s="129">
        <f ca="1" t="shared" si="321"/>
        <v>0.7816799879906862</v>
      </c>
      <c r="E1286" s="129">
        <v>37</v>
      </c>
      <c r="F1286" s="129">
        <f ca="1" t="shared" si="322"/>
        <v>0.5279350453380479</v>
      </c>
      <c r="G1286" s="129">
        <v>52</v>
      </c>
      <c r="H1286" s="129">
        <f ca="1" t="shared" si="323"/>
        <v>0.25799105452057436</v>
      </c>
      <c r="I1286" s="129">
        <v>67</v>
      </c>
      <c r="J1286" s="129">
        <f ca="1" t="shared" si="323"/>
        <v>0.9888555787749426</v>
      </c>
      <c r="L1286" s="133"/>
      <c r="M1286" s="133"/>
      <c r="N1286" s="133"/>
      <c r="O1286" s="133"/>
      <c r="P1286" s="133"/>
      <c r="Q1286" s="133"/>
      <c r="R1286" s="133"/>
      <c r="S1286" s="133"/>
      <c r="T1286" s="133"/>
      <c r="U1286" s="133"/>
    </row>
    <row r="1287" spans="1:21" ht="16.5">
      <c r="A1287" s="129">
        <v>8</v>
      </c>
      <c r="B1287" s="129">
        <f ca="1" t="shared" si="320"/>
        <v>0.06633476058794607</v>
      </c>
      <c r="C1287" s="129">
        <v>23</v>
      </c>
      <c r="D1287" s="129">
        <f ca="1" t="shared" si="321"/>
        <v>0.3849297528198451</v>
      </c>
      <c r="E1287" s="129">
        <v>38</v>
      </c>
      <c r="F1287" s="129">
        <f ca="1" t="shared" si="322"/>
        <v>0.6457689832554225</v>
      </c>
      <c r="G1287" s="129">
        <v>53</v>
      </c>
      <c r="H1287" s="129">
        <f ca="1" t="shared" si="323"/>
        <v>0.9659921866061494</v>
      </c>
      <c r="I1287" s="129">
        <v>68</v>
      </c>
      <c r="J1287" s="129">
        <f ca="1" t="shared" si="323"/>
        <v>0.4005036832496903</v>
      </c>
      <c r="L1287" s="133"/>
      <c r="M1287" s="133"/>
      <c r="N1287" s="133"/>
      <c r="O1287" s="133"/>
      <c r="P1287" s="133"/>
      <c r="Q1287" s="133"/>
      <c r="R1287" s="133"/>
      <c r="S1287" s="133"/>
      <c r="T1287" s="133"/>
      <c r="U1287" s="133"/>
    </row>
    <row r="1288" spans="1:21" ht="16.5">
      <c r="A1288" s="129">
        <v>9</v>
      </c>
      <c r="B1288" s="129">
        <f ca="1" t="shared" si="320"/>
        <v>0.38599126587186616</v>
      </c>
      <c r="C1288" s="129">
        <v>24</v>
      </c>
      <c r="D1288" s="129">
        <f ca="1" t="shared" si="321"/>
        <v>0.6264992887292553</v>
      </c>
      <c r="E1288" s="129">
        <v>39</v>
      </c>
      <c r="F1288" s="129">
        <f ca="1" t="shared" si="322"/>
        <v>0.5454790207230825</v>
      </c>
      <c r="G1288" s="129">
        <v>54</v>
      </c>
      <c r="H1288" s="129">
        <f ca="1" t="shared" si="323"/>
        <v>0.07740029367684786</v>
      </c>
      <c r="I1288" s="129">
        <v>69</v>
      </c>
      <c r="J1288" s="129">
        <f ca="1" t="shared" si="323"/>
        <v>0.49558359691077125</v>
      </c>
      <c r="L1288" s="133"/>
      <c r="M1288" s="133"/>
      <c r="N1288" s="133"/>
      <c r="O1288" s="133"/>
      <c r="P1288" s="133"/>
      <c r="Q1288" s="133"/>
      <c r="R1288" s="133"/>
      <c r="S1288" s="133"/>
      <c r="T1288" s="133"/>
      <c r="U1288" s="133"/>
    </row>
    <row r="1289" spans="1:21" ht="16.5">
      <c r="A1289" s="129">
        <v>10</v>
      </c>
      <c r="B1289" s="129">
        <f ca="1" t="shared" si="320"/>
        <v>0.7548045079757091</v>
      </c>
      <c r="C1289" s="129">
        <v>25</v>
      </c>
      <c r="D1289" s="129">
        <f aca="true" t="shared" si="324" ref="D1289:D1294">RAND()</f>
        <v>0.6122553768546104</v>
      </c>
      <c r="E1289" s="129">
        <v>40</v>
      </c>
      <c r="F1289" s="129">
        <f ca="1" t="shared" si="322"/>
        <v>0.8541477098654268</v>
      </c>
      <c r="G1289" s="129">
        <v>55</v>
      </c>
      <c r="H1289" s="129">
        <f ca="1" t="shared" si="323"/>
        <v>0.808474009500256</v>
      </c>
      <c r="I1289" s="129">
        <v>70</v>
      </c>
      <c r="J1289" s="129">
        <f ca="1" t="shared" si="323"/>
        <v>0.3334501527250885</v>
      </c>
      <c r="L1289" s="133"/>
      <c r="M1289" s="133"/>
      <c r="N1289" s="133"/>
      <c r="O1289" s="133"/>
      <c r="P1289" s="133"/>
      <c r="Q1289" s="133"/>
      <c r="R1289" s="133"/>
      <c r="S1289" s="133"/>
      <c r="T1289" s="133"/>
      <c r="U1289" s="133"/>
    </row>
    <row r="1290" spans="1:21" ht="16.5">
      <c r="A1290" s="129">
        <v>11</v>
      </c>
      <c r="B1290" s="129">
        <f ca="1" t="shared" si="320"/>
        <v>0.2547784931669812</v>
      </c>
      <c r="C1290" s="129">
        <v>26</v>
      </c>
      <c r="D1290" s="129">
        <f ca="1" t="shared" si="324"/>
        <v>0.778093839625593</v>
      </c>
      <c r="E1290" s="129">
        <v>41</v>
      </c>
      <c r="F1290" s="129">
        <f ca="1" t="shared" si="322"/>
        <v>0.7256109365861887</v>
      </c>
      <c r="G1290" s="129">
        <v>56</v>
      </c>
      <c r="H1290" s="129">
        <f ca="1" t="shared" si="323"/>
        <v>0.025073324620757065</v>
      </c>
      <c r="I1290" s="129">
        <v>71</v>
      </c>
      <c r="J1290" s="129">
        <f ca="1" t="shared" si="323"/>
        <v>0.21216164400851245</v>
      </c>
      <c r="L1290" s="133"/>
      <c r="M1290" s="133"/>
      <c r="N1290" s="133"/>
      <c r="O1290" s="133"/>
      <c r="P1290" s="133"/>
      <c r="Q1290" s="133"/>
      <c r="R1290" s="133"/>
      <c r="S1290" s="133"/>
      <c r="T1290" s="133"/>
      <c r="U1290" s="133"/>
    </row>
    <row r="1291" spans="1:21" ht="16.5">
      <c r="A1291" s="129">
        <v>12</v>
      </c>
      <c r="B1291" s="129">
        <f ca="1" t="shared" si="320"/>
        <v>0.1278576571499298</v>
      </c>
      <c r="C1291" s="129">
        <v>27</v>
      </c>
      <c r="D1291" s="129">
        <f ca="1" t="shared" si="324"/>
        <v>0.8383965235318163</v>
      </c>
      <c r="E1291" s="129">
        <v>42</v>
      </c>
      <c r="F1291" s="129">
        <f ca="1" t="shared" si="322"/>
        <v>0.6814509358191801</v>
      </c>
      <c r="G1291" s="129">
        <v>57</v>
      </c>
      <c r="H1291" s="129">
        <f ca="1" t="shared" si="323"/>
        <v>0.4480586360829175</v>
      </c>
      <c r="I1291" s="129">
        <v>72</v>
      </c>
      <c r="J1291" s="129">
        <f ca="1" t="shared" si="323"/>
        <v>0.129805197598452</v>
      </c>
      <c r="L1291" s="133"/>
      <c r="M1291" s="133"/>
      <c r="N1291" s="133"/>
      <c r="O1291" s="133"/>
      <c r="P1291" s="133"/>
      <c r="Q1291" s="133"/>
      <c r="R1291" s="133"/>
      <c r="S1291" s="133"/>
      <c r="T1291" s="133"/>
      <c r="U1291" s="133"/>
    </row>
    <row r="1292" spans="1:21" ht="16.5">
      <c r="A1292" s="129">
        <v>13</v>
      </c>
      <c r="B1292" s="129">
        <f ca="1" t="shared" si="320"/>
        <v>0.16801931764806688</v>
      </c>
      <c r="C1292" s="129">
        <v>28</v>
      </c>
      <c r="D1292" s="129">
        <f ca="1" t="shared" si="324"/>
        <v>0.2147573559646394</v>
      </c>
      <c r="E1292" s="129">
        <v>43</v>
      </c>
      <c r="F1292" s="129">
        <f ca="1" t="shared" si="322"/>
        <v>0.9402001294433048</v>
      </c>
      <c r="G1292" s="129">
        <v>58</v>
      </c>
      <c r="H1292" s="129">
        <f ca="1" t="shared" si="323"/>
        <v>0.6411157832464872</v>
      </c>
      <c r="I1292" s="129">
        <v>73</v>
      </c>
      <c r="J1292" s="129">
        <f ca="1" t="shared" si="323"/>
        <v>0.7927716312954328</v>
      </c>
      <c r="L1292" s="133"/>
      <c r="M1292" s="133"/>
      <c r="N1292" s="133"/>
      <c r="O1292" s="133"/>
      <c r="P1292" s="133"/>
      <c r="Q1292" s="133"/>
      <c r="R1292" s="133"/>
      <c r="S1292" s="133"/>
      <c r="T1292" s="133"/>
      <c r="U1292" s="133"/>
    </row>
    <row r="1293" spans="1:21" ht="16.5">
      <c r="A1293" s="129">
        <v>14</v>
      </c>
      <c r="B1293" s="129">
        <f ca="1" t="shared" si="320"/>
        <v>0.578467050233656</v>
      </c>
      <c r="C1293" s="129">
        <v>29</v>
      </c>
      <c r="D1293" s="129">
        <f ca="1" t="shared" si="324"/>
        <v>0.20070272331201555</v>
      </c>
      <c r="E1293" s="129">
        <v>44</v>
      </c>
      <c r="F1293" s="129">
        <f ca="1" t="shared" si="322"/>
        <v>0.11388184198061935</v>
      </c>
      <c r="G1293" s="129">
        <v>59</v>
      </c>
      <c r="H1293" s="129">
        <f ca="1" t="shared" si="323"/>
        <v>0.9859991159521875</v>
      </c>
      <c r="I1293" s="129">
        <v>74</v>
      </c>
      <c r="J1293" s="129">
        <f ca="1" t="shared" si="323"/>
        <v>0.15255191972110227</v>
      </c>
      <c r="L1293" s="133"/>
      <c r="M1293" s="133"/>
      <c r="N1293" s="133"/>
      <c r="O1293" s="133"/>
      <c r="P1293" s="133"/>
      <c r="Q1293" s="133"/>
      <c r="R1293" s="133"/>
      <c r="S1293" s="133"/>
      <c r="T1293" s="133"/>
      <c r="U1293" s="133"/>
    </row>
    <row r="1294" spans="1:21" ht="16.5">
      <c r="A1294" s="129">
        <v>15</v>
      </c>
      <c r="B1294" s="129">
        <f ca="1" t="shared" si="320"/>
        <v>0.43580942224248465</v>
      </c>
      <c r="C1294" s="129">
        <v>30</v>
      </c>
      <c r="D1294" s="129">
        <f ca="1" t="shared" si="324"/>
        <v>0.8095216986027242</v>
      </c>
      <c r="E1294" s="129">
        <v>45</v>
      </c>
      <c r="F1294" s="129">
        <f ca="1" t="shared" si="322"/>
        <v>0.9541485829322058</v>
      </c>
      <c r="G1294" s="129">
        <v>60</v>
      </c>
      <c r="H1294" s="129">
        <f ca="1" t="shared" si="323"/>
        <v>0.7225110422788976</v>
      </c>
      <c r="I1294" s="129">
        <v>75</v>
      </c>
      <c r="J1294" s="129">
        <f ca="1" t="shared" si="323"/>
        <v>0.6801696687717176</v>
      </c>
      <c r="L1294" s="133"/>
      <c r="M1294" s="133"/>
      <c r="N1294" s="133"/>
      <c r="O1294" s="133"/>
      <c r="P1294" s="133"/>
      <c r="Q1294" s="133"/>
      <c r="R1294" s="133"/>
      <c r="S1294" s="133"/>
      <c r="T1294" s="133"/>
      <c r="U1294" s="133"/>
    </row>
    <row r="1295" spans="11:21" ht="16.5">
      <c r="K1295" s="129">
        <v>65</v>
      </c>
      <c r="L1295" s="133"/>
      <c r="M1295" s="133"/>
      <c r="N1295" s="133"/>
      <c r="O1295" s="133"/>
      <c r="P1295" s="133"/>
      <c r="Q1295" s="133"/>
      <c r="R1295" s="133"/>
      <c r="S1295" s="133"/>
      <c r="T1295" s="133"/>
      <c r="U1295" s="133"/>
    </row>
    <row r="1300" spans="1:21" ht="16.5">
      <c r="A1300" s="129">
        <v>1</v>
      </c>
      <c r="B1300" s="129">
        <f aca="true" t="shared" si="325" ref="B1300:B1314">RAND()</f>
        <v>0.8748402219156837</v>
      </c>
      <c r="C1300" s="129">
        <v>16</v>
      </c>
      <c r="D1300" s="129">
        <f aca="true" t="shared" si="326" ref="D1300:D1308">RAND()</f>
        <v>0.39896260040896403</v>
      </c>
      <c r="E1300" s="129">
        <v>31</v>
      </c>
      <c r="F1300" s="129">
        <f aca="true" t="shared" si="327" ref="F1300:F1314">RAND()</f>
        <v>0.5866035858451856</v>
      </c>
      <c r="G1300" s="129">
        <v>46</v>
      </c>
      <c r="H1300" s="129">
        <f aca="true" t="shared" si="328" ref="H1300:J1314">RAND()</f>
        <v>0.5186741380815725</v>
      </c>
      <c r="I1300" s="129">
        <v>61</v>
      </c>
      <c r="J1300" s="129">
        <f ca="1" t="shared" si="328"/>
        <v>0.4132605461986478</v>
      </c>
      <c r="K1300" s="133"/>
      <c r="L1300" s="133"/>
      <c r="M1300" s="133"/>
      <c r="N1300" s="133"/>
      <c r="O1300" s="133"/>
      <c r="P1300" s="133"/>
      <c r="Q1300" s="133"/>
      <c r="R1300" s="133"/>
      <c r="S1300" s="133"/>
      <c r="T1300" s="133"/>
      <c r="U1300" s="133"/>
    </row>
    <row r="1301" spans="1:21" ht="16.5">
      <c r="A1301" s="129">
        <v>2</v>
      </c>
      <c r="B1301" s="129">
        <f ca="1" t="shared" si="325"/>
        <v>0.5131421431588831</v>
      </c>
      <c r="C1301" s="129">
        <v>17</v>
      </c>
      <c r="D1301" s="129">
        <f ca="1" t="shared" si="326"/>
        <v>0.5579976656778554</v>
      </c>
      <c r="E1301" s="129">
        <v>32</v>
      </c>
      <c r="F1301" s="129">
        <f ca="1" t="shared" si="327"/>
        <v>0.9864014778286615</v>
      </c>
      <c r="G1301" s="129">
        <v>47</v>
      </c>
      <c r="H1301" s="129">
        <f ca="1" t="shared" si="328"/>
        <v>0.7229590965528383</v>
      </c>
      <c r="I1301" s="129">
        <v>62</v>
      </c>
      <c r="J1301" s="129">
        <f ca="1" t="shared" si="328"/>
        <v>0.464535821485348</v>
      </c>
      <c r="K1301" s="133"/>
      <c r="L1301" s="133"/>
      <c r="M1301" s="133"/>
      <c r="N1301" s="133"/>
      <c r="O1301" s="133"/>
      <c r="P1301" s="133"/>
      <c r="Q1301" s="133"/>
      <c r="R1301" s="133"/>
      <c r="S1301" s="133"/>
      <c r="T1301" s="133"/>
      <c r="U1301" s="133"/>
    </row>
    <row r="1302" spans="1:21" ht="16.5">
      <c r="A1302" s="129">
        <v>3</v>
      </c>
      <c r="B1302" s="129">
        <f ca="1" t="shared" si="325"/>
        <v>0.5525989690148444</v>
      </c>
      <c r="C1302" s="129">
        <v>18</v>
      </c>
      <c r="D1302" s="129">
        <f ca="1" t="shared" si="326"/>
        <v>0.1189853397351901</v>
      </c>
      <c r="E1302" s="129">
        <v>33</v>
      </c>
      <c r="F1302" s="129">
        <f ca="1" t="shared" si="327"/>
        <v>0.8181987311652823</v>
      </c>
      <c r="G1302" s="129">
        <v>48</v>
      </c>
      <c r="H1302" s="129">
        <f ca="1" t="shared" si="328"/>
        <v>0.3167383924894933</v>
      </c>
      <c r="I1302" s="129">
        <v>63</v>
      </c>
      <c r="J1302" s="129">
        <f ca="1" t="shared" si="328"/>
        <v>0.11145334686002717</v>
      </c>
      <c r="K1302" s="133"/>
      <c r="L1302" s="133"/>
      <c r="M1302" s="133"/>
      <c r="N1302" s="133"/>
      <c r="O1302" s="133"/>
      <c r="P1302" s="133"/>
      <c r="Q1302" s="133"/>
      <c r="R1302" s="133"/>
      <c r="S1302" s="133"/>
      <c r="T1302" s="133"/>
      <c r="U1302" s="133"/>
    </row>
    <row r="1303" spans="1:21" ht="16.5">
      <c r="A1303" s="129">
        <v>4</v>
      </c>
      <c r="B1303" s="129">
        <f ca="1" t="shared" si="325"/>
        <v>0.9838597007624039</v>
      </c>
      <c r="C1303" s="129">
        <v>19</v>
      </c>
      <c r="D1303" s="129">
        <f ca="1" t="shared" si="326"/>
        <v>0.08059356446083765</v>
      </c>
      <c r="E1303" s="129">
        <v>34</v>
      </c>
      <c r="F1303" s="129">
        <f ca="1" t="shared" si="327"/>
        <v>0.16494501696058028</v>
      </c>
      <c r="G1303" s="129">
        <v>49</v>
      </c>
      <c r="H1303" s="129">
        <f ca="1" t="shared" si="328"/>
        <v>0.1710164485998572</v>
      </c>
      <c r="I1303" s="129">
        <v>64</v>
      </c>
      <c r="J1303" s="129">
        <f ca="1" t="shared" si="328"/>
        <v>0.08197226958004045</v>
      </c>
      <c r="K1303" s="133"/>
      <c r="L1303" s="133"/>
      <c r="M1303" s="133"/>
      <c r="N1303" s="133"/>
      <c r="O1303" s="133"/>
      <c r="P1303" s="133"/>
      <c r="Q1303" s="133"/>
      <c r="R1303" s="133"/>
      <c r="S1303" s="133"/>
      <c r="T1303" s="133"/>
      <c r="U1303" s="133"/>
    </row>
    <row r="1304" spans="1:21" ht="16.5">
      <c r="A1304" s="129">
        <v>5</v>
      </c>
      <c r="B1304" s="129">
        <f ca="1" t="shared" si="325"/>
        <v>0.4141149284812451</v>
      </c>
      <c r="C1304" s="129">
        <v>20</v>
      </c>
      <c r="D1304" s="129">
        <f ca="1" t="shared" si="326"/>
        <v>0.4391283433816662</v>
      </c>
      <c r="E1304" s="129">
        <v>35</v>
      </c>
      <c r="F1304" s="129">
        <f ca="1" t="shared" si="327"/>
        <v>0.18237062338849552</v>
      </c>
      <c r="G1304" s="129">
        <v>50</v>
      </c>
      <c r="H1304" s="129">
        <f ca="1" t="shared" si="328"/>
        <v>0.8956080484315699</v>
      </c>
      <c r="I1304" s="129">
        <v>65</v>
      </c>
      <c r="J1304" s="129">
        <f ca="1" t="shared" si="328"/>
        <v>0.2174490292929565</v>
      </c>
      <c r="K1304" s="133"/>
      <c r="L1304" s="133"/>
      <c r="M1304" s="133"/>
      <c r="N1304" s="133"/>
      <c r="O1304" s="133"/>
      <c r="P1304" s="133"/>
      <c r="Q1304" s="133"/>
      <c r="R1304" s="133"/>
      <c r="S1304" s="133"/>
      <c r="T1304" s="133"/>
      <c r="U1304" s="133"/>
    </row>
    <row r="1305" spans="1:21" ht="16.5">
      <c r="A1305" s="129">
        <v>6</v>
      </c>
      <c r="B1305" s="129">
        <f ca="1" t="shared" si="325"/>
        <v>0.45277453368873344</v>
      </c>
      <c r="C1305" s="129">
        <v>21</v>
      </c>
      <c r="D1305" s="129">
        <f ca="1" t="shared" si="326"/>
        <v>0.0018581092670890698</v>
      </c>
      <c r="E1305" s="129">
        <v>36</v>
      </c>
      <c r="F1305" s="129">
        <f ca="1" t="shared" si="327"/>
        <v>0.5012127198463874</v>
      </c>
      <c r="G1305" s="129">
        <v>51</v>
      </c>
      <c r="H1305" s="129">
        <f ca="1" t="shared" si="328"/>
        <v>0.9310514649992838</v>
      </c>
      <c r="I1305" s="129">
        <v>66</v>
      </c>
      <c r="J1305" s="129">
        <f ca="1" t="shared" si="328"/>
        <v>0.6063884191332144</v>
      </c>
      <c r="K1305" s="133"/>
      <c r="L1305" s="133"/>
      <c r="M1305" s="133"/>
      <c r="N1305" s="133"/>
      <c r="O1305" s="133"/>
      <c r="P1305" s="133"/>
      <c r="Q1305" s="133"/>
      <c r="R1305" s="133"/>
      <c r="S1305" s="133"/>
      <c r="T1305" s="133"/>
      <c r="U1305" s="133"/>
    </row>
    <row r="1306" spans="1:21" ht="16.5">
      <c r="A1306" s="129">
        <v>7</v>
      </c>
      <c r="B1306" s="129">
        <f ca="1" t="shared" si="325"/>
        <v>0.16969406311804525</v>
      </c>
      <c r="C1306" s="129">
        <v>22</v>
      </c>
      <c r="D1306" s="129">
        <f ca="1" t="shared" si="326"/>
        <v>0.3760659540254293</v>
      </c>
      <c r="E1306" s="129">
        <v>37</v>
      </c>
      <c r="F1306" s="129">
        <f ca="1" t="shared" si="327"/>
        <v>0.3773675489998366</v>
      </c>
      <c r="G1306" s="129">
        <v>52</v>
      </c>
      <c r="H1306" s="129">
        <f ca="1" t="shared" si="328"/>
        <v>0.30985813962717346</v>
      </c>
      <c r="I1306" s="129">
        <v>67</v>
      </c>
      <c r="J1306" s="129">
        <f ca="1" t="shared" si="328"/>
        <v>0.335141328175782</v>
      </c>
      <c r="K1306" s="133"/>
      <c r="L1306" s="133"/>
      <c r="M1306" s="133"/>
      <c r="N1306" s="133"/>
      <c r="O1306" s="133"/>
      <c r="P1306" s="133"/>
      <c r="Q1306" s="133"/>
      <c r="R1306" s="133"/>
      <c r="S1306" s="133"/>
      <c r="T1306" s="133"/>
      <c r="U1306" s="133"/>
    </row>
    <row r="1307" spans="1:21" ht="16.5">
      <c r="A1307" s="129">
        <v>8</v>
      </c>
      <c r="B1307" s="129">
        <f ca="1" t="shared" si="325"/>
        <v>0.5653652675538425</v>
      </c>
      <c r="C1307" s="129">
        <v>23</v>
      </c>
      <c r="D1307" s="129">
        <f ca="1" t="shared" si="326"/>
        <v>0.03746161004155102</v>
      </c>
      <c r="E1307" s="129">
        <v>38</v>
      </c>
      <c r="F1307" s="129">
        <f ca="1" t="shared" si="327"/>
        <v>0.7530715197194809</v>
      </c>
      <c r="G1307" s="129">
        <v>53</v>
      </c>
      <c r="H1307" s="129">
        <f ca="1" t="shared" si="328"/>
        <v>0.4369699629814463</v>
      </c>
      <c r="I1307" s="129">
        <v>68</v>
      </c>
      <c r="J1307" s="129">
        <f ca="1" t="shared" si="328"/>
        <v>0.602073380899637</v>
      </c>
      <c r="K1307" s="133"/>
      <c r="L1307" s="133"/>
      <c r="M1307" s="133"/>
      <c r="N1307" s="133"/>
      <c r="O1307" s="133"/>
      <c r="P1307" s="133"/>
      <c r="Q1307" s="133"/>
      <c r="R1307" s="133"/>
      <c r="S1307" s="133"/>
      <c r="T1307" s="133"/>
      <c r="U1307" s="133"/>
    </row>
    <row r="1308" spans="1:21" ht="16.5">
      <c r="A1308" s="129">
        <v>9</v>
      </c>
      <c r="B1308" s="129">
        <f ca="1" t="shared" si="325"/>
        <v>0.7421698943155108</v>
      </c>
      <c r="C1308" s="129">
        <v>24</v>
      </c>
      <c r="D1308" s="129">
        <f ca="1" t="shared" si="326"/>
        <v>0.999865067616653</v>
      </c>
      <c r="E1308" s="129">
        <v>39</v>
      </c>
      <c r="F1308" s="129">
        <f ca="1" t="shared" si="327"/>
        <v>0.4034793611932179</v>
      </c>
      <c r="G1308" s="129">
        <v>54</v>
      </c>
      <c r="H1308" s="129">
        <f ca="1" t="shared" si="328"/>
        <v>0.30458252458133017</v>
      </c>
      <c r="I1308" s="129">
        <v>69</v>
      </c>
      <c r="J1308" s="129">
        <f ca="1" t="shared" si="328"/>
        <v>0.5114928343497621</v>
      </c>
      <c r="K1308" s="133"/>
      <c r="L1308" s="133"/>
      <c r="M1308" s="133"/>
      <c r="N1308" s="133"/>
      <c r="O1308" s="133"/>
      <c r="P1308" s="133"/>
      <c r="Q1308" s="133"/>
      <c r="R1308" s="133"/>
      <c r="S1308" s="133"/>
      <c r="T1308" s="133"/>
      <c r="U1308" s="133"/>
    </row>
    <row r="1309" spans="1:21" ht="16.5">
      <c r="A1309" s="129">
        <v>10</v>
      </c>
      <c r="B1309" s="129">
        <f ca="1" t="shared" si="325"/>
        <v>0.5936336849492222</v>
      </c>
      <c r="C1309" s="129">
        <v>25</v>
      </c>
      <c r="D1309" s="129">
        <f aca="true" t="shared" si="329" ref="D1309:D1314">RAND()</f>
        <v>0.04554954263737687</v>
      </c>
      <c r="E1309" s="129">
        <v>40</v>
      </c>
      <c r="F1309" s="129">
        <f ca="1" t="shared" si="327"/>
        <v>0.2934344618594229</v>
      </c>
      <c r="G1309" s="129">
        <v>55</v>
      </c>
      <c r="H1309" s="129">
        <f ca="1" t="shared" si="328"/>
        <v>0.23532337017490168</v>
      </c>
      <c r="I1309" s="129">
        <v>70</v>
      </c>
      <c r="J1309" s="129">
        <f ca="1" t="shared" si="328"/>
        <v>0.024047705371724404</v>
      </c>
      <c r="K1309" s="133"/>
      <c r="L1309" s="133"/>
      <c r="M1309" s="133"/>
      <c r="N1309" s="133"/>
      <c r="O1309" s="133"/>
      <c r="P1309" s="133"/>
      <c r="Q1309" s="133"/>
      <c r="R1309" s="133"/>
      <c r="S1309" s="133"/>
      <c r="T1309" s="133"/>
      <c r="U1309" s="133"/>
    </row>
    <row r="1310" spans="1:21" ht="16.5">
      <c r="A1310" s="129">
        <v>11</v>
      </c>
      <c r="B1310" s="129">
        <f ca="1" t="shared" si="325"/>
        <v>0.08110814126774546</v>
      </c>
      <c r="C1310" s="129">
        <v>26</v>
      </c>
      <c r="D1310" s="129">
        <f ca="1" t="shared" si="329"/>
        <v>0.025807283601778752</v>
      </c>
      <c r="E1310" s="129">
        <v>41</v>
      </c>
      <c r="F1310" s="129">
        <f ca="1" t="shared" si="327"/>
        <v>0.3122921997635393</v>
      </c>
      <c r="G1310" s="129">
        <v>56</v>
      </c>
      <c r="H1310" s="129">
        <f ca="1" t="shared" si="328"/>
        <v>0.5957821087365419</v>
      </c>
      <c r="I1310" s="129">
        <v>71</v>
      </c>
      <c r="J1310" s="129">
        <f ca="1" t="shared" si="328"/>
        <v>0.4232044342654283</v>
      </c>
      <c r="K1310" s="133"/>
      <c r="L1310" s="133"/>
      <c r="M1310" s="133"/>
      <c r="N1310" s="133"/>
      <c r="O1310" s="133"/>
      <c r="P1310" s="133"/>
      <c r="Q1310" s="133"/>
      <c r="R1310" s="133"/>
      <c r="S1310" s="133"/>
      <c r="T1310" s="133"/>
      <c r="U1310" s="133"/>
    </row>
    <row r="1311" spans="1:21" ht="16.5">
      <c r="A1311" s="129">
        <v>12</v>
      </c>
      <c r="B1311" s="129">
        <f ca="1" t="shared" si="325"/>
        <v>0.8346885576536879</v>
      </c>
      <c r="C1311" s="129">
        <v>27</v>
      </c>
      <c r="D1311" s="129">
        <f ca="1" t="shared" si="329"/>
        <v>0.48060231109661156</v>
      </c>
      <c r="E1311" s="129">
        <v>42</v>
      </c>
      <c r="F1311" s="129">
        <f ca="1" t="shared" si="327"/>
        <v>0.47412935703689885</v>
      </c>
      <c r="G1311" s="129">
        <v>57</v>
      </c>
      <c r="H1311" s="129">
        <f ca="1" t="shared" si="328"/>
        <v>0.2806638608843125</v>
      </c>
      <c r="I1311" s="129">
        <v>72</v>
      </c>
      <c r="J1311" s="129">
        <f ca="1" t="shared" si="328"/>
        <v>0.5577382385166916</v>
      </c>
      <c r="K1311" s="133"/>
      <c r="L1311" s="133"/>
      <c r="M1311" s="133"/>
      <c r="N1311" s="133"/>
      <c r="O1311" s="133"/>
      <c r="P1311" s="133"/>
      <c r="Q1311" s="133"/>
      <c r="R1311" s="133"/>
      <c r="S1311" s="133"/>
      <c r="T1311" s="133"/>
      <c r="U1311" s="133"/>
    </row>
    <row r="1312" spans="1:21" ht="16.5">
      <c r="A1312" s="129">
        <v>13</v>
      </c>
      <c r="B1312" s="129">
        <f ca="1" t="shared" si="325"/>
        <v>0.9415801919503689</v>
      </c>
      <c r="C1312" s="129">
        <v>28</v>
      </c>
      <c r="D1312" s="129">
        <f ca="1" t="shared" si="329"/>
        <v>0.6473150232603888</v>
      </c>
      <c r="E1312" s="129">
        <v>43</v>
      </c>
      <c r="F1312" s="129">
        <f ca="1" t="shared" si="327"/>
        <v>0.869366538388009</v>
      </c>
      <c r="G1312" s="129">
        <v>58</v>
      </c>
      <c r="H1312" s="129">
        <f ca="1" t="shared" si="328"/>
        <v>0.42723716999538697</v>
      </c>
      <c r="I1312" s="129">
        <v>73</v>
      </c>
      <c r="J1312" s="129">
        <f ca="1" t="shared" si="328"/>
        <v>0.8199792882606447</v>
      </c>
      <c r="K1312" s="133"/>
      <c r="L1312" s="133"/>
      <c r="M1312" s="133"/>
      <c r="N1312" s="133"/>
      <c r="O1312" s="133"/>
      <c r="P1312" s="133"/>
      <c r="Q1312" s="133"/>
      <c r="R1312" s="133"/>
      <c r="S1312" s="133"/>
      <c r="T1312" s="133"/>
      <c r="U1312" s="133"/>
    </row>
    <row r="1313" spans="1:21" ht="16.5">
      <c r="A1313" s="129">
        <v>14</v>
      </c>
      <c r="B1313" s="129">
        <f ca="1" t="shared" si="325"/>
        <v>0.17171877739493135</v>
      </c>
      <c r="C1313" s="129">
        <v>29</v>
      </c>
      <c r="D1313" s="129">
        <f ca="1" t="shared" si="329"/>
        <v>0.9580003961429799</v>
      </c>
      <c r="E1313" s="129">
        <v>44</v>
      </c>
      <c r="F1313" s="129">
        <f ca="1" t="shared" si="327"/>
        <v>0.46884762680573266</v>
      </c>
      <c r="G1313" s="129">
        <v>59</v>
      </c>
      <c r="H1313" s="129">
        <f ca="1" t="shared" si="328"/>
        <v>0.6501733887451309</v>
      </c>
      <c r="I1313" s="129">
        <v>74</v>
      </c>
      <c r="J1313" s="129">
        <f ca="1" t="shared" si="328"/>
        <v>0.04426077686392216</v>
      </c>
      <c r="L1313" s="133"/>
      <c r="M1313" s="133"/>
      <c r="N1313" s="133"/>
      <c r="O1313" s="133"/>
      <c r="P1313" s="133"/>
      <c r="Q1313" s="133"/>
      <c r="R1313" s="133"/>
      <c r="S1313" s="133"/>
      <c r="T1313" s="133"/>
      <c r="U1313" s="133"/>
    </row>
    <row r="1314" spans="1:21" ht="16.5">
      <c r="A1314" s="129">
        <v>15</v>
      </c>
      <c r="B1314" s="129">
        <f ca="1" t="shared" si="325"/>
        <v>0.6287330823977082</v>
      </c>
      <c r="C1314" s="129">
        <v>30</v>
      </c>
      <c r="D1314" s="129">
        <f ca="1" t="shared" si="329"/>
        <v>0.08249254773090686</v>
      </c>
      <c r="E1314" s="129">
        <v>45</v>
      </c>
      <c r="F1314" s="129">
        <f ca="1" t="shared" si="327"/>
        <v>0.3262552109377713</v>
      </c>
      <c r="G1314" s="129">
        <v>60</v>
      </c>
      <c r="H1314" s="129">
        <f ca="1" t="shared" si="328"/>
        <v>0.8600872104251887</v>
      </c>
      <c r="I1314" s="129">
        <v>75</v>
      </c>
      <c r="J1314" s="129">
        <f ca="1" t="shared" si="328"/>
        <v>0.8527859348642083</v>
      </c>
      <c r="L1314" s="133"/>
      <c r="M1314" s="133"/>
      <c r="N1314" s="133"/>
      <c r="O1314" s="133"/>
      <c r="P1314" s="133"/>
      <c r="Q1314" s="133"/>
      <c r="R1314" s="133"/>
      <c r="S1314" s="133"/>
      <c r="T1314" s="133"/>
      <c r="U1314" s="133"/>
    </row>
    <row r="1315" spans="11:21" ht="16.5">
      <c r="K1315" s="129">
        <v>66</v>
      </c>
      <c r="L1315" s="133"/>
      <c r="M1315" s="133"/>
      <c r="N1315" s="133"/>
      <c r="O1315" s="133"/>
      <c r="P1315" s="133"/>
      <c r="Q1315" s="133"/>
      <c r="R1315" s="133"/>
      <c r="S1315" s="133"/>
      <c r="T1315" s="133"/>
      <c r="U1315" s="133"/>
    </row>
    <row r="1320" spans="1:21" ht="16.5">
      <c r="A1320" s="129">
        <v>1</v>
      </c>
      <c r="B1320" s="129">
        <f aca="true" t="shared" si="330" ref="B1320:B1334">RAND()</f>
        <v>0.5938361571503005</v>
      </c>
      <c r="C1320" s="129">
        <v>16</v>
      </c>
      <c r="D1320" s="129">
        <f aca="true" t="shared" si="331" ref="D1320:D1328">RAND()</f>
        <v>0.10579193292272415</v>
      </c>
      <c r="E1320" s="129">
        <v>31</v>
      </c>
      <c r="F1320" s="129">
        <f aca="true" t="shared" si="332" ref="F1320:F1334">RAND()</f>
        <v>0.3918362506490273</v>
      </c>
      <c r="G1320" s="129">
        <v>46</v>
      </c>
      <c r="H1320" s="129">
        <f aca="true" t="shared" si="333" ref="H1320:J1334">RAND()</f>
        <v>0.9138109893147313</v>
      </c>
      <c r="I1320" s="129">
        <v>61</v>
      </c>
      <c r="J1320" s="129">
        <f ca="1" t="shared" si="333"/>
        <v>0.24024077428286894</v>
      </c>
      <c r="L1320" s="133"/>
      <c r="M1320" s="133"/>
      <c r="N1320" s="133"/>
      <c r="O1320" s="133"/>
      <c r="P1320" s="133"/>
      <c r="Q1320" s="133"/>
      <c r="R1320" s="133"/>
      <c r="S1320" s="133"/>
      <c r="T1320" s="133"/>
      <c r="U1320" s="133"/>
    </row>
    <row r="1321" spans="1:21" ht="16.5">
      <c r="A1321" s="129">
        <v>2</v>
      </c>
      <c r="B1321" s="129">
        <f ca="1" t="shared" si="330"/>
        <v>0.563356614850152</v>
      </c>
      <c r="C1321" s="129">
        <v>17</v>
      </c>
      <c r="D1321" s="129">
        <f ca="1" t="shared" si="331"/>
        <v>0.42272430406190387</v>
      </c>
      <c r="E1321" s="129">
        <v>32</v>
      </c>
      <c r="F1321" s="129">
        <f ca="1" t="shared" si="332"/>
        <v>0.7306862097624224</v>
      </c>
      <c r="G1321" s="129">
        <v>47</v>
      </c>
      <c r="H1321" s="129">
        <f ca="1" t="shared" si="333"/>
        <v>0.29445953214769827</v>
      </c>
      <c r="I1321" s="129">
        <v>62</v>
      </c>
      <c r="J1321" s="129">
        <f ca="1" t="shared" si="333"/>
        <v>0.7540237264553598</v>
      </c>
      <c r="L1321" s="133"/>
      <c r="M1321" s="133"/>
      <c r="N1321" s="133"/>
      <c r="O1321" s="133"/>
      <c r="P1321" s="133"/>
      <c r="Q1321" s="133"/>
      <c r="R1321" s="133"/>
      <c r="S1321" s="133"/>
      <c r="T1321" s="133"/>
      <c r="U1321" s="133"/>
    </row>
    <row r="1322" spans="1:21" ht="16.5">
      <c r="A1322" s="129">
        <v>3</v>
      </c>
      <c r="B1322" s="129">
        <f ca="1" t="shared" si="330"/>
        <v>0.06766979391457595</v>
      </c>
      <c r="C1322" s="129">
        <v>18</v>
      </c>
      <c r="D1322" s="129">
        <f ca="1" t="shared" si="331"/>
        <v>0.7491414560708869</v>
      </c>
      <c r="E1322" s="129">
        <v>33</v>
      </c>
      <c r="F1322" s="129">
        <f ca="1" t="shared" si="332"/>
        <v>0.7535403834827428</v>
      </c>
      <c r="G1322" s="129">
        <v>48</v>
      </c>
      <c r="H1322" s="129">
        <f ca="1" t="shared" si="333"/>
        <v>0.9996167752912648</v>
      </c>
      <c r="I1322" s="129">
        <v>63</v>
      </c>
      <c r="J1322" s="129">
        <f ca="1" t="shared" si="333"/>
        <v>0.9647120589431236</v>
      </c>
      <c r="L1322" s="133"/>
      <c r="M1322" s="133"/>
      <c r="N1322" s="133"/>
      <c r="O1322" s="133"/>
      <c r="P1322" s="133"/>
      <c r="Q1322" s="133"/>
      <c r="R1322" s="133"/>
      <c r="S1322" s="133"/>
      <c r="T1322" s="133"/>
      <c r="U1322" s="133"/>
    </row>
    <row r="1323" spans="1:21" ht="16.5">
      <c r="A1323" s="129">
        <v>4</v>
      </c>
      <c r="B1323" s="129">
        <f ca="1" t="shared" si="330"/>
        <v>0.49252614732337674</v>
      </c>
      <c r="C1323" s="129">
        <v>19</v>
      </c>
      <c r="D1323" s="129">
        <f ca="1" t="shared" si="331"/>
        <v>0.15955955739716998</v>
      </c>
      <c r="E1323" s="129">
        <v>34</v>
      </c>
      <c r="F1323" s="129">
        <f ca="1" t="shared" si="332"/>
        <v>0.539133817656392</v>
      </c>
      <c r="G1323" s="129">
        <v>49</v>
      </c>
      <c r="H1323" s="129">
        <f ca="1" t="shared" si="333"/>
        <v>0.07469778165206054</v>
      </c>
      <c r="I1323" s="129">
        <v>64</v>
      </c>
      <c r="J1323" s="129">
        <f ca="1" t="shared" si="333"/>
        <v>0.5432980987776689</v>
      </c>
      <c r="L1323" s="133"/>
      <c r="M1323" s="133"/>
      <c r="N1323" s="133"/>
      <c r="O1323" s="133"/>
      <c r="P1323" s="133"/>
      <c r="Q1323" s="133"/>
      <c r="R1323" s="133"/>
      <c r="S1323" s="133"/>
      <c r="T1323" s="133"/>
      <c r="U1323" s="133"/>
    </row>
    <row r="1324" spans="1:21" ht="16.5">
      <c r="A1324" s="129">
        <v>5</v>
      </c>
      <c r="B1324" s="129">
        <f ca="1" t="shared" si="330"/>
        <v>0.8489222087976483</v>
      </c>
      <c r="C1324" s="129">
        <v>20</v>
      </c>
      <c r="D1324" s="129">
        <f ca="1" t="shared" si="331"/>
        <v>0.30481917729198593</v>
      </c>
      <c r="E1324" s="129">
        <v>35</v>
      </c>
      <c r="F1324" s="129">
        <f ca="1" t="shared" si="332"/>
        <v>0.9623323983196799</v>
      </c>
      <c r="G1324" s="129">
        <v>50</v>
      </c>
      <c r="H1324" s="129">
        <f ca="1" t="shared" si="333"/>
        <v>0.7815994716865815</v>
      </c>
      <c r="I1324" s="129">
        <v>65</v>
      </c>
      <c r="J1324" s="129">
        <f ca="1" t="shared" si="333"/>
        <v>0.4723178200149405</v>
      </c>
      <c r="L1324" s="133"/>
      <c r="M1324" s="133"/>
      <c r="N1324" s="133"/>
      <c r="O1324" s="133"/>
      <c r="P1324" s="133"/>
      <c r="Q1324" s="133"/>
      <c r="R1324" s="133"/>
      <c r="S1324" s="133"/>
      <c r="T1324" s="133"/>
      <c r="U1324" s="133"/>
    </row>
    <row r="1325" spans="1:21" ht="16.5">
      <c r="A1325" s="129">
        <v>6</v>
      </c>
      <c r="B1325" s="129">
        <f ca="1" t="shared" si="330"/>
        <v>0.9324183413618478</v>
      </c>
      <c r="C1325" s="129">
        <v>21</v>
      </c>
      <c r="D1325" s="129">
        <f ca="1" t="shared" si="331"/>
        <v>0.916166855617707</v>
      </c>
      <c r="E1325" s="129">
        <v>36</v>
      </c>
      <c r="F1325" s="129">
        <f ca="1" t="shared" si="332"/>
        <v>0.8374904374618523</v>
      </c>
      <c r="G1325" s="129">
        <v>51</v>
      </c>
      <c r="H1325" s="129">
        <f ca="1" t="shared" si="333"/>
        <v>0.9120770453682961</v>
      </c>
      <c r="I1325" s="129">
        <v>66</v>
      </c>
      <c r="J1325" s="129">
        <f ca="1" t="shared" si="333"/>
        <v>0.3091163669075506</v>
      </c>
      <c r="L1325" s="133"/>
      <c r="M1325" s="133"/>
      <c r="N1325" s="133"/>
      <c r="O1325" s="133"/>
      <c r="P1325" s="133"/>
      <c r="Q1325" s="133"/>
      <c r="R1325" s="133"/>
      <c r="S1325" s="133"/>
      <c r="T1325" s="133"/>
      <c r="U1325" s="133"/>
    </row>
    <row r="1326" spans="1:21" ht="16.5">
      <c r="A1326" s="129">
        <v>7</v>
      </c>
      <c r="B1326" s="129">
        <f ca="1" t="shared" si="330"/>
        <v>0.11633428274944868</v>
      </c>
      <c r="C1326" s="129">
        <v>22</v>
      </c>
      <c r="D1326" s="129">
        <f ca="1" t="shared" si="331"/>
        <v>0.03588010990845558</v>
      </c>
      <c r="E1326" s="129">
        <v>37</v>
      </c>
      <c r="F1326" s="129">
        <f ca="1" t="shared" si="332"/>
        <v>0.11687432014854227</v>
      </c>
      <c r="G1326" s="129">
        <v>52</v>
      </c>
      <c r="H1326" s="129">
        <f ca="1" t="shared" si="333"/>
        <v>0.3847526665477856</v>
      </c>
      <c r="I1326" s="129">
        <v>67</v>
      </c>
      <c r="J1326" s="129">
        <f ca="1" t="shared" si="333"/>
        <v>0.8200121535129264</v>
      </c>
      <c r="L1326" s="133"/>
      <c r="M1326" s="133"/>
      <c r="N1326" s="133"/>
      <c r="O1326" s="133"/>
      <c r="P1326" s="133"/>
      <c r="Q1326" s="133"/>
      <c r="R1326" s="133"/>
      <c r="S1326" s="133"/>
      <c r="T1326" s="133"/>
      <c r="U1326" s="133"/>
    </row>
    <row r="1327" spans="1:21" ht="16.5">
      <c r="A1327" s="129">
        <v>8</v>
      </c>
      <c r="B1327" s="129">
        <f ca="1" t="shared" si="330"/>
        <v>0.04473401476293193</v>
      </c>
      <c r="C1327" s="129">
        <v>23</v>
      </c>
      <c r="D1327" s="129">
        <f ca="1" t="shared" si="331"/>
        <v>0.8044255813361111</v>
      </c>
      <c r="E1327" s="129">
        <v>38</v>
      </c>
      <c r="F1327" s="129">
        <f ca="1" t="shared" si="332"/>
        <v>0.4714288682750022</v>
      </c>
      <c r="G1327" s="129">
        <v>53</v>
      </c>
      <c r="H1327" s="129">
        <f ca="1" t="shared" si="333"/>
        <v>0.13219604409107288</v>
      </c>
      <c r="I1327" s="129">
        <v>68</v>
      </c>
      <c r="J1327" s="129">
        <f ca="1" t="shared" si="333"/>
        <v>0.25923228522888764</v>
      </c>
      <c r="L1327" s="133"/>
      <c r="M1327" s="133"/>
      <c r="N1327" s="133"/>
      <c r="O1327" s="133"/>
      <c r="P1327" s="133"/>
      <c r="Q1327" s="133"/>
      <c r="R1327" s="133"/>
      <c r="S1327" s="133"/>
      <c r="T1327" s="133"/>
      <c r="U1327" s="133"/>
    </row>
    <row r="1328" spans="1:21" ht="16.5">
      <c r="A1328" s="129">
        <v>9</v>
      </c>
      <c r="B1328" s="129">
        <f ca="1" t="shared" si="330"/>
        <v>0.1733924877500299</v>
      </c>
      <c r="C1328" s="129">
        <v>24</v>
      </c>
      <c r="D1328" s="129">
        <f ca="1" t="shared" si="331"/>
        <v>0.9926272878126181</v>
      </c>
      <c r="E1328" s="129">
        <v>39</v>
      </c>
      <c r="F1328" s="129">
        <f ca="1" t="shared" si="332"/>
        <v>0.5903302629598862</v>
      </c>
      <c r="G1328" s="129">
        <v>54</v>
      </c>
      <c r="H1328" s="129">
        <f ca="1" t="shared" si="333"/>
        <v>0.957333055314466</v>
      </c>
      <c r="I1328" s="129">
        <v>69</v>
      </c>
      <c r="J1328" s="129">
        <f ca="1" t="shared" si="333"/>
        <v>0.8416482641487087</v>
      </c>
      <c r="L1328" s="133"/>
      <c r="M1328" s="133"/>
      <c r="N1328" s="133"/>
      <c r="O1328" s="133"/>
      <c r="P1328" s="133"/>
      <c r="Q1328" s="133"/>
      <c r="R1328" s="133"/>
      <c r="S1328" s="133"/>
      <c r="T1328" s="133"/>
      <c r="U1328" s="133"/>
    </row>
    <row r="1329" spans="1:21" ht="16.5">
      <c r="A1329" s="129">
        <v>10</v>
      </c>
      <c r="B1329" s="129">
        <f ca="1" t="shared" si="330"/>
        <v>0.3707376638717107</v>
      </c>
      <c r="C1329" s="129">
        <v>25</v>
      </c>
      <c r="D1329" s="129">
        <f aca="true" t="shared" si="334" ref="D1329:D1334">RAND()</f>
        <v>0.6173117702221645</v>
      </c>
      <c r="E1329" s="129">
        <v>40</v>
      </c>
      <c r="F1329" s="129">
        <f ca="1" t="shared" si="332"/>
        <v>0.7252279392240446</v>
      </c>
      <c r="G1329" s="129">
        <v>55</v>
      </c>
      <c r="H1329" s="129">
        <f ca="1" t="shared" si="333"/>
        <v>0.7531921727711198</v>
      </c>
      <c r="I1329" s="129">
        <v>70</v>
      </c>
      <c r="J1329" s="129">
        <f ca="1" t="shared" si="333"/>
        <v>0.5007710949487939</v>
      </c>
      <c r="L1329" s="133"/>
      <c r="M1329" s="133"/>
      <c r="N1329" s="133"/>
      <c r="O1329" s="133"/>
      <c r="P1329" s="133"/>
      <c r="Q1329" s="133"/>
      <c r="R1329" s="133"/>
      <c r="S1329" s="133"/>
      <c r="T1329" s="133"/>
      <c r="U1329" s="133"/>
    </row>
    <row r="1330" spans="1:21" ht="16.5">
      <c r="A1330" s="129">
        <v>11</v>
      </c>
      <c r="B1330" s="129">
        <f ca="1" t="shared" si="330"/>
        <v>0.8134427714982899</v>
      </c>
      <c r="C1330" s="129">
        <v>26</v>
      </c>
      <c r="D1330" s="129">
        <f ca="1" t="shared" si="334"/>
        <v>0.9213333740669357</v>
      </c>
      <c r="E1330" s="129">
        <v>41</v>
      </c>
      <c r="F1330" s="129">
        <f ca="1" t="shared" si="332"/>
        <v>0.14476995466487586</v>
      </c>
      <c r="G1330" s="129">
        <v>56</v>
      </c>
      <c r="H1330" s="129">
        <f ca="1" t="shared" si="333"/>
        <v>0.5092516370051396</v>
      </c>
      <c r="I1330" s="129">
        <v>71</v>
      </c>
      <c r="J1330" s="129">
        <f ca="1" t="shared" si="333"/>
        <v>0.27547228545781044</v>
      </c>
      <c r="L1330" s="133"/>
      <c r="M1330" s="133"/>
      <c r="N1330" s="133"/>
      <c r="O1330" s="133"/>
      <c r="P1330" s="133"/>
      <c r="Q1330" s="133"/>
      <c r="R1330" s="133"/>
      <c r="S1330" s="133"/>
      <c r="T1330" s="133"/>
      <c r="U1330" s="133"/>
    </row>
    <row r="1331" spans="1:21" ht="16.5">
      <c r="A1331" s="129">
        <v>12</v>
      </c>
      <c r="B1331" s="129">
        <f ca="1" t="shared" si="330"/>
        <v>0.8703964477870499</v>
      </c>
      <c r="C1331" s="129">
        <v>27</v>
      </c>
      <c r="D1331" s="129">
        <f ca="1" t="shared" si="334"/>
        <v>0.9437485973564322</v>
      </c>
      <c r="E1331" s="129">
        <v>42</v>
      </c>
      <c r="F1331" s="129">
        <f ca="1" t="shared" si="332"/>
        <v>0.8858689456148586</v>
      </c>
      <c r="G1331" s="129">
        <v>57</v>
      </c>
      <c r="H1331" s="129">
        <f ca="1" t="shared" si="333"/>
        <v>0.7217626351279226</v>
      </c>
      <c r="I1331" s="129">
        <v>72</v>
      </c>
      <c r="J1331" s="129">
        <f ca="1" t="shared" si="333"/>
        <v>0.009743499552375412</v>
      </c>
      <c r="L1331" s="133"/>
      <c r="M1331" s="133"/>
      <c r="N1331" s="133"/>
      <c r="O1331" s="133"/>
      <c r="P1331" s="133"/>
      <c r="Q1331" s="133"/>
      <c r="R1331" s="133"/>
      <c r="S1331" s="133"/>
      <c r="T1331" s="133"/>
      <c r="U1331" s="133"/>
    </row>
    <row r="1332" spans="1:21" ht="16.5">
      <c r="A1332" s="129">
        <v>13</v>
      </c>
      <c r="B1332" s="129">
        <f ca="1" t="shared" si="330"/>
        <v>0.9060315912883198</v>
      </c>
      <c r="C1332" s="129">
        <v>28</v>
      </c>
      <c r="D1332" s="129">
        <f ca="1" t="shared" si="334"/>
        <v>0.33436087571669837</v>
      </c>
      <c r="E1332" s="129">
        <v>43</v>
      </c>
      <c r="F1332" s="129">
        <f ca="1" t="shared" si="332"/>
        <v>0.15270913864148428</v>
      </c>
      <c r="G1332" s="129">
        <v>58</v>
      </c>
      <c r="H1332" s="129">
        <f ca="1" t="shared" si="333"/>
        <v>0.7593359168106109</v>
      </c>
      <c r="I1332" s="129">
        <v>73</v>
      </c>
      <c r="J1332" s="129">
        <f ca="1" t="shared" si="333"/>
        <v>0.5185183224261389</v>
      </c>
      <c r="L1332" s="133"/>
      <c r="M1332" s="133"/>
      <c r="N1332" s="133"/>
      <c r="O1332" s="133"/>
      <c r="P1332" s="133"/>
      <c r="Q1332" s="133"/>
      <c r="R1332" s="133"/>
      <c r="S1332" s="133"/>
      <c r="T1332" s="133"/>
      <c r="U1332" s="133"/>
    </row>
    <row r="1333" spans="1:21" ht="16.5">
      <c r="A1333" s="129">
        <v>14</v>
      </c>
      <c r="B1333" s="129">
        <f ca="1" t="shared" si="330"/>
        <v>0.0010139753052123002</v>
      </c>
      <c r="C1333" s="129">
        <v>29</v>
      </c>
      <c r="D1333" s="129">
        <f ca="1" t="shared" si="334"/>
        <v>0.8637450821363927</v>
      </c>
      <c r="E1333" s="129">
        <v>44</v>
      </c>
      <c r="F1333" s="129">
        <f ca="1" t="shared" si="332"/>
        <v>0.1672692426056115</v>
      </c>
      <c r="G1333" s="129">
        <v>59</v>
      </c>
      <c r="H1333" s="129">
        <f ca="1" t="shared" si="333"/>
        <v>0.012647177890719896</v>
      </c>
      <c r="I1333" s="129">
        <v>74</v>
      </c>
      <c r="J1333" s="129">
        <f ca="1" t="shared" si="333"/>
        <v>0.8535077984458376</v>
      </c>
      <c r="L1333" s="133"/>
      <c r="M1333" s="133"/>
      <c r="N1333" s="133"/>
      <c r="O1333" s="133"/>
      <c r="P1333" s="133"/>
      <c r="Q1333" s="133"/>
      <c r="R1333" s="133"/>
      <c r="S1333" s="133"/>
      <c r="T1333" s="133"/>
      <c r="U1333" s="133"/>
    </row>
    <row r="1334" spans="1:21" ht="16.5">
      <c r="A1334" s="129">
        <v>15</v>
      </c>
      <c r="B1334" s="129">
        <f ca="1" t="shared" si="330"/>
        <v>0.225192981030498</v>
      </c>
      <c r="C1334" s="129">
        <v>30</v>
      </c>
      <c r="D1334" s="129">
        <f ca="1" t="shared" si="334"/>
        <v>0.19104940912574875</v>
      </c>
      <c r="E1334" s="129">
        <v>45</v>
      </c>
      <c r="F1334" s="129">
        <f ca="1" t="shared" si="332"/>
        <v>0.8226065743730044</v>
      </c>
      <c r="G1334" s="129">
        <v>60</v>
      </c>
      <c r="H1334" s="129">
        <f ca="1" t="shared" si="333"/>
        <v>0.6556660747711782</v>
      </c>
      <c r="I1334" s="129">
        <v>75</v>
      </c>
      <c r="J1334" s="129">
        <f ca="1" t="shared" si="333"/>
        <v>0.937417600192262</v>
      </c>
      <c r="L1334" s="133"/>
      <c r="M1334" s="133"/>
      <c r="N1334" s="133"/>
      <c r="O1334" s="133"/>
      <c r="P1334" s="133"/>
      <c r="Q1334" s="133"/>
      <c r="R1334" s="133"/>
      <c r="S1334" s="133"/>
      <c r="T1334" s="133"/>
      <c r="U1334" s="133"/>
    </row>
    <row r="1335" spans="11:21" ht="16.5">
      <c r="K1335" s="129">
        <v>67</v>
      </c>
      <c r="L1335" s="133"/>
      <c r="M1335" s="133"/>
      <c r="N1335" s="133"/>
      <c r="O1335" s="133"/>
      <c r="P1335" s="133"/>
      <c r="Q1335" s="133"/>
      <c r="R1335" s="133"/>
      <c r="S1335" s="133"/>
      <c r="T1335" s="133"/>
      <c r="U1335" s="133"/>
    </row>
    <row r="1340" spans="1:21" ht="16.5">
      <c r="A1340" s="129">
        <v>1</v>
      </c>
      <c r="B1340" s="129">
        <f aca="true" t="shared" si="335" ref="B1340:B1354">RAND()</f>
        <v>0.8344440631869292</v>
      </c>
      <c r="C1340" s="129">
        <v>16</v>
      </c>
      <c r="D1340" s="129">
        <f aca="true" t="shared" si="336" ref="D1340:D1348">RAND()</f>
        <v>0.6614408441950673</v>
      </c>
      <c r="E1340" s="129">
        <v>31</v>
      </c>
      <c r="F1340" s="129">
        <f aca="true" t="shared" si="337" ref="F1340:F1354">RAND()</f>
        <v>0.21934714760208607</v>
      </c>
      <c r="G1340" s="129">
        <v>46</v>
      </c>
      <c r="H1340" s="129">
        <f aca="true" t="shared" si="338" ref="H1340:J1354">RAND()</f>
        <v>0.8547594750927757</v>
      </c>
      <c r="I1340" s="129">
        <v>61</v>
      </c>
      <c r="J1340" s="129">
        <f ca="1" t="shared" si="338"/>
        <v>0.5798470625431105</v>
      </c>
      <c r="L1340" s="133"/>
      <c r="M1340" s="133"/>
      <c r="N1340" s="133"/>
      <c r="O1340" s="133"/>
      <c r="P1340" s="133"/>
      <c r="Q1340" s="133"/>
      <c r="R1340" s="133"/>
      <c r="S1340" s="133"/>
      <c r="T1340" s="133"/>
      <c r="U1340" s="133"/>
    </row>
    <row r="1341" spans="1:21" ht="16.5">
      <c r="A1341" s="129">
        <v>2</v>
      </c>
      <c r="B1341" s="129">
        <f ca="1" t="shared" si="335"/>
        <v>0.7148622074898254</v>
      </c>
      <c r="C1341" s="129">
        <v>17</v>
      </c>
      <c r="D1341" s="129">
        <f ca="1" t="shared" si="336"/>
        <v>0.5710754093189578</v>
      </c>
      <c r="E1341" s="129">
        <v>32</v>
      </c>
      <c r="F1341" s="129">
        <f ca="1" t="shared" si="337"/>
        <v>0.31209623435518086</v>
      </c>
      <c r="G1341" s="129">
        <v>47</v>
      </c>
      <c r="H1341" s="129">
        <f ca="1" t="shared" si="338"/>
        <v>0.7875667402278743</v>
      </c>
      <c r="I1341" s="129">
        <v>62</v>
      </c>
      <c r="J1341" s="129">
        <f ca="1" t="shared" si="338"/>
        <v>0.17824662936600666</v>
      </c>
      <c r="L1341" s="133"/>
      <c r="M1341" s="133"/>
      <c r="N1341" s="133"/>
      <c r="O1341" s="133"/>
      <c r="P1341" s="133"/>
      <c r="Q1341" s="133"/>
      <c r="R1341" s="133"/>
      <c r="S1341" s="133"/>
      <c r="T1341" s="133"/>
      <c r="U1341" s="133"/>
    </row>
    <row r="1342" spans="1:21" ht="16.5">
      <c r="A1342" s="129">
        <v>3</v>
      </c>
      <c r="B1342" s="129">
        <f ca="1" t="shared" si="335"/>
        <v>0.08730829759392056</v>
      </c>
      <c r="C1342" s="129">
        <v>18</v>
      </c>
      <c r="D1342" s="129">
        <f ca="1" t="shared" si="336"/>
        <v>0.7949122697123457</v>
      </c>
      <c r="E1342" s="129">
        <v>33</v>
      </c>
      <c r="F1342" s="129">
        <f ca="1" t="shared" si="337"/>
        <v>0.8747760160817575</v>
      </c>
      <c r="G1342" s="129">
        <v>48</v>
      </c>
      <c r="H1342" s="129">
        <f ca="1" t="shared" si="338"/>
        <v>0.6107755076651159</v>
      </c>
      <c r="I1342" s="129">
        <v>63</v>
      </c>
      <c r="J1342" s="129">
        <f ca="1" t="shared" si="338"/>
        <v>0.8913579849277701</v>
      </c>
      <c r="L1342" s="133"/>
      <c r="M1342" s="133"/>
      <c r="N1342" s="133"/>
      <c r="O1342" s="133"/>
      <c r="P1342" s="133"/>
      <c r="Q1342" s="133"/>
      <c r="R1342" s="133"/>
      <c r="S1342" s="133"/>
      <c r="T1342" s="133"/>
      <c r="U1342" s="133"/>
    </row>
    <row r="1343" spans="1:21" ht="16.5">
      <c r="A1343" s="129">
        <v>4</v>
      </c>
      <c r="B1343" s="129">
        <f ca="1" t="shared" si="335"/>
        <v>0.05161942349951898</v>
      </c>
      <c r="C1343" s="129">
        <v>19</v>
      </c>
      <c r="D1343" s="129">
        <f ca="1" t="shared" si="336"/>
        <v>0.6264140341135987</v>
      </c>
      <c r="E1343" s="129">
        <v>34</v>
      </c>
      <c r="F1343" s="129">
        <f ca="1" t="shared" si="337"/>
        <v>0.8672974588771017</v>
      </c>
      <c r="G1343" s="129">
        <v>49</v>
      </c>
      <c r="H1343" s="129">
        <f ca="1" t="shared" si="338"/>
        <v>0.4919868006158926</v>
      </c>
      <c r="I1343" s="129">
        <v>64</v>
      </c>
      <c r="J1343" s="129">
        <f ca="1" t="shared" si="338"/>
        <v>0.05260195319734762</v>
      </c>
      <c r="L1343" s="133"/>
      <c r="M1343" s="133"/>
      <c r="N1343" s="133"/>
      <c r="O1343" s="133"/>
      <c r="P1343" s="133"/>
      <c r="Q1343" s="133"/>
      <c r="R1343" s="133"/>
      <c r="S1343" s="133"/>
      <c r="T1343" s="133"/>
      <c r="U1343" s="133"/>
    </row>
    <row r="1344" spans="1:21" ht="16.5">
      <c r="A1344" s="129">
        <v>5</v>
      </c>
      <c r="B1344" s="129">
        <f ca="1" t="shared" si="335"/>
        <v>0.38821428236077327</v>
      </c>
      <c r="C1344" s="129">
        <v>20</v>
      </c>
      <c r="D1344" s="129">
        <f ca="1" t="shared" si="336"/>
        <v>0.2904913121083942</v>
      </c>
      <c r="E1344" s="129">
        <v>35</v>
      </c>
      <c r="F1344" s="129">
        <f ca="1" t="shared" si="337"/>
        <v>0.5473781937907171</v>
      </c>
      <c r="G1344" s="129">
        <v>50</v>
      </c>
      <c r="H1344" s="129">
        <f ca="1" t="shared" si="338"/>
        <v>0.1800832592982008</v>
      </c>
      <c r="I1344" s="129">
        <v>65</v>
      </c>
      <c r="J1344" s="129">
        <f ca="1" t="shared" si="338"/>
        <v>0.47019304609332246</v>
      </c>
      <c r="L1344" s="133"/>
      <c r="M1344" s="133"/>
      <c r="N1344" s="133"/>
      <c r="O1344" s="133"/>
      <c r="P1344" s="133"/>
      <c r="Q1344" s="133"/>
      <c r="R1344" s="133"/>
      <c r="S1344" s="133"/>
      <c r="T1344" s="133"/>
      <c r="U1344" s="133"/>
    </row>
    <row r="1345" spans="1:21" ht="16.5">
      <c r="A1345" s="129">
        <v>6</v>
      </c>
      <c r="B1345" s="129">
        <f ca="1" t="shared" si="335"/>
        <v>0.9426085884034858</v>
      </c>
      <c r="C1345" s="129">
        <v>21</v>
      </c>
      <c r="D1345" s="129">
        <f ca="1" t="shared" si="336"/>
        <v>0.8192148152338362</v>
      </c>
      <c r="E1345" s="129">
        <v>36</v>
      </c>
      <c r="F1345" s="129">
        <f ca="1" t="shared" si="337"/>
        <v>0.23844647784491202</v>
      </c>
      <c r="G1345" s="129">
        <v>51</v>
      </c>
      <c r="H1345" s="129">
        <f ca="1" t="shared" si="338"/>
        <v>0.2738879065090911</v>
      </c>
      <c r="I1345" s="129">
        <v>66</v>
      </c>
      <c r="J1345" s="129">
        <f ca="1" t="shared" si="338"/>
        <v>0.12621583089368382</v>
      </c>
      <c r="L1345" s="133"/>
      <c r="M1345" s="133"/>
      <c r="N1345" s="133"/>
      <c r="O1345" s="133"/>
      <c r="P1345" s="133"/>
      <c r="Q1345" s="133"/>
      <c r="R1345" s="133"/>
      <c r="S1345" s="133"/>
      <c r="T1345" s="133"/>
      <c r="U1345" s="133"/>
    </row>
    <row r="1346" spans="1:21" ht="16.5">
      <c r="A1346" s="129">
        <v>7</v>
      </c>
      <c r="B1346" s="129">
        <f ca="1" t="shared" si="335"/>
        <v>0.263541957715264</v>
      </c>
      <c r="C1346" s="129">
        <v>22</v>
      </c>
      <c r="D1346" s="129">
        <f ca="1" t="shared" si="336"/>
        <v>0.5344940296325041</v>
      </c>
      <c r="E1346" s="129">
        <v>37</v>
      </c>
      <c r="F1346" s="129">
        <f ca="1" t="shared" si="337"/>
        <v>0.8045317324195216</v>
      </c>
      <c r="G1346" s="129">
        <v>52</v>
      </c>
      <c r="H1346" s="129">
        <f ca="1" t="shared" si="338"/>
        <v>0.6971351484719638</v>
      </c>
      <c r="I1346" s="129">
        <v>67</v>
      </c>
      <c r="J1346" s="129">
        <f ca="1" t="shared" si="338"/>
        <v>0.6220069781469025</v>
      </c>
      <c r="L1346" s="133"/>
      <c r="M1346" s="133"/>
      <c r="N1346" s="133"/>
      <c r="O1346" s="133"/>
      <c r="P1346" s="133"/>
      <c r="Q1346" s="133"/>
      <c r="R1346" s="133"/>
      <c r="S1346" s="133"/>
      <c r="T1346" s="133"/>
      <c r="U1346" s="133"/>
    </row>
    <row r="1347" spans="1:21" ht="16.5">
      <c r="A1347" s="129">
        <v>8</v>
      </c>
      <c r="B1347" s="129">
        <f ca="1" t="shared" si="335"/>
        <v>0.8642722905048466</v>
      </c>
      <c r="C1347" s="129">
        <v>23</v>
      </c>
      <c r="D1347" s="129">
        <f ca="1" t="shared" si="336"/>
        <v>0.6004058225175319</v>
      </c>
      <c r="E1347" s="129">
        <v>38</v>
      </c>
      <c r="F1347" s="129">
        <f ca="1" t="shared" si="337"/>
        <v>0.35587872275610233</v>
      </c>
      <c r="G1347" s="129">
        <v>53</v>
      </c>
      <c r="H1347" s="129">
        <f ca="1" t="shared" si="338"/>
        <v>0.3063311887545561</v>
      </c>
      <c r="I1347" s="129">
        <v>68</v>
      </c>
      <c r="J1347" s="129">
        <f ca="1" t="shared" si="338"/>
        <v>0.3502679375368759</v>
      </c>
      <c r="L1347" s="133"/>
      <c r="M1347" s="133"/>
      <c r="N1347" s="133"/>
      <c r="O1347" s="133"/>
      <c r="P1347" s="133"/>
      <c r="Q1347" s="133"/>
      <c r="R1347" s="133"/>
      <c r="S1347" s="133"/>
      <c r="T1347" s="133"/>
      <c r="U1347" s="133"/>
    </row>
    <row r="1348" spans="1:21" ht="16.5">
      <c r="A1348" s="129">
        <v>9</v>
      </c>
      <c r="B1348" s="129">
        <f ca="1" t="shared" si="335"/>
        <v>0.24737023146969805</v>
      </c>
      <c r="C1348" s="129">
        <v>24</v>
      </c>
      <c r="D1348" s="129">
        <f ca="1" t="shared" si="336"/>
        <v>0.9419689273795947</v>
      </c>
      <c r="E1348" s="129">
        <v>39</v>
      </c>
      <c r="F1348" s="129">
        <f ca="1" t="shared" si="337"/>
        <v>0.5973281173189665</v>
      </c>
      <c r="G1348" s="129">
        <v>54</v>
      </c>
      <c r="H1348" s="129">
        <f ca="1" t="shared" si="338"/>
        <v>0.07970843792692517</v>
      </c>
      <c r="I1348" s="129">
        <v>69</v>
      </c>
      <c r="J1348" s="129">
        <f ca="1" t="shared" si="338"/>
        <v>0.9504974655484489</v>
      </c>
      <c r="L1348" s="133"/>
      <c r="M1348" s="133"/>
      <c r="N1348" s="133"/>
      <c r="O1348" s="133"/>
      <c r="P1348" s="133"/>
      <c r="Q1348" s="133"/>
      <c r="R1348" s="133"/>
      <c r="S1348" s="133"/>
      <c r="T1348" s="133"/>
      <c r="U1348" s="133"/>
    </row>
    <row r="1349" spans="1:21" ht="16.5">
      <c r="A1349" s="129">
        <v>10</v>
      </c>
      <c r="B1349" s="129">
        <f ca="1" t="shared" si="335"/>
        <v>0.8649479520573894</v>
      </c>
      <c r="C1349" s="129">
        <v>25</v>
      </c>
      <c r="D1349" s="129">
        <f aca="true" t="shared" si="339" ref="D1349:D1354">RAND()</f>
        <v>0.3439262593292586</v>
      </c>
      <c r="E1349" s="129">
        <v>40</v>
      </c>
      <c r="F1349" s="129">
        <f ca="1" t="shared" si="337"/>
        <v>0.9517693045091294</v>
      </c>
      <c r="G1349" s="129">
        <v>55</v>
      </c>
      <c r="H1349" s="129">
        <f ca="1" t="shared" si="338"/>
        <v>0.5682925370415594</v>
      </c>
      <c r="I1349" s="129">
        <v>70</v>
      </c>
      <c r="J1349" s="129">
        <f ca="1" t="shared" si="338"/>
        <v>0.2511835681027397</v>
      </c>
      <c r="L1349" s="133"/>
      <c r="M1349" s="133"/>
      <c r="N1349" s="133"/>
      <c r="O1349" s="133"/>
      <c r="P1349" s="133"/>
      <c r="Q1349" s="133"/>
      <c r="R1349" s="133"/>
      <c r="S1349" s="133"/>
      <c r="T1349" s="133"/>
      <c r="U1349" s="133"/>
    </row>
    <row r="1350" spans="1:21" ht="16.5">
      <c r="A1350" s="129">
        <v>11</v>
      </c>
      <c r="B1350" s="129">
        <f ca="1" t="shared" si="335"/>
        <v>0.8945985920064644</v>
      </c>
      <c r="C1350" s="129">
        <v>26</v>
      </c>
      <c r="D1350" s="129">
        <f ca="1" t="shared" si="339"/>
        <v>0.7284642737363486</v>
      </c>
      <c r="E1350" s="129">
        <v>41</v>
      </c>
      <c r="F1350" s="129">
        <f ca="1" t="shared" si="337"/>
        <v>0.5361566611391513</v>
      </c>
      <c r="G1350" s="129">
        <v>56</v>
      </c>
      <c r="H1350" s="129">
        <f ca="1" t="shared" si="338"/>
        <v>0.25975988704350006</v>
      </c>
      <c r="I1350" s="129">
        <v>71</v>
      </c>
      <c r="J1350" s="129">
        <f ca="1" t="shared" si="338"/>
        <v>0.9952992585253629</v>
      </c>
      <c r="L1350" s="133"/>
      <c r="M1350" s="133"/>
      <c r="N1350" s="133"/>
      <c r="O1350" s="133"/>
      <c r="P1350" s="133"/>
      <c r="Q1350" s="133"/>
      <c r="R1350" s="133"/>
      <c r="S1350" s="133"/>
      <c r="T1350" s="133"/>
      <c r="U1350" s="133"/>
    </row>
    <row r="1351" spans="1:21" ht="16.5">
      <c r="A1351" s="129">
        <v>12</v>
      </c>
      <c r="B1351" s="129">
        <f ca="1" t="shared" si="335"/>
        <v>0.5576795035223115</v>
      </c>
      <c r="C1351" s="129">
        <v>27</v>
      </c>
      <c r="D1351" s="129">
        <f ca="1" t="shared" si="339"/>
        <v>0.043267477763622164</v>
      </c>
      <c r="E1351" s="129">
        <v>42</v>
      </c>
      <c r="F1351" s="129">
        <f ca="1" t="shared" si="337"/>
        <v>0.26823263637062145</v>
      </c>
      <c r="G1351" s="129">
        <v>57</v>
      </c>
      <c r="H1351" s="129">
        <f ca="1" t="shared" si="338"/>
        <v>0.9130978340756576</v>
      </c>
      <c r="I1351" s="129">
        <v>72</v>
      </c>
      <c r="J1351" s="129">
        <f ca="1" t="shared" si="338"/>
        <v>0.1951852515829906</v>
      </c>
      <c r="L1351" s="133"/>
      <c r="M1351" s="133"/>
      <c r="N1351" s="133"/>
      <c r="O1351" s="133"/>
      <c r="P1351" s="133"/>
      <c r="Q1351" s="133"/>
      <c r="R1351" s="133"/>
      <c r="S1351" s="133"/>
      <c r="T1351" s="133"/>
      <c r="U1351" s="133"/>
    </row>
    <row r="1352" spans="1:21" ht="16.5">
      <c r="A1352" s="129">
        <v>13</v>
      </c>
      <c r="B1352" s="129">
        <f ca="1" t="shared" si="335"/>
        <v>0.36161241335343786</v>
      </c>
      <c r="C1352" s="129">
        <v>28</v>
      </c>
      <c r="D1352" s="129">
        <f ca="1" t="shared" si="339"/>
        <v>0.3236285848681234</v>
      </c>
      <c r="E1352" s="129">
        <v>43</v>
      </c>
      <c r="F1352" s="129">
        <f ca="1" t="shared" si="337"/>
        <v>0.007989101583785851</v>
      </c>
      <c r="G1352" s="129">
        <v>58</v>
      </c>
      <c r="H1352" s="129">
        <f ca="1" t="shared" si="338"/>
        <v>0.05465369938247999</v>
      </c>
      <c r="I1352" s="129">
        <v>73</v>
      </c>
      <c r="J1352" s="129">
        <f ca="1" t="shared" si="338"/>
        <v>0.9926508952497115</v>
      </c>
      <c r="L1352" s="133"/>
      <c r="M1352" s="133"/>
      <c r="N1352" s="133"/>
      <c r="O1352" s="133"/>
      <c r="P1352" s="133"/>
      <c r="Q1352" s="133"/>
      <c r="R1352" s="133"/>
      <c r="S1352" s="133"/>
      <c r="T1352" s="133"/>
      <c r="U1352" s="133"/>
    </row>
    <row r="1353" spans="1:21" ht="16.5">
      <c r="A1353" s="129">
        <v>14</v>
      </c>
      <c r="B1353" s="129">
        <f ca="1" t="shared" si="335"/>
        <v>0.4813271119841024</v>
      </c>
      <c r="C1353" s="129">
        <v>29</v>
      </c>
      <c r="D1353" s="129">
        <f ca="1" t="shared" si="339"/>
        <v>0.4706131836655876</v>
      </c>
      <c r="E1353" s="129">
        <v>44</v>
      </c>
      <c r="F1353" s="129">
        <f ca="1" t="shared" si="337"/>
        <v>0.8555501981229269</v>
      </c>
      <c r="G1353" s="129">
        <v>59</v>
      </c>
      <c r="H1353" s="129">
        <f ca="1" t="shared" si="338"/>
        <v>0.29425699151581164</v>
      </c>
      <c r="I1353" s="129">
        <v>74</v>
      </c>
      <c r="J1353" s="129">
        <f ca="1" t="shared" si="338"/>
        <v>0.8899596265754118</v>
      </c>
      <c r="L1353" s="133"/>
      <c r="M1353" s="133"/>
      <c r="N1353" s="133"/>
      <c r="O1353" s="133"/>
      <c r="P1353" s="133"/>
      <c r="Q1353" s="133"/>
      <c r="R1353" s="133"/>
      <c r="S1353" s="133"/>
      <c r="T1353" s="133"/>
      <c r="U1353" s="133"/>
    </row>
    <row r="1354" spans="1:21" ht="16.5">
      <c r="A1354" s="129">
        <v>15</v>
      </c>
      <c r="B1354" s="129">
        <f ca="1" t="shared" si="335"/>
        <v>0.15262664810274396</v>
      </c>
      <c r="C1354" s="129">
        <v>30</v>
      </c>
      <c r="D1354" s="129">
        <f ca="1" t="shared" si="339"/>
        <v>0.3063465353060725</v>
      </c>
      <c r="E1354" s="129">
        <v>45</v>
      </c>
      <c r="F1354" s="129">
        <f ca="1" t="shared" si="337"/>
        <v>0.8079416017593811</v>
      </c>
      <c r="G1354" s="129">
        <v>60</v>
      </c>
      <c r="H1354" s="129">
        <f ca="1" t="shared" si="338"/>
        <v>0.9794672457716828</v>
      </c>
      <c r="I1354" s="129">
        <v>75</v>
      </c>
      <c r="J1354" s="129">
        <f ca="1" t="shared" si="338"/>
        <v>0.8252693085833918</v>
      </c>
      <c r="L1354" s="133"/>
      <c r="M1354" s="133"/>
      <c r="N1354" s="133"/>
      <c r="O1354" s="133"/>
      <c r="P1354" s="133"/>
      <c r="Q1354" s="133"/>
      <c r="R1354" s="133"/>
      <c r="S1354" s="133"/>
      <c r="T1354" s="133"/>
      <c r="U1354" s="133"/>
    </row>
    <row r="1355" spans="11:21" ht="16.5">
      <c r="K1355" s="129">
        <v>68</v>
      </c>
      <c r="L1355" s="133"/>
      <c r="M1355" s="133"/>
      <c r="N1355" s="133"/>
      <c r="O1355" s="133"/>
      <c r="P1355" s="133"/>
      <c r="Q1355" s="133"/>
      <c r="R1355" s="133"/>
      <c r="S1355" s="133"/>
      <c r="T1355" s="133"/>
      <c r="U1355" s="133"/>
    </row>
    <row r="1360" spans="1:21" ht="16.5">
      <c r="A1360" s="129">
        <v>1</v>
      </c>
      <c r="B1360" s="129">
        <f aca="true" t="shared" si="340" ref="B1360:B1374">RAND()</f>
        <v>0.44580982026138083</v>
      </c>
      <c r="C1360" s="129">
        <v>16</v>
      </c>
      <c r="D1360" s="129">
        <f aca="true" t="shared" si="341" ref="D1360:D1368">RAND()</f>
        <v>0.6907423969162183</v>
      </c>
      <c r="E1360" s="129">
        <v>31</v>
      </c>
      <c r="F1360" s="129">
        <f aca="true" t="shared" si="342" ref="F1360:F1374">RAND()</f>
        <v>0.624247589049313</v>
      </c>
      <c r="G1360" s="129">
        <v>46</v>
      </c>
      <c r="H1360" s="129">
        <f aca="true" t="shared" si="343" ref="H1360:J1374">RAND()</f>
        <v>0.48792987025837686</v>
      </c>
      <c r="I1360" s="129">
        <v>61</v>
      </c>
      <c r="J1360" s="129">
        <f ca="1" t="shared" si="343"/>
        <v>0.4331250423308305</v>
      </c>
      <c r="L1360" s="133"/>
      <c r="M1360" s="133"/>
      <c r="N1360" s="133"/>
      <c r="O1360" s="133"/>
      <c r="P1360" s="133"/>
      <c r="Q1360" s="133"/>
      <c r="R1360" s="133"/>
      <c r="S1360" s="133"/>
      <c r="T1360" s="133"/>
      <c r="U1360" s="133"/>
    </row>
    <row r="1361" spans="1:21" ht="16.5">
      <c r="A1361" s="129">
        <v>2</v>
      </c>
      <c r="B1361" s="129">
        <f ca="1" t="shared" si="340"/>
        <v>0.3064274446632801</v>
      </c>
      <c r="C1361" s="129">
        <v>17</v>
      </c>
      <c r="D1361" s="129">
        <f ca="1" t="shared" si="341"/>
        <v>0.7482071165367002</v>
      </c>
      <c r="E1361" s="129">
        <v>32</v>
      </c>
      <c r="F1361" s="129">
        <f ca="1" t="shared" si="342"/>
        <v>0.3861851907844517</v>
      </c>
      <c r="G1361" s="129">
        <v>47</v>
      </c>
      <c r="H1361" s="129">
        <f ca="1" t="shared" si="343"/>
        <v>0.06716126081932206</v>
      </c>
      <c r="I1361" s="129">
        <v>62</v>
      </c>
      <c r="J1361" s="129">
        <f ca="1" t="shared" si="343"/>
        <v>0.011748141085372144</v>
      </c>
      <c r="L1361" s="133"/>
      <c r="M1361" s="133"/>
      <c r="N1361" s="133"/>
      <c r="O1361" s="133"/>
      <c r="P1361" s="133"/>
      <c r="Q1361" s="133"/>
      <c r="R1361" s="133"/>
      <c r="S1361" s="133"/>
      <c r="T1361" s="133"/>
      <c r="U1361" s="133"/>
    </row>
    <row r="1362" spans="1:21" ht="16.5">
      <c r="A1362" s="129">
        <v>3</v>
      </c>
      <c r="B1362" s="129">
        <f ca="1" t="shared" si="340"/>
        <v>0.9290268257059824</v>
      </c>
      <c r="C1362" s="129">
        <v>18</v>
      </c>
      <c r="D1362" s="129">
        <f ca="1" t="shared" si="341"/>
        <v>0.8220594012395538</v>
      </c>
      <c r="E1362" s="129">
        <v>33</v>
      </c>
      <c r="F1362" s="129">
        <f ca="1" t="shared" si="342"/>
        <v>0.20992563472052062</v>
      </c>
      <c r="G1362" s="129">
        <v>48</v>
      </c>
      <c r="H1362" s="129">
        <f ca="1" t="shared" si="343"/>
        <v>0.1297755891422092</v>
      </c>
      <c r="I1362" s="129">
        <v>63</v>
      </c>
      <c r="J1362" s="129">
        <f ca="1" t="shared" si="343"/>
        <v>0.03418918788561709</v>
      </c>
      <c r="L1362" s="133"/>
      <c r="M1362" s="133"/>
      <c r="N1362" s="133"/>
      <c r="O1362" s="133"/>
      <c r="P1362" s="133"/>
      <c r="Q1362" s="133"/>
      <c r="R1362" s="133"/>
      <c r="S1362" s="133"/>
      <c r="T1362" s="133"/>
      <c r="U1362" s="133"/>
    </row>
    <row r="1363" spans="1:21" ht="16.5">
      <c r="A1363" s="129">
        <v>4</v>
      </c>
      <c r="B1363" s="129">
        <f ca="1" t="shared" si="340"/>
        <v>0.6848386411543098</v>
      </c>
      <c r="C1363" s="129">
        <v>19</v>
      </c>
      <c r="D1363" s="129">
        <f ca="1" t="shared" si="341"/>
        <v>0.8602673495940577</v>
      </c>
      <c r="E1363" s="129">
        <v>34</v>
      </c>
      <c r="F1363" s="129">
        <f ca="1" t="shared" si="342"/>
        <v>0.04545804887221416</v>
      </c>
      <c r="G1363" s="129">
        <v>49</v>
      </c>
      <c r="H1363" s="129">
        <f ca="1" t="shared" si="343"/>
        <v>0.6647075372725614</v>
      </c>
      <c r="I1363" s="129">
        <v>64</v>
      </c>
      <c r="J1363" s="129">
        <f ca="1" t="shared" si="343"/>
        <v>0.1905319404929703</v>
      </c>
      <c r="L1363" s="133"/>
      <c r="M1363" s="133"/>
      <c r="N1363" s="133"/>
      <c r="O1363" s="133"/>
      <c r="P1363" s="133"/>
      <c r="Q1363" s="133"/>
      <c r="R1363" s="133"/>
      <c r="S1363" s="133"/>
      <c r="T1363" s="133"/>
      <c r="U1363" s="133"/>
    </row>
    <row r="1364" spans="1:21" ht="16.5">
      <c r="A1364" s="129">
        <v>5</v>
      </c>
      <c r="B1364" s="129">
        <f ca="1" t="shared" si="340"/>
        <v>0.7988026634913693</v>
      </c>
      <c r="C1364" s="129">
        <v>20</v>
      </c>
      <c r="D1364" s="129">
        <f ca="1" t="shared" si="341"/>
        <v>0.2317196740637164</v>
      </c>
      <c r="E1364" s="129">
        <v>35</v>
      </c>
      <c r="F1364" s="129">
        <f ca="1" t="shared" si="342"/>
        <v>0.15683531715159937</v>
      </c>
      <c r="G1364" s="129">
        <v>50</v>
      </c>
      <c r="H1364" s="129">
        <f ca="1" t="shared" si="343"/>
        <v>0.13646313796709475</v>
      </c>
      <c r="I1364" s="129">
        <v>65</v>
      </c>
      <c r="J1364" s="129">
        <f ca="1" t="shared" si="343"/>
        <v>0.7268947284712692</v>
      </c>
      <c r="L1364" s="133"/>
      <c r="M1364" s="133"/>
      <c r="N1364" s="133"/>
      <c r="O1364" s="133"/>
      <c r="P1364" s="133"/>
      <c r="Q1364" s="133"/>
      <c r="R1364" s="133"/>
      <c r="S1364" s="133"/>
      <c r="T1364" s="133"/>
      <c r="U1364" s="133"/>
    </row>
    <row r="1365" spans="1:21" ht="16.5">
      <c r="A1365" s="129">
        <v>6</v>
      </c>
      <c r="B1365" s="129">
        <f ca="1" t="shared" si="340"/>
        <v>0.45771317903207687</v>
      </c>
      <c r="C1365" s="129">
        <v>21</v>
      </c>
      <c r="D1365" s="129">
        <f ca="1" t="shared" si="341"/>
        <v>0.9607137448065549</v>
      </c>
      <c r="E1365" s="129">
        <v>36</v>
      </c>
      <c r="F1365" s="129">
        <f ca="1" t="shared" si="342"/>
        <v>0.020768349110264372</v>
      </c>
      <c r="G1365" s="129">
        <v>51</v>
      </c>
      <c r="H1365" s="129">
        <f ca="1" t="shared" si="343"/>
        <v>0.36069621601714297</v>
      </c>
      <c r="I1365" s="129">
        <v>66</v>
      </c>
      <c r="J1365" s="129">
        <f ca="1" t="shared" si="343"/>
        <v>0.4051256628715555</v>
      </c>
      <c r="L1365" s="133"/>
      <c r="M1365" s="133"/>
      <c r="N1365" s="133"/>
      <c r="O1365" s="133"/>
      <c r="P1365" s="133"/>
      <c r="Q1365" s="133"/>
      <c r="R1365" s="133"/>
      <c r="S1365" s="133"/>
      <c r="T1365" s="133"/>
      <c r="U1365" s="133"/>
    </row>
    <row r="1366" spans="1:21" ht="16.5">
      <c r="A1366" s="129">
        <v>7</v>
      </c>
      <c r="B1366" s="129">
        <f ca="1" t="shared" si="340"/>
        <v>0.23715049138639854</v>
      </c>
      <c r="C1366" s="129">
        <v>22</v>
      </c>
      <c r="D1366" s="129">
        <f ca="1" t="shared" si="341"/>
        <v>0.5223059225140408</v>
      </c>
      <c r="E1366" s="129">
        <v>37</v>
      </c>
      <c r="F1366" s="129">
        <f ca="1" t="shared" si="342"/>
        <v>0.5097174494132678</v>
      </c>
      <c r="G1366" s="129">
        <v>52</v>
      </c>
      <c r="H1366" s="129">
        <f ca="1" t="shared" si="343"/>
        <v>0.18241318480626934</v>
      </c>
      <c r="I1366" s="129">
        <v>67</v>
      </c>
      <c r="J1366" s="129">
        <f ca="1" t="shared" si="343"/>
        <v>0.0002584750639877953</v>
      </c>
      <c r="L1366" s="133"/>
      <c r="M1366" s="133"/>
      <c r="N1366" s="133"/>
      <c r="O1366" s="133"/>
      <c r="P1366" s="133"/>
      <c r="Q1366" s="133"/>
      <c r="R1366" s="133"/>
      <c r="S1366" s="133"/>
      <c r="T1366" s="133"/>
      <c r="U1366" s="133"/>
    </row>
    <row r="1367" spans="1:21" ht="16.5">
      <c r="A1367" s="129">
        <v>8</v>
      </c>
      <c r="B1367" s="129">
        <f ca="1" t="shared" si="340"/>
        <v>0.09570286967350139</v>
      </c>
      <c r="C1367" s="129">
        <v>23</v>
      </c>
      <c r="D1367" s="129">
        <f ca="1" t="shared" si="341"/>
        <v>0.5217701977434166</v>
      </c>
      <c r="E1367" s="129">
        <v>38</v>
      </c>
      <c r="F1367" s="129">
        <f ca="1" t="shared" si="342"/>
        <v>0.07605468453754305</v>
      </c>
      <c r="G1367" s="129">
        <v>53</v>
      </c>
      <c r="H1367" s="129">
        <f ca="1" t="shared" si="343"/>
        <v>0.674192625777212</v>
      </c>
      <c r="I1367" s="129">
        <v>68</v>
      </c>
      <c r="J1367" s="129">
        <f ca="1" t="shared" si="343"/>
        <v>0.3146537495925059</v>
      </c>
      <c r="L1367" s="133"/>
      <c r="M1367" s="133"/>
      <c r="N1367" s="133"/>
      <c r="O1367" s="133"/>
      <c r="P1367" s="133"/>
      <c r="Q1367" s="133"/>
      <c r="R1367" s="133"/>
      <c r="S1367" s="133"/>
      <c r="T1367" s="133"/>
      <c r="U1367" s="133"/>
    </row>
    <row r="1368" spans="1:21" ht="16.5">
      <c r="A1368" s="129">
        <v>9</v>
      </c>
      <c r="B1368" s="129">
        <f ca="1" t="shared" si="340"/>
        <v>0.24691516440155759</v>
      </c>
      <c r="C1368" s="129">
        <v>24</v>
      </c>
      <c r="D1368" s="129">
        <f ca="1" t="shared" si="341"/>
        <v>0.7272324598161145</v>
      </c>
      <c r="E1368" s="129">
        <v>39</v>
      </c>
      <c r="F1368" s="129">
        <f ca="1" t="shared" si="342"/>
        <v>0.3399065434860554</v>
      </c>
      <c r="G1368" s="129">
        <v>54</v>
      </c>
      <c r="H1368" s="129">
        <f ca="1" t="shared" si="343"/>
        <v>0.645540676582931</v>
      </c>
      <c r="I1368" s="129">
        <v>69</v>
      </c>
      <c r="J1368" s="129">
        <f ca="1" t="shared" si="343"/>
        <v>0.4472456980773364</v>
      </c>
      <c r="L1368" s="133"/>
      <c r="M1368" s="133"/>
      <c r="N1368" s="133"/>
      <c r="O1368" s="133"/>
      <c r="P1368" s="133"/>
      <c r="Q1368" s="133"/>
      <c r="R1368" s="133"/>
      <c r="S1368" s="133"/>
      <c r="T1368" s="133"/>
      <c r="U1368" s="133"/>
    </row>
    <row r="1369" spans="1:21" ht="16.5">
      <c r="A1369" s="129">
        <v>10</v>
      </c>
      <c r="B1369" s="129">
        <f ca="1" t="shared" si="340"/>
        <v>0.4783909882555114</v>
      </c>
      <c r="C1369" s="129">
        <v>25</v>
      </c>
      <c r="D1369" s="129">
        <f aca="true" t="shared" si="344" ref="D1369:D1374">RAND()</f>
        <v>0.6134494392096256</v>
      </c>
      <c r="E1369" s="129">
        <v>40</v>
      </c>
      <c r="F1369" s="129">
        <f ca="1" t="shared" si="342"/>
        <v>0.18038598979278242</v>
      </c>
      <c r="G1369" s="129">
        <v>55</v>
      </c>
      <c r="H1369" s="129">
        <f ca="1" t="shared" si="343"/>
        <v>0.8983028385499178</v>
      </c>
      <c r="I1369" s="129">
        <v>70</v>
      </c>
      <c r="J1369" s="129">
        <f ca="1" t="shared" si="343"/>
        <v>0.40034641741815713</v>
      </c>
      <c r="L1369" s="133"/>
      <c r="M1369" s="133"/>
      <c r="N1369" s="133"/>
      <c r="O1369" s="133"/>
      <c r="P1369" s="133"/>
      <c r="Q1369" s="133"/>
      <c r="R1369" s="133"/>
      <c r="S1369" s="133"/>
      <c r="T1369" s="133"/>
      <c r="U1369" s="133"/>
    </row>
    <row r="1370" spans="1:21" ht="16.5">
      <c r="A1370" s="129">
        <v>11</v>
      </c>
      <c r="B1370" s="129">
        <f ca="1" t="shared" si="340"/>
        <v>0.39465966212637216</v>
      </c>
      <c r="C1370" s="129">
        <v>26</v>
      </c>
      <c r="D1370" s="129">
        <f ca="1" t="shared" si="344"/>
        <v>0.502658448753384</v>
      </c>
      <c r="E1370" s="129">
        <v>41</v>
      </c>
      <c r="F1370" s="129">
        <f ca="1" t="shared" si="342"/>
        <v>0.6158797859191774</v>
      </c>
      <c r="G1370" s="129">
        <v>56</v>
      </c>
      <c r="H1370" s="129">
        <f ca="1" t="shared" si="343"/>
        <v>0.14127191548099227</v>
      </c>
      <c r="I1370" s="129">
        <v>71</v>
      </c>
      <c r="J1370" s="129">
        <f ca="1" t="shared" si="343"/>
        <v>0.9466842719662629</v>
      </c>
      <c r="L1370" s="133"/>
      <c r="M1370" s="133"/>
      <c r="N1370" s="133"/>
      <c r="O1370" s="133"/>
      <c r="P1370" s="133"/>
      <c r="Q1370" s="133"/>
      <c r="R1370" s="133"/>
      <c r="S1370" s="133"/>
      <c r="T1370" s="133"/>
      <c r="U1370" s="133"/>
    </row>
    <row r="1371" spans="1:21" ht="16.5">
      <c r="A1371" s="129">
        <v>12</v>
      </c>
      <c r="B1371" s="129">
        <f ca="1" t="shared" si="340"/>
        <v>0.3528612711953787</v>
      </c>
      <c r="C1371" s="129">
        <v>27</v>
      </c>
      <c r="D1371" s="129">
        <f ca="1" t="shared" si="344"/>
        <v>0.13322551269976302</v>
      </c>
      <c r="E1371" s="129">
        <v>42</v>
      </c>
      <c r="F1371" s="129">
        <f ca="1" t="shared" si="342"/>
        <v>0.09660753219126283</v>
      </c>
      <c r="G1371" s="129">
        <v>57</v>
      </c>
      <c r="H1371" s="129">
        <f ca="1" t="shared" si="343"/>
        <v>0.8664831368202378</v>
      </c>
      <c r="I1371" s="129">
        <v>72</v>
      </c>
      <c r="J1371" s="129">
        <f ca="1" t="shared" si="343"/>
        <v>0.9973678906183577</v>
      </c>
      <c r="L1371" s="133"/>
      <c r="M1371" s="133"/>
      <c r="N1371" s="133"/>
      <c r="O1371" s="133"/>
      <c r="P1371" s="133"/>
      <c r="Q1371" s="133"/>
      <c r="R1371" s="133"/>
      <c r="S1371" s="133"/>
      <c r="T1371" s="133"/>
      <c r="U1371" s="133"/>
    </row>
    <row r="1372" spans="1:21" ht="16.5">
      <c r="A1372" s="129">
        <v>13</v>
      </c>
      <c r="B1372" s="129">
        <f ca="1" t="shared" si="340"/>
        <v>0.6493006131023339</v>
      </c>
      <c r="C1372" s="129">
        <v>28</v>
      </c>
      <c r="D1372" s="129">
        <f ca="1" t="shared" si="344"/>
        <v>0.002400311579089376</v>
      </c>
      <c r="E1372" s="129">
        <v>43</v>
      </c>
      <c r="F1372" s="129">
        <f ca="1" t="shared" si="342"/>
        <v>0.9764107250818608</v>
      </c>
      <c r="G1372" s="129">
        <v>58</v>
      </c>
      <c r="H1372" s="129">
        <f ca="1" t="shared" si="343"/>
        <v>0.6517644417503448</v>
      </c>
      <c r="I1372" s="129">
        <v>73</v>
      </c>
      <c r="J1372" s="129">
        <f ca="1" t="shared" si="343"/>
        <v>0.5590871408639241</v>
      </c>
      <c r="L1372" s="133"/>
      <c r="M1372" s="133"/>
      <c r="N1372" s="133"/>
      <c r="O1372" s="133"/>
      <c r="P1372" s="133"/>
      <c r="Q1372" s="133"/>
      <c r="R1372" s="133"/>
      <c r="S1372" s="133"/>
      <c r="T1372" s="133"/>
      <c r="U1372" s="133"/>
    </row>
    <row r="1373" spans="1:21" ht="16.5">
      <c r="A1373" s="129">
        <v>14</v>
      </c>
      <c r="B1373" s="129">
        <f ca="1" t="shared" si="340"/>
        <v>0.5080745768104921</v>
      </c>
      <c r="C1373" s="129">
        <v>29</v>
      </c>
      <c r="D1373" s="129">
        <f ca="1" t="shared" si="344"/>
        <v>0.9218936727134143</v>
      </c>
      <c r="E1373" s="129">
        <v>44</v>
      </c>
      <c r="F1373" s="129">
        <f ca="1" t="shared" si="342"/>
        <v>0.18052956708920964</v>
      </c>
      <c r="G1373" s="129">
        <v>59</v>
      </c>
      <c r="H1373" s="129">
        <f ca="1" t="shared" si="343"/>
        <v>0.31748930633673655</v>
      </c>
      <c r="I1373" s="129">
        <v>74</v>
      </c>
      <c r="J1373" s="129">
        <f ca="1" t="shared" si="343"/>
        <v>0.04326104774045214</v>
      </c>
      <c r="L1373" s="133"/>
      <c r="M1373" s="133"/>
      <c r="N1373" s="133"/>
      <c r="O1373" s="133"/>
      <c r="P1373" s="133"/>
      <c r="Q1373" s="133"/>
      <c r="R1373" s="133"/>
      <c r="S1373" s="133"/>
      <c r="T1373" s="133"/>
      <c r="U1373" s="133"/>
    </row>
    <row r="1374" spans="1:21" ht="16.5">
      <c r="A1374" s="129">
        <v>15</v>
      </c>
      <c r="B1374" s="129">
        <f ca="1" t="shared" si="340"/>
        <v>0.18033685579054315</v>
      </c>
      <c r="C1374" s="129">
        <v>30</v>
      </c>
      <c r="D1374" s="129">
        <f ca="1" t="shared" si="344"/>
        <v>0.35615418453588155</v>
      </c>
      <c r="E1374" s="129">
        <v>45</v>
      </c>
      <c r="F1374" s="129">
        <f ca="1" t="shared" si="342"/>
        <v>0.8417551299239011</v>
      </c>
      <c r="G1374" s="129">
        <v>60</v>
      </c>
      <c r="H1374" s="129">
        <f ca="1" t="shared" si="343"/>
        <v>0.7872262991883218</v>
      </c>
      <c r="I1374" s="129">
        <v>75</v>
      </c>
      <c r="J1374" s="129">
        <f ca="1" t="shared" si="343"/>
        <v>0.2177331849641566</v>
      </c>
      <c r="L1374" s="133"/>
      <c r="M1374" s="133"/>
      <c r="N1374" s="133"/>
      <c r="O1374" s="133"/>
      <c r="P1374" s="133"/>
      <c r="Q1374" s="133"/>
      <c r="R1374" s="133"/>
      <c r="S1374" s="133"/>
      <c r="T1374" s="133"/>
      <c r="U1374" s="133"/>
    </row>
    <row r="1375" spans="11:21" ht="16.5">
      <c r="K1375" s="129">
        <v>69</v>
      </c>
      <c r="L1375" s="133"/>
      <c r="M1375" s="133"/>
      <c r="N1375" s="133"/>
      <c r="O1375" s="133"/>
      <c r="P1375" s="133"/>
      <c r="Q1375" s="133"/>
      <c r="R1375" s="133"/>
      <c r="S1375" s="133"/>
      <c r="T1375" s="133"/>
      <c r="U1375" s="133"/>
    </row>
    <row r="1380" spans="1:21" ht="16.5">
      <c r="A1380" s="129">
        <v>1</v>
      </c>
      <c r="B1380" s="129">
        <f aca="true" t="shared" si="345" ref="B1380:B1394">RAND()</f>
        <v>0.5434756489129797</v>
      </c>
      <c r="C1380" s="129">
        <v>16</v>
      </c>
      <c r="D1380" s="129">
        <f aca="true" t="shared" si="346" ref="D1380:D1388">RAND()</f>
        <v>0.5853589565963204</v>
      </c>
      <c r="E1380" s="129">
        <v>31</v>
      </c>
      <c r="F1380" s="129">
        <f aca="true" t="shared" si="347" ref="F1380:F1394">RAND()</f>
        <v>0.36873554630493466</v>
      </c>
      <c r="G1380" s="129">
        <v>46</v>
      </c>
      <c r="H1380" s="129">
        <f aca="true" t="shared" si="348" ref="H1380:J1394">RAND()</f>
        <v>0.5776671686925836</v>
      </c>
      <c r="I1380" s="129">
        <v>61</v>
      </c>
      <c r="J1380" s="129">
        <f ca="1" t="shared" si="348"/>
        <v>0.15732125134563935</v>
      </c>
      <c r="K1380" s="133"/>
      <c r="L1380" s="133"/>
      <c r="M1380" s="133"/>
      <c r="N1380" s="133"/>
      <c r="O1380" s="133"/>
      <c r="P1380" s="133"/>
      <c r="Q1380" s="133"/>
      <c r="R1380" s="133"/>
      <c r="S1380" s="133"/>
      <c r="T1380" s="133"/>
      <c r="U1380" s="133"/>
    </row>
    <row r="1381" spans="1:21" ht="16.5">
      <c r="A1381" s="129">
        <v>2</v>
      </c>
      <c r="B1381" s="129">
        <f ca="1" t="shared" si="345"/>
        <v>0.5607673265275739</v>
      </c>
      <c r="C1381" s="129">
        <v>17</v>
      </c>
      <c r="D1381" s="129">
        <f ca="1" t="shared" si="346"/>
        <v>0.8532782372406394</v>
      </c>
      <c r="E1381" s="129">
        <v>32</v>
      </c>
      <c r="F1381" s="129">
        <f ca="1" t="shared" si="347"/>
        <v>0.20142220525886168</v>
      </c>
      <c r="G1381" s="129">
        <v>47</v>
      </c>
      <c r="H1381" s="129">
        <f ca="1" t="shared" si="348"/>
        <v>0.41521191644257105</v>
      </c>
      <c r="I1381" s="129">
        <v>62</v>
      </c>
      <c r="J1381" s="129">
        <f ca="1" t="shared" si="348"/>
        <v>0.175156775974722</v>
      </c>
      <c r="K1381" s="133"/>
      <c r="L1381" s="133"/>
      <c r="M1381" s="133"/>
      <c r="N1381" s="133"/>
      <c r="O1381" s="133"/>
      <c r="P1381" s="133"/>
      <c r="Q1381" s="133"/>
      <c r="R1381" s="133"/>
      <c r="S1381" s="133"/>
      <c r="T1381" s="133"/>
      <c r="U1381" s="133"/>
    </row>
    <row r="1382" spans="1:21" ht="16.5">
      <c r="A1382" s="129">
        <v>3</v>
      </c>
      <c r="B1382" s="129">
        <f ca="1" t="shared" si="345"/>
        <v>0.9120203124064276</v>
      </c>
      <c r="C1382" s="129">
        <v>18</v>
      </c>
      <c r="D1382" s="129">
        <f ca="1" t="shared" si="346"/>
        <v>0.2383806427559797</v>
      </c>
      <c r="E1382" s="129">
        <v>33</v>
      </c>
      <c r="F1382" s="129">
        <f ca="1" t="shared" si="347"/>
        <v>0.6437552375112671</v>
      </c>
      <c r="G1382" s="129">
        <v>48</v>
      </c>
      <c r="H1382" s="129">
        <f ca="1" t="shared" si="348"/>
        <v>0.48807161666774923</v>
      </c>
      <c r="I1382" s="129">
        <v>63</v>
      </c>
      <c r="J1382" s="129">
        <f ca="1" t="shared" si="348"/>
        <v>0.7814992060213525</v>
      </c>
      <c r="K1382" s="133"/>
      <c r="L1382" s="133"/>
      <c r="M1382" s="133"/>
      <c r="N1382" s="133"/>
      <c r="O1382" s="133"/>
      <c r="P1382" s="133"/>
      <c r="Q1382" s="133"/>
      <c r="R1382" s="133"/>
      <c r="S1382" s="133"/>
      <c r="T1382" s="133"/>
      <c r="U1382" s="133"/>
    </row>
    <row r="1383" spans="1:21" ht="16.5">
      <c r="A1383" s="129">
        <v>4</v>
      </c>
      <c r="B1383" s="129">
        <f ca="1" t="shared" si="345"/>
        <v>0.5741260208144844</v>
      </c>
      <c r="C1383" s="129">
        <v>19</v>
      </c>
      <c r="D1383" s="129">
        <f ca="1" t="shared" si="346"/>
        <v>0.6147326694865942</v>
      </c>
      <c r="E1383" s="129">
        <v>34</v>
      </c>
      <c r="F1383" s="129">
        <f ca="1" t="shared" si="347"/>
        <v>0.9495060285109046</v>
      </c>
      <c r="G1383" s="129">
        <v>49</v>
      </c>
      <c r="H1383" s="129">
        <f ca="1" t="shared" si="348"/>
        <v>0.995269931787888</v>
      </c>
      <c r="I1383" s="129">
        <v>64</v>
      </c>
      <c r="J1383" s="129">
        <f ca="1" t="shared" si="348"/>
        <v>0.023240530464287645</v>
      </c>
      <c r="K1383" s="133"/>
      <c r="L1383" s="133"/>
      <c r="M1383" s="133"/>
      <c r="N1383" s="133"/>
      <c r="O1383" s="133"/>
      <c r="P1383" s="133"/>
      <c r="Q1383" s="133"/>
      <c r="R1383" s="133"/>
      <c r="S1383" s="133"/>
      <c r="T1383" s="133"/>
      <c r="U1383" s="133"/>
    </row>
    <row r="1384" spans="1:21" ht="16.5">
      <c r="A1384" s="129">
        <v>5</v>
      </c>
      <c r="B1384" s="129">
        <f ca="1" t="shared" si="345"/>
        <v>0.04936016544099109</v>
      </c>
      <c r="C1384" s="129">
        <v>20</v>
      </c>
      <c r="D1384" s="129">
        <f ca="1" t="shared" si="346"/>
        <v>0.6864701945487874</v>
      </c>
      <c r="E1384" s="129">
        <v>35</v>
      </c>
      <c r="F1384" s="129">
        <f ca="1" t="shared" si="347"/>
        <v>0.031410777032208514</v>
      </c>
      <c r="G1384" s="129">
        <v>50</v>
      </c>
      <c r="H1384" s="129">
        <f ca="1" t="shared" si="348"/>
        <v>0.32063635006848656</v>
      </c>
      <c r="I1384" s="129">
        <v>65</v>
      </c>
      <c r="J1384" s="129">
        <f ca="1" t="shared" si="348"/>
        <v>0.22622160280375214</v>
      </c>
      <c r="K1384" s="133"/>
      <c r="L1384" s="133"/>
      <c r="M1384" s="133"/>
      <c r="N1384" s="133"/>
      <c r="O1384" s="133"/>
      <c r="P1384" s="133"/>
      <c r="Q1384" s="133"/>
      <c r="R1384" s="133"/>
      <c r="S1384" s="133"/>
      <c r="T1384" s="133"/>
      <c r="U1384" s="133"/>
    </row>
    <row r="1385" spans="1:21" ht="16.5">
      <c r="A1385" s="129">
        <v>6</v>
      </c>
      <c r="B1385" s="129">
        <f ca="1" t="shared" si="345"/>
        <v>0.966093626323631</v>
      </c>
      <c r="C1385" s="129">
        <v>21</v>
      </c>
      <c r="D1385" s="129">
        <f ca="1" t="shared" si="346"/>
        <v>0.23388393081595227</v>
      </c>
      <c r="E1385" s="129">
        <v>36</v>
      </c>
      <c r="F1385" s="129">
        <f ca="1" t="shared" si="347"/>
        <v>0.06733019457630618</v>
      </c>
      <c r="G1385" s="129">
        <v>51</v>
      </c>
      <c r="H1385" s="129">
        <f ca="1" t="shared" si="348"/>
        <v>0.37956302866957436</v>
      </c>
      <c r="I1385" s="129">
        <v>66</v>
      </c>
      <c r="J1385" s="129">
        <f ca="1" t="shared" si="348"/>
        <v>0.781973710371728</v>
      </c>
      <c r="K1385" s="133"/>
      <c r="L1385" s="133"/>
      <c r="M1385" s="133"/>
      <c r="N1385" s="133"/>
      <c r="O1385" s="133"/>
      <c r="P1385" s="133"/>
      <c r="Q1385" s="133"/>
      <c r="R1385" s="133"/>
      <c r="S1385" s="133"/>
      <c r="T1385" s="133"/>
      <c r="U1385" s="133"/>
    </row>
    <row r="1386" spans="1:21" ht="16.5">
      <c r="A1386" s="129">
        <v>7</v>
      </c>
      <c r="B1386" s="129">
        <f ca="1" t="shared" si="345"/>
        <v>0.5452460906703175</v>
      </c>
      <c r="C1386" s="129">
        <v>22</v>
      </c>
      <c r="D1386" s="129">
        <f ca="1" t="shared" si="346"/>
        <v>0.153727583908016</v>
      </c>
      <c r="E1386" s="129">
        <v>37</v>
      </c>
      <c r="F1386" s="129">
        <f ca="1" t="shared" si="347"/>
        <v>0.04047554960060262</v>
      </c>
      <c r="G1386" s="129">
        <v>52</v>
      </c>
      <c r="H1386" s="129">
        <f ca="1" t="shared" si="348"/>
        <v>0.09469474081431728</v>
      </c>
      <c r="I1386" s="129">
        <v>67</v>
      </c>
      <c r="J1386" s="129">
        <f ca="1" t="shared" si="348"/>
        <v>0.3957311322215754</v>
      </c>
      <c r="K1386" s="133"/>
      <c r="L1386" s="133"/>
      <c r="M1386" s="133"/>
      <c r="N1386" s="133"/>
      <c r="O1386" s="133"/>
      <c r="P1386" s="133"/>
      <c r="Q1386" s="133"/>
      <c r="R1386" s="133"/>
      <c r="S1386" s="133"/>
      <c r="T1386" s="133"/>
      <c r="U1386" s="133"/>
    </row>
    <row r="1387" spans="1:21" ht="16.5">
      <c r="A1387" s="129">
        <v>8</v>
      </c>
      <c r="B1387" s="129">
        <f ca="1" t="shared" si="345"/>
        <v>0.1588412658537317</v>
      </c>
      <c r="C1387" s="129">
        <v>23</v>
      </c>
      <c r="D1387" s="129">
        <f ca="1" t="shared" si="346"/>
        <v>0.9064322127800236</v>
      </c>
      <c r="E1387" s="129">
        <v>38</v>
      </c>
      <c r="F1387" s="129">
        <f ca="1" t="shared" si="347"/>
        <v>0.24414239055568399</v>
      </c>
      <c r="G1387" s="129">
        <v>53</v>
      </c>
      <c r="H1387" s="129">
        <f ca="1" t="shared" si="348"/>
        <v>0.2594686324183756</v>
      </c>
      <c r="I1387" s="129">
        <v>68</v>
      </c>
      <c r="J1387" s="129">
        <f ca="1" t="shared" si="348"/>
        <v>0.8040203361144872</v>
      </c>
      <c r="K1387" s="133"/>
      <c r="L1387" s="133"/>
      <c r="M1387" s="133"/>
      <c r="N1387" s="133"/>
      <c r="O1387" s="133"/>
      <c r="P1387" s="133"/>
      <c r="Q1387" s="133"/>
      <c r="R1387" s="133"/>
      <c r="S1387" s="133"/>
      <c r="T1387" s="133"/>
      <c r="U1387" s="133"/>
    </row>
    <row r="1388" spans="1:21" ht="16.5">
      <c r="A1388" s="129">
        <v>9</v>
      </c>
      <c r="B1388" s="129">
        <f ca="1" t="shared" si="345"/>
        <v>0.15996820977202542</v>
      </c>
      <c r="C1388" s="129">
        <v>24</v>
      </c>
      <c r="D1388" s="129">
        <f ca="1" t="shared" si="346"/>
        <v>0.4584089407925407</v>
      </c>
      <c r="E1388" s="129">
        <v>39</v>
      </c>
      <c r="F1388" s="129">
        <f ca="1" t="shared" si="347"/>
        <v>0.2867994532201402</v>
      </c>
      <c r="G1388" s="129">
        <v>54</v>
      </c>
      <c r="H1388" s="129">
        <f ca="1" t="shared" si="348"/>
        <v>0.871999520751874</v>
      </c>
      <c r="I1388" s="129">
        <v>69</v>
      </c>
      <c r="J1388" s="129">
        <f ca="1" t="shared" si="348"/>
        <v>0.12722422881382855</v>
      </c>
      <c r="K1388" s="133"/>
      <c r="L1388" s="133"/>
      <c r="M1388" s="133"/>
      <c r="N1388" s="133"/>
      <c r="O1388" s="133"/>
      <c r="P1388" s="133"/>
      <c r="Q1388" s="133"/>
      <c r="R1388" s="133"/>
      <c r="S1388" s="133"/>
      <c r="T1388" s="133"/>
      <c r="U1388" s="133"/>
    </row>
    <row r="1389" spans="1:21" ht="16.5">
      <c r="A1389" s="129">
        <v>10</v>
      </c>
      <c r="B1389" s="129">
        <f ca="1" t="shared" si="345"/>
        <v>0.4393496948879382</v>
      </c>
      <c r="C1389" s="129">
        <v>25</v>
      </c>
      <c r="D1389" s="129">
        <f aca="true" t="shared" si="349" ref="D1389:D1394">RAND()</f>
        <v>0.4693831684856854</v>
      </c>
      <c r="E1389" s="129">
        <v>40</v>
      </c>
      <c r="F1389" s="129">
        <f ca="1" t="shared" si="347"/>
        <v>0.24338848650863354</v>
      </c>
      <c r="G1389" s="129">
        <v>55</v>
      </c>
      <c r="H1389" s="129">
        <f ca="1" t="shared" si="348"/>
        <v>0.04044224433763688</v>
      </c>
      <c r="I1389" s="129">
        <v>70</v>
      </c>
      <c r="J1389" s="129">
        <f ca="1" t="shared" si="348"/>
        <v>0.00954958084247759</v>
      </c>
      <c r="K1389" s="133"/>
      <c r="L1389" s="133"/>
      <c r="M1389" s="133"/>
      <c r="N1389" s="133"/>
      <c r="O1389" s="133"/>
      <c r="P1389" s="133"/>
      <c r="Q1389" s="133"/>
      <c r="R1389" s="133"/>
      <c r="S1389" s="133"/>
      <c r="T1389" s="133"/>
      <c r="U1389" s="133"/>
    </row>
    <row r="1390" spans="1:21" ht="16.5">
      <c r="A1390" s="129">
        <v>11</v>
      </c>
      <c r="B1390" s="129">
        <f ca="1" t="shared" si="345"/>
        <v>0.9632653663815665</v>
      </c>
      <c r="C1390" s="129">
        <v>26</v>
      </c>
      <c r="D1390" s="129">
        <f ca="1" t="shared" si="349"/>
        <v>0.42476038856525333</v>
      </c>
      <c r="E1390" s="129">
        <v>41</v>
      </c>
      <c r="F1390" s="129">
        <f ca="1" t="shared" si="347"/>
        <v>0.6312866248770881</v>
      </c>
      <c r="G1390" s="129">
        <v>56</v>
      </c>
      <c r="H1390" s="129">
        <f ca="1" t="shared" si="348"/>
        <v>0.49834959686358193</v>
      </c>
      <c r="I1390" s="129">
        <v>71</v>
      </c>
      <c r="J1390" s="129">
        <f ca="1" t="shared" si="348"/>
        <v>0.099941322518456</v>
      </c>
      <c r="K1390" s="133"/>
      <c r="L1390" s="133"/>
      <c r="M1390" s="133"/>
      <c r="N1390" s="133"/>
      <c r="O1390" s="133"/>
      <c r="P1390" s="133"/>
      <c r="Q1390" s="133"/>
      <c r="R1390" s="133"/>
      <c r="S1390" s="133"/>
      <c r="T1390" s="133"/>
      <c r="U1390" s="133"/>
    </row>
    <row r="1391" spans="1:21" ht="16.5">
      <c r="A1391" s="129">
        <v>12</v>
      </c>
      <c r="B1391" s="129">
        <f ca="1" t="shared" si="345"/>
        <v>0.31237293223940454</v>
      </c>
      <c r="C1391" s="129">
        <v>27</v>
      </c>
      <c r="D1391" s="129">
        <f ca="1" t="shared" si="349"/>
        <v>0.18995155791097185</v>
      </c>
      <c r="E1391" s="129">
        <v>42</v>
      </c>
      <c r="F1391" s="129">
        <f ca="1" t="shared" si="347"/>
        <v>0.28414378162534415</v>
      </c>
      <c r="G1391" s="129">
        <v>57</v>
      </c>
      <c r="H1391" s="129">
        <f ca="1" t="shared" si="348"/>
        <v>0.4813423488844203</v>
      </c>
      <c r="I1391" s="129">
        <v>72</v>
      </c>
      <c r="J1391" s="129">
        <f ca="1" t="shared" si="348"/>
        <v>0.053898396807768534</v>
      </c>
      <c r="K1391" s="133"/>
      <c r="L1391" s="133"/>
      <c r="M1391" s="133"/>
      <c r="N1391" s="133"/>
      <c r="O1391" s="133"/>
      <c r="P1391" s="133"/>
      <c r="Q1391" s="133"/>
      <c r="R1391" s="133"/>
      <c r="S1391" s="133"/>
      <c r="T1391" s="133"/>
      <c r="U1391" s="133"/>
    </row>
    <row r="1392" spans="1:21" ht="16.5">
      <c r="A1392" s="129">
        <v>13</v>
      </c>
      <c r="B1392" s="129">
        <f ca="1" t="shared" si="345"/>
        <v>0.15017529266626295</v>
      </c>
      <c r="C1392" s="129">
        <v>28</v>
      </c>
      <c r="D1392" s="129">
        <f ca="1" t="shared" si="349"/>
        <v>0.21858937534624234</v>
      </c>
      <c r="E1392" s="129">
        <v>43</v>
      </c>
      <c r="F1392" s="129">
        <f ca="1" t="shared" si="347"/>
        <v>0.7410248965907574</v>
      </c>
      <c r="G1392" s="129">
        <v>58</v>
      </c>
      <c r="H1392" s="129">
        <f ca="1" t="shared" si="348"/>
        <v>0.4383167119467557</v>
      </c>
      <c r="I1392" s="129">
        <v>73</v>
      </c>
      <c r="J1392" s="129">
        <f ca="1" t="shared" si="348"/>
        <v>0.27764862572523763</v>
      </c>
      <c r="K1392" s="133"/>
      <c r="L1392" s="133"/>
      <c r="M1392" s="133"/>
      <c r="N1392" s="133"/>
      <c r="O1392" s="133"/>
      <c r="P1392" s="133"/>
      <c r="Q1392" s="133"/>
      <c r="R1392" s="133"/>
      <c r="S1392" s="133"/>
      <c r="T1392" s="133"/>
      <c r="U1392" s="133"/>
    </row>
    <row r="1393" spans="1:21" ht="16.5">
      <c r="A1393" s="129">
        <v>14</v>
      </c>
      <c r="B1393" s="129">
        <f ca="1" t="shared" si="345"/>
        <v>0.06382401995944131</v>
      </c>
      <c r="C1393" s="129">
        <v>29</v>
      </c>
      <c r="D1393" s="129">
        <f ca="1" t="shared" si="349"/>
        <v>0.22313261251208694</v>
      </c>
      <c r="E1393" s="129">
        <v>44</v>
      </c>
      <c r="F1393" s="129">
        <f ca="1" t="shared" si="347"/>
        <v>0.4340218074135296</v>
      </c>
      <c r="G1393" s="129">
        <v>59</v>
      </c>
      <c r="H1393" s="129">
        <f ca="1" t="shared" si="348"/>
        <v>0.954779677329846</v>
      </c>
      <c r="I1393" s="129">
        <v>74</v>
      </c>
      <c r="J1393" s="129">
        <f ca="1" t="shared" si="348"/>
        <v>0.5104003300328055</v>
      </c>
      <c r="L1393" s="133"/>
      <c r="M1393" s="133"/>
      <c r="N1393" s="133"/>
      <c r="O1393" s="133"/>
      <c r="P1393" s="133"/>
      <c r="Q1393" s="133"/>
      <c r="R1393" s="133"/>
      <c r="S1393" s="133"/>
      <c r="T1393" s="133"/>
      <c r="U1393" s="133"/>
    </row>
    <row r="1394" spans="1:21" ht="16.5">
      <c r="A1394" s="129">
        <v>15</v>
      </c>
      <c r="B1394" s="129">
        <f ca="1" t="shared" si="345"/>
        <v>0.6074249666079624</v>
      </c>
      <c r="C1394" s="129">
        <v>30</v>
      </c>
      <c r="D1394" s="129">
        <f ca="1" t="shared" si="349"/>
        <v>0.8819638090510133</v>
      </c>
      <c r="E1394" s="129">
        <v>45</v>
      </c>
      <c r="F1394" s="129">
        <f ca="1" t="shared" si="347"/>
        <v>0.1648378223185012</v>
      </c>
      <c r="G1394" s="129">
        <v>60</v>
      </c>
      <c r="H1394" s="129">
        <f ca="1" t="shared" si="348"/>
        <v>0.8449609720334317</v>
      </c>
      <c r="I1394" s="129">
        <v>75</v>
      </c>
      <c r="J1394" s="129">
        <f ca="1" t="shared" si="348"/>
        <v>0.13898315267518146</v>
      </c>
      <c r="L1394" s="133"/>
      <c r="M1394" s="133"/>
      <c r="N1394" s="133"/>
      <c r="O1394" s="133"/>
      <c r="P1394" s="133"/>
      <c r="Q1394" s="133"/>
      <c r="R1394" s="133"/>
      <c r="S1394" s="133"/>
      <c r="T1394" s="133"/>
      <c r="U1394" s="133"/>
    </row>
    <row r="1395" spans="11:21" ht="16.5">
      <c r="K1395" s="129">
        <v>70</v>
      </c>
      <c r="L1395" s="133"/>
      <c r="M1395" s="133"/>
      <c r="N1395" s="133"/>
      <c r="O1395" s="133"/>
      <c r="P1395" s="133"/>
      <c r="Q1395" s="133"/>
      <c r="R1395" s="133"/>
      <c r="S1395" s="133"/>
      <c r="T1395" s="133"/>
      <c r="U1395" s="133"/>
    </row>
    <row r="1400" spans="1:21" ht="16.5">
      <c r="A1400" s="129">
        <v>1</v>
      </c>
      <c r="B1400" s="129">
        <f aca="true" t="shared" si="350" ref="B1400:B1414">RAND()</f>
        <v>0.10435118012085165</v>
      </c>
      <c r="C1400" s="129">
        <v>16</v>
      </c>
      <c r="D1400" s="129">
        <f aca="true" t="shared" si="351" ref="D1400:D1408">RAND()</f>
        <v>0.852793927887697</v>
      </c>
      <c r="E1400" s="129">
        <v>31</v>
      </c>
      <c r="F1400" s="129">
        <f aca="true" t="shared" si="352" ref="F1400:F1414">RAND()</f>
        <v>0.6179777370932942</v>
      </c>
      <c r="G1400" s="129">
        <v>46</v>
      </c>
      <c r="H1400" s="129">
        <f aca="true" t="shared" si="353" ref="H1400:J1414">RAND()</f>
        <v>0.6736588823116072</v>
      </c>
      <c r="I1400" s="129">
        <v>61</v>
      </c>
      <c r="J1400" s="129">
        <f ca="1" t="shared" si="353"/>
        <v>0.6204133549721406</v>
      </c>
      <c r="L1400" s="133"/>
      <c r="M1400" s="133"/>
      <c r="N1400" s="133"/>
      <c r="O1400" s="133"/>
      <c r="P1400" s="133"/>
      <c r="Q1400" s="133"/>
      <c r="R1400" s="133"/>
      <c r="S1400" s="133"/>
      <c r="T1400" s="133"/>
      <c r="U1400" s="133"/>
    </row>
    <row r="1401" spans="1:21" ht="16.5">
      <c r="A1401" s="129">
        <v>2</v>
      </c>
      <c r="B1401" s="129">
        <f ca="1" t="shared" si="350"/>
        <v>0.9574930208488784</v>
      </c>
      <c r="C1401" s="129">
        <v>17</v>
      </c>
      <c r="D1401" s="129">
        <f ca="1" t="shared" si="351"/>
        <v>0.7600941617494733</v>
      </c>
      <c r="E1401" s="129">
        <v>32</v>
      </c>
      <c r="F1401" s="129">
        <f ca="1" t="shared" si="352"/>
        <v>0.9465229794371605</v>
      </c>
      <c r="G1401" s="129">
        <v>47</v>
      </c>
      <c r="H1401" s="129">
        <f ca="1" t="shared" si="353"/>
        <v>0.9237712070193083</v>
      </c>
      <c r="I1401" s="129">
        <v>62</v>
      </c>
      <c r="J1401" s="129">
        <f ca="1" t="shared" si="353"/>
        <v>0.6998009164367988</v>
      </c>
      <c r="L1401" s="133"/>
      <c r="M1401" s="133"/>
      <c r="N1401" s="133"/>
      <c r="O1401" s="133"/>
      <c r="P1401" s="133"/>
      <c r="Q1401" s="133"/>
      <c r="R1401" s="133"/>
      <c r="S1401" s="133"/>
      <c r="T1401" s="133"/>
      <c r="U1401" s="133"/>
    </row>
    <row r="1402" spans="1:21" ht="16.5">
      <c r="A1402" s="129">
        <v>3</v>
      </c>
      <c r="B1402" s="129">
        <f ca="1" t="shared" si="350"/>
        <v>0.08134484790670204</v>
      </c>
      <c r="C1402" s="129">
        <v>18</v>
      </c>
      <c r="D1402" s="129">
        <f ca="1" t="shared" si="351"/>
        <v>0.1705332943578488</v>
      </c>
      <c r="E1402" s="129">
        <v>33</v>
      </c>
      <c r="F1402" s="129">
        <f ca="1" t="shared" si="352"/>
        <v>0.7891309593880006</v>
      </c>
      <c r="G1402" s="129">
        <v>48</v>
      </c>
      <c r="H1402" s="129">
        <f ca="1" t="shared" si="353"/>
        <v>0.37197736626625855</v>
      </c>
      <c r="I1402" s="129">
        <v>63</v>
      </c>
      <c r="J1402" s="129">
        <f ca="1" t="shared" si="353"/>
        <v>0.0635825519550911</v>
      </c>
      <c r="L1402" s="133"/>
      <c r="M1402" s="133"/>
      <c r="N1402" s="133"/>
      <c r="O1402" s="133"/>
      <c r="P1402" s="133"/>
      <c r="Q1402" s="133"/>
      <c r="R1402" s="133"/>
      <c r="S1402" s="133"/>
      <c r="T1402" s="133"/>
      <c r="U1402" s="133"/>
    </row>
    <row r="1403" spans="1:21" ht="16.5">
      <c r="A1403" s="129">
        <v>4</v>
      </c>
      <c r="B1403" s="129">
        <f ca="1" t="shared" si="350"/>
        <v>0.831969947519597</v>
      </c>
      <c r="C1403" s="129">
        <v>19</v>
      </c>
      <c r="D1403" s="129">
        <f ca="1" t="shared" si="351"/>
        <v>0.2039466470918112</v>
      </c>
      <c r="E1403" s="129">
        <v>34</v>
      </c>
      <c r="F1403" s="129">
        <f ca="1" t="shared" si="352"/>
        <v>0.08520575522662766</v>
      </c>
      <c r="G1403" s="129">
        <v>49</v>
      </c>
      <c r="H1403" s="129">
        <f ca="1" t="shared" si="353"/>
        <v>0.2696792343728316</v>
      </c>
      <c r="I1403" s="129">
        <v>64</v>
      </c>
      <c r="J1403" s="129">
        <f ca="1" t="shared" si="353"/>
        <v>0.6535639640245485</v>
      </c>
      <c r="L1403" s="133"/>
      <c r="M1403" s="133"/>
      <c r="N1403" s="133"/>
      <c r="O1403" s="133"/>
      <c r="P1403" s="133"/>
      <c r="Q1403" s="133"/>
      <c r="R1403" s="133"/>
      <c r="S1403" s="133"/>
      <c r="T1403" s="133"/>
      <c r="U1403" s="133"/>
    </row>
    <row r="1404" spans="1:21" ht="16.5">
      <c r="A1404" s="129">
        <v>5</v>
      </c>
      <c r="B1404" s="129">
        <f ca="1" t="shared" si="350"/>
        <v>0.7058292870130766</v>
      </c>
      <c r="C1404" s="129">
        <v>20</v>
      </c>
      <c r="D1404" s="129">
        <f ca="1" t="shared" si="351"/>
        <v>0.8575401783124088</v>
      </c>
      <c r="E1404" s="129">
        <v>35</v>
      </c>
      <c r="F1404" s="129">
        <f ca="1" t="shared" si="352"/>
        <v>0.666146333915642</v>
      </c>
      <c r="G1404" s="129">
        <v>50</v>
      </c>
      <c r="H1404" s="129">
        <f ca="1" t="shared" si="353"/>
        <v>0.7607213582290874</v>
      </c>
      <c r="I1404" s="129">
        <v>65</v>
      </c>
      <c r="J1404" s="129">
        <f ca="1" t="shared" si="353"/>
        <v>0.9911023679884413</v>
      </c>
      <c r="L1404" s="133"/>
      <c r="M1404" s="133"/>
      <c r="N1404" s="133"/>
      <c r="O1404" s="133"/>
      <c r="P1404" s="133"/>
      <c r="Q1404" s="133"/>
      <c r="R1404" s="133"/>
      <c r="S1404" s="133"/>
      <c r="T1404" s="133"/>
      <c r="U1404" s="133"/>
    </row>
    <row r="1405" spans="1:21" ht="16.5">
      <c r="A1405" s="129">
        <v>6</v>
      </c>
      <c r="B1405" s="129">
        <f ca="1" t="shared" si="350"/>
        <v>0.750680478184809</v>
      </c>
      <c r="C1405" s="129">
        <v>21</v>
      </c>
      <c r="D1405" s="129">
        <f ca="1" t="shared" si="351"/>
        <v>0.6580998413459709</v>
      </c>
      <c r="E1405" s="129">
        <v>36</v>
      </c>
      <c r="F1405" s="129">
        <f ca="1" t="shared" si="352"/>
        <v>0.73599335334933</v>
      </c>
      <c r="G1405" s="129">
        <v>51</v>
      </c>
      <c r="H1405" s="129">
        <f ca="1" t="shared" si="353"/>
        <v>0.6205443826527574</v>
      </c>
      <c r="I1405" s="129">
        <v>66</v>
      </c>
      <c r="J1405" s="129">
        <f ca="1" t="shared" si="353"/>
        <v>0.4660419280298117</v>
      </c>
      <c r="L1405" s="133"/>
      <c r="M1405" s="133"/>
      <c r="N1405" s="133"/>
      <c r="O1405" s="133"/>
      <c r="P1405" s="133"/>
      <c r="Q1405" s="133"/>
      <c r="R1405" s="133"/>
      <c r="S1405" s="133"/>
      <c r="T1405" s="133"/>
      <c r="U1405" s="133"/>
    </row>
    <row r="1406" spans="1:21" ht="16.5">
      <c r="A1406" s="129">
        <v>7</v>
      </c>
      <c r="B1406" s="129">
        <f ca="1" t="shared" si="350"/>
        <v>0.02075935500365811</v>
      </c>
      <c r="C1406" s="129">
        <v>22</v>
      </c>
      <c r="D1406" s="129">
        <f ca="1" t="shared" si="351"/>
        <v>0.6159965142732762</v>
      </c>
      <c r="E1406" s="129">
        <v>37</v>
      </c>
      <c r="F1406" s="129">
        <f ca="1" t="shared" si="352"/>
        <v>0.4524055777338106</v>
      </c>
      <c r="G1406" s="129">
        <v>52</v>
      </c>
      <c r="H1406" s="129">
        <f ca="1" t="shared" si="353"/>
        <v>0.737964663314946</v>
      </c>
      <c r="I1406" s="129">
        <v>67</v>
      </c>
      <c r="J1406" s="129">
        <f ca="1" t="shared" si="353"/>
        <v>0.7994371949080934</v>
      </c>
      <c r="L1406" s="133"/>
      <c r="M1406" s="133"/>
      <c r="N1406" s="133"/>
      <c r="O1406" s="133"/>
      <c r="P1406" s="133"/>
      <c r="Q1406" s="133"/>
      <c r="R1406" s="133"/>
      <c r="S1406" s="133"/>
      <c r="T1406" s="133"/>
      <c r="U1406" s="133"/>
    </row>
    <row r="1407" spans="1:21" ht="16.5">
      <c r="A1407" s="129">
        <v>8</v>
      </c>
      <c r="B1407" s="129">
        <f ca="1" t="shared" si="350"/>
        <v>0.21607260578700915</v>
      </c>
      <c r="C1407" s="129">
        <v>23</v>
      </c>
      <c r="D1407" s="129">
        <f ca="1" t="shared" si="351"/>
        <v>0.18224334606150994</v>
      </c>
      <c r="E1407" s="129">
        <v>38</v>
      </c>
      <c r="F1407" s="129">
        <f ca="1" t="shared" si="352"/>
        <v>0.011135446643072089</v>
      </c>
      <c r="G1407" s="129">
        <v>53</v>
      </c>
      <c r="H1407" s="129">
        <f ca="1" t="shared" si="353"/>
        <v>0.9675247815632515</v>
      </c>
      <c r="I1407" s="129">
        <v>68</v>
      </c>
      <c r="J1407" s="129">
        <f ca="1" t="shared" si="353"/>
        <v>0.4475161588971547</v>
      </c>
      <c r="L1407" s="133"/>
      <c r="M1407" s="133"/>
      <c r="N1407" s="133"/>
      <c r="O1407" s="133"/>
      <c r="P1407" s="133"/>
      <c r="Q1407" s="133"/>
      <c r="R1407" s="133"/>
      <c r="S1407" s="133"/>
      <c r="T1407" s="133"/>
      <c r="U1407" s="133"/>
    </row>
    <row r="1408" spans="1:21" ht="16.5">
      <c r="A1408" s="129">
        <v>9</v>
      </c>
      <c r="B1408" s="129">
        <f ca="1" t="shared" si="350"/>
        <v>0.3897186263242731</v>
      </c>
      <c r="C1408" s="129">
        <v>24</v>
      </c>
      <c r="D1408" s="129">
        <f ca="1" t="shared" si="351"/>
        <v>0.7705592659218391</v>
      </c>
      <c r="E1408" s="129">
        <v>39</v>
      </c>
      <c r="F1408" s="129">
        <f ca="1" t="shared" si="352"/>
        <v>0.09061304859912256</v>
      </c>
      <c r="G1408" s="129">
        <v>54</v>
      </c>
      <c r="H1408" s="129">
        <f ca="1" t="shared" si="353"/>
        <v>0.015979934870577917</v>
      </c>
      <c r="I1408" s="129">
        <v>69</v>
      </c>
      <c r="J1408" s="129">
        <f ca="1" t="shared" si="353"/>
        <v>0.4691432700556164</v>
      </c>
      <c r="L1408" s="133"/>
      <c r="M1408" s="133"/>
      <c r="N1408" s="133"/>
      <c r="O1408" s="133"/>
      <c r="P1408" s="133"/>
      <c r="Q1408" s="133"/>
      <c r="R1408" s="133"/>
      <c r="S1408" s="133"/>
      <c r="T1408" s="133"/>
      <c r="U1408" s="133"/>
    </row>
    <row r="1409" spans="1:21" ht="16.5">
      <c r="A1409" s="129">
        <v>10</v>
      </c>
      <c r="B1409" s="129">
        <f ca="1" t="shared" si="350"/>
        <v>0.09514638810689069</v>
      </c>
      <c r="C1409" s="129">
        <v>25</v>
      </c>
      <c r="D1409" s="129">
        <f aca="true" t="shared" si="354" ref="D1409:D1414">RAND()</f>
        <v>0.07417789915976258</v>
      </c>
      <c r="E1409" s="129">
        <v>40</v>
      </c>
      <c r="F1409" s="129">
        <f ca="1" t="shared" si="352"/>
        <v>0.34595745422591107</v>
      </c>
      <c r="G1409" s="129">
        <v>55</v>
      </c>
      <c r="H1409" s="129">
        <f ca="1" t="shared" si="353"/>
        <v>0.7297737200678959</v>
      </c>
      <c r="I1409" s="129">
        <v>70</v>
      </c>
      <c r="J1409" s="129">
        <f ca="1" t="shared" si="353"/>
        <v>0.2649815444317908</v>
      </c>
      <c r="L1409" s="133"/>
      <c r="M1409" s="133"/>
      <c r="N1409" s="133"/>
      <c r="O1409" s="133"/>
      <c r="P1409" s="133"/>
      <c r="Q1409" s="133"/>
      <c r="R1409" s="133"/>
      <c r="S1409" s="133"/>
      <c r="T1409" s="133"/>
      <c r="U1409" s="133"/>
    </row>
    <row r="1410" spans="1:21" ht="16.5">
      <c r="A1410" s="129">
        <v>11</v>
      </c>
      <c r="B1410" s="129">
        <f ca="1" t="shared" si="350"/>
        <v>0.3974990793253579</v>
      </c>
      <c r="C1410" s="129">
        <v>26</v>
      </c>
      <c r="D1410" s="129">
        <f ca="1" t="shared" si="354"/>
        <v>0.4426946931016884</v>
      </c>
      <c r="E1410" s="129">
        <v>41</v>
      </c>
      <c r="F1410" s="129">
        <f ca="1" t="shared" si="352"/>
        <v>0.791775744464353</v>
      </c>
      <c r="G1410" s="129">
        <v>56</v>
      </c>
      <c r="H1410" s="129">
        <f ca="1" t="shared" si="353"/>
        <v>0.8361564558013561</v>
      </c>
      <c r="I1410" s="129">
        <v>71</v>
      </c>
      <c r="J1410" s="129">
        <f ca="1" t="shared" si="353"/>
        <v>0.8746036860683359</v>
      </c>
      <c r="L1410" s="133"/>
      <c r="M1410" s="133"/>
      <c r="N1410" s="133"/>
      <c r="O1410" s="133"/>
      <c r="P1410" s="133"/>
      <c r="Q1410" s="133"/>
      <c r="R1410" s="133"/>
      <c r="S1410" s="133"/>
      <c r="T1410" s="133"/>
      <c r="U1410" s="133"/>
    </row>
    <row r="1411" spans="1:21" ht="16.5">
      <c r="A1411" s="129">
        <v>12</v>
      </c>
      <c r="B1411" s="129">
        <f ca="1" t="shared" si="350"/>
        <v>0.8196181489073885</v>
      </c>
      <c r="C1411" s="129">
        <v>27</v>
      </c>
      <c r="D1411" s="129">
        <f ca="1" t="shared" si="354"/>
        <v>0.0038767383903057784</v>
      </c>
      <c r="E1411" s="129">
        <v>42</v>
      </c>
      <c r="F1411" s="129">
        <f ca="1" t="shared" si="352"/>
        <v>0.8070929777686</v>
      </c>
      <c r="G1411" s="129">
        <v>57</v>
      </c>
      <c r="H1411" s="129">
        <f ca="1" t="shared" si="353"/>
        <v>0.599026597641035</v>
      </c>
      <c r="I1411" s="129">
        <v>72</v>
      </c>
      <c r="J1411" s="129">
        <f ca="1" t="shared" si="353"/>
        <v>0.8394917010161344</v>
      </c>
      <c r="L1411" s="133"/>
      <c r="M1411" s="133"/>
      <c r="N1411" s="133"/>
      <c r="O1411" s="133"/>
      <c r="P1411" s="133"/>
      <c r="Q1411" s="133"/>
      <c r="R1411" s="133"/>
      <c r="S1411" s="133"/>
      <c r="T1411" s="133"/>
      <c r="U1411" s="133"/>
    </row>
    <row r="1412" spans="1:21" ht="16.5">
      <c r="A1412" s="129">
        <v>13</v>
      </c>
      <c r="B1412" s="129">
        <f ca="1" t="shared" si="350"/>
        <v>0.9114284037299795</v>
      </c>
      <c r="C1412" s="129">
        <v>28</v>
      </c>
      <c r="D1412" s="129">
        <f ca="1" t="shared" si="354"/>
        <v>0.1384668655652791</v>
      </c>
      <c r="E1412" s="129">
        <v>43</v>
      </c>
      <c r="F1412" s="129">
        <f ca="1" t="shared" si="352"/>
        <v>0.8195313361774635</v>
      </c>
      <c r="G1412" s="129">
        <v>58</v>
      </c>
      <c r="H1412" s="129">
        <f ca="1" t="shared" si="353"/>
        <v>0.8589435133760362</v>
      </c>
      <c r="I1412" s="129">
        <v>73</v>
      </c>
      <c r="J1412" s="129">
        <f ca="1" t="shared" si="353"/>
        <v>0.40350919224656767</v>
      </c>
      <c r="L1412" s="133"/>
      <c r="M1412" s="133"/>
      <c r="N1412" s="133"/>
      <c r="O1412" s="133"/>
      <c r="P1412" s="133"/>
      <c r="Q1412" s="133"/>
      <c r="R1412" s="133"/>
      <c r="S1412" s="133"/>
      <c r="T1412" s="133"/>
      <c r="U1412" s="133"/>
    </row>
    <row r="1413" spans="1:21" ht="16.5">
      <c r="A1413" s="129">
        <v>14</v>
      </c>
      <c r="B1413" s="129">
        <f ca="1" t="shared" si="350"/>
        <v>0.3479976055837314</v>
      </c>
      <c r="C1413" s="129">
        <v>29</v>
      </c>
      <c r="D1413" s="129">
        <f ca="1" t="shared" si="354"/>
        <v>0.9011098374831781</v>
      </c>
      <c r="E1413" s="129">
        <v>44</v>
      </c>
      <c r="F1413" s="129">
        <f ca="1" t="shared" si="352"/>
        <v>0.15815685778567623</v>
      </c>
      <c r="G1413" s="129">
        <v>59</v>
      </c>
      <c r="H1413" s="129">
        <f ca="1" t="shared" si="353"/>
        <v>0.9171329061756104</v>
      </c>
      <c r="I1413" s="129">
        <v>74</v>
      </c>
      <c r="J1413" s="129">
        <f ca="1" t="shared" si="353"/>
        <v>0.13820061201739076</v>
      </c>
      <c r="L1413" s="133"/>
      <c r="M1413" s="133"/>
      <c r="N1413" s="133"/>
      <c r="O1413" s="133"/>
      <c r="P1413" s="133"/>
      <c r="Q1413" s="133"/>
      <c r="R1413" s="133"/>
      <c r="S1413" s="133"/>
      <c r="T1413" s="133"/>
      <c r="U1413" s="133"/>
    </row>
    <row r="1414" spans="1:21" ht="16.5">
      <c r="A1414" s="129">
        <v>15</v>
      </c>
      <c r="B1414" s="129">
        <f ca="1" t="shared" si="350"/>
        <v>0.5076398970277815</v>
      </c>
      <c r="C1414" s="129">
        <v>30</v>
      </c>
      <c r="D1414" s="129">
        <f ca="1" t="shared" si="354"/>
        <v>0.9072506874797165</v>
      </c>
      <c r="E1414" s="129">
        <v>45</v>
      </c>
      <c r="F1414" s="129">
        <f ca="1" t="shared" si="352"/>
        <v>0.8829741461293111</v>
      </c>
      <c r="G1414" s="129">
        <v>60</v>
      </c>
      <c r="H1414" s="129">
        <f ca="1" t="shared" si="353"/>
        <v>0.9043522424575029</v>
      </c>
      <c r="I1414" s="129">
        <v>75</v>
      </c>
      <c r="J1414" s="129">
        <f ca="1" t="shared" si="353"/>
        <v>0.4266471352356366</v>
      </c>
      <c r="L1414" s="133"/>
      <c r="M1414" s="133"/>
      <c r="N1414" s="133"/>
      <c r="O1414" s="133"/>
      <c r="P1414" s="133"/>
      <c r="Q1414" s="133"/>
      <c r="R1414" s="133"/>
      <c r="S1414" s="133"/>
      <c r="T1414" s="133"/>
      <c r="U1414" s="133"/>
    </row>
    <row r="1415" spans="11:21" ht="16.5">
      <c r="K1415" s="129">
        <v>71</v>
      </c>
      <c r="L1415" s="133"/>
      <c r="M1415" s="133"/>
      <c r="N1415" s="133"/>
      <c r="O1415" s="133"/>
      <c r="P1415" s="133"/>
      <c r="Q1415" s="133"/>
      <c r="R1415" s="133"/>
      <c r="S1415" s="133"/>
      <c r="T1415" s="133"/>
      <c r="U1415" s="133"/>
    </row>
    <row r="1420" spans="1:21" ht="16.5">
      <c r="A1420" s="129">
        <v>1</v>
      </c>
      <c r="B1420" s="129">
        <f aca="true" t="shared" si="355" ref="B1420:B1434">RAND()</f>
        <v>0.7005374246987374</v>
      </c>
      <c r="C1420" s="129">
        <v>16</v>
      </c>
      <c r="D1420" s="129">
        <f aca="true" t="shared" si="356" ref="D1420:D1428">RAND()</f>
        <v>0.9338091763347741</v>
      </c>
      <c r="E1420" s="129">
        <v>31</v>
      </c>
      <c r="F1420" s="129">
        <f aca="true" t="shared" si="357" ref="F1420:F1434">RAND()</f>
        <v>0.7198785300765805</v>
      </c>
      <c r="G1420" s="129">
        <v>46</v>
      </c>
      <c r="H1420" s="129">
        <f aca="true" t="shared" si="358" ref="H1420:J1434">RAND()</f>
        <v>0.9352499494417801</v>
      </c>
      <c r="I1420" s="129">
        <v>61</v>
      </c>
      <c r="J1420" s="129">
        <f ca="1" t="shared" si="358"/>
        <v>0.5500897956612819</v>
      </c>
      <c r="L1420" s="133"/>
      <c r="M1420" s="133"/>
      <c r="N1420" s="133"/>
      <c r="O1420" s="133"/>
      <c r="P1420" s="133"/>
      <c r="Q1420" s="133"/>
      <c r="R1420" s="133"/>
      <c r="S1420" s="133"/>
      <c r="T1420" s="133"/>
      <c r="U1420" s="133"/>
    </row>
    <row r="1421" spans="1:21" ht="16.5">
      <c r="A1421" s="129">
        <v>2</v>
      </c>
      <c r="B1421" s="129">
        <f ca="1" t="shared" si="355"/>
        <v>0.8020911226039115</v>
      </c>
      <c r="C1421" s="129">
        <v>17</v>
      </c>
      <c r="D1421" s="129">
        <f ca="1" t="shared" si="356"/>
        <v>0.9556222070912505</v>
      </c>
      <c r="E1421" s="129">
        <v>32</v>
      </c>
      <c r="F1421" s="129">
        <f ca="1" t="shared" si="357"/>
        <v>0.8048664688113166</v>
      </c>
      <c r="G1421" s="129">
        <v>47</v>
      </c>
      <c r="H1421" s="129">
        <f ca="1" t="shared" si="358"/>
        <v>0.7265599286021385</v>
      </c>
      <c r="I1421" s="129">
        <v>62</v>
      </c>
      <c r="J1421" s="129">
        <f ca="1" t="shared" si="358"/>
        <v>0.4632747068224462</v>
      </c>
      <c r="L1421" s="133"/>
      <c r="M1421" s="133"/>
      <c r="N1421" s="133"/>
      <c r="O1421" s="133"/>
      <c r="P1421" s="133"/>
      <c r="Q1421" s="133"/>
      <c r="R1421" s="133"/>
      <c r="S1421" s="133"/>
      <c r="T1421" s="133"/>
      <c r="U1421" s="133"/>
    </row>
    <row r="1422" spans="1:21" ht="16.5">
      <c r="A1422" s="129">
        <v>3</v>
      </c>
      <c r="B1422" s="129">
        <f ca="1" t="shared" si="355"/>
        <v>0.140997568987424</v>
      </c>
      <c r="C1422" s="129">
        <v>18</v>
      </c>
      <c r="D1422" s="129">
        <f ca="1" t="shared" si="356"/>
        <v>0.6155095727260508</v>
      </c>
      <c r="E1422" s="129">
        <v>33</v>
      </c>
      <c r="F1422" s="129">
        <f ca="1" t="shared" si="357"/>
        <v>0.3354605818430545</v>
      </c>
      <c r="G1422" s="129">
        <v>48</v>
      </c>
      <c r="H1422" s="129">
        <f ca="1" t="shared" si="358"/>
        <v>0.6917439698331003</v>
      </c>
      <c r="I1422" s="129">
        <v>63</v>
      </c>
      <c r="J1422" s="129">
        <f ca="1" t="shared" si="358"/>
        <v>0.19299599778515442</v>
      </c>
      <c r="L1422" s="133"/>
      <c r="M1422" s="133"/>
      <c r="N1422" s="133"/>
      <c r="O1422" s="133"/>
      <c r="P1422" s="133"/>
      <c r="Q1422" s="133"/>
      <c r="R1422" s="133"/>
      <c r="S1422" s="133"/>
      <c r="T1422" s="133"/>
      <c r="U1422" s="133"/>
    </row>
    <row r="1423" spans="1:21" ht="16.5">
      <c r="A1423" s="129">
        <v>4</v>
      </c>
      <c r="B1423" s="129">
        <f ca="1" t="shared" si="355"/>
        <v>0.27128143013559325</v>
      </c>
      <c r="C1423" s="129">
        <v>19</v>
      </c>
      <c r="D1423" s="129">
        <f ca="1" t="shared" si="356"/>
        <v>0.9748865516370535</v>
      </c>
      <c r="E1423" s="129">
        <v>34</v>
      </c>
      <c r="F1423" s="129">
        <f ca="1" t="shared" si="357"/>
        <v>0.7280669983431585</v>
      </c>
      <c r="G1423" s="129">
        <v>49</v>
      </c>
      <c r="H1423" s="129">
        <f ca="1" t="shared" si="358"/>
        <v>0.2711902121505715</v>
      </c>
      <c r="I1423" s="129">
        <v>64</v>
      </c>
      <c r="J1423" s="129">
        <f ca="1" t="shared" si="358"/>
        <v>0.27965183535264326</v>
      </c>
      <c r="L1423" s="133"/>
      <c r="M1423" s="133"/>
      <c r="N1423" s="133"/>
      <c r="O1423" s="133"/>
      <c r="P1423" s="133"/>
      <c r="Q1423" s="133"/>
      <c r="R1423" s="133"/>
      <c r="S1423" s="133"/>
      <c r="T1423" s="133"/>
      <c r="U1423" s="133"/>
    </row>
    <row r="1424" spans="1:21" ht="16.5">
      <c r="A1424" s="129">
        <v>5</v>
      </c>
      <c r="B1424" s="129">
        <f ca="1" t="shared" si="355"/>
        <v>0.4663882190232136</v>
      </c>
      <c r="C1424" s="129">
        <v>20</v>
      </c>
      <c r="D1424" s="129">
        <f ca="1" t="shared" si="356"/>
        <v>0.4173601599019865</v>
      </c>
      <c r="E1424" s="129">
        <v>35</v>
      </c>
      <c r="F1424" s="129">
        <f ca="1" t="shared" si="357"/>
        <v>0.5277562467899889</v>
      </c>
      <c r="G1424" s="129">
        <v>50</v>
      </c>
      <c r="H1424" s="129">
        <f ca="1" t="shared" si="358"/>
        <v>0.9616049927735814</v>
      </c>
      <c r="I1424" s="129">
        <v>65</v>
      </c>
      <c r="J1424" s="129">
        <f ca="1" t="shared" si="358"/>
        <v>0.7932422275030059</v>
      </c>
      <c r="L1424" s="133"/>
      <c r="M1424" s="133"/>
      <c r="N1424" s="133"/>
      <c r="O1424" s="133"/>
      <c r="P1424" s="133"/>
      <c r="Q1424" s="133"/>
      <c r="R1424" s="133"/>
      <c r="S1424" s="133"/>
      <c r="T1424" s="133"/>
      <c r="U1424" s="133"/>
    </row>
    <row r="1425" spans="1:21" ht="16.5">
      <c r="A1425" s="129">
        <v>6</v>
      </c>
      <c r="B1425" s="129">
        <f ca="1" t="shared" si="355"/>
        <v>0.47783132671615103</v>
      </c>
      <c r="C1425" s="129">
        <v>21</v>
      </c>
      <c r="D1425" s="129">
        <f ca="1" t="shared" si="356"/>
        <v>0.19797370711057682</v>
      </c>
      <c r="E1425" s="129">
        <v>36</v>
      </c>
      <c r="F1425" s="129">
        <f ca="1" t="shared" si="357"/>
        <v>0.8771532619430717</v>
      </c>
      <c r="G1425" s="129">
        <v>51</v>
      </c>
      <c r="H1425" s="129">
        <f ca="1" t="shared" si="358"/>
        <v>0.12886598662193105</v>
      </c>
      <c r="I1425" s="129">
        <v>66</v>
      </c>
      <c r="J1425" s="129">
        <f ca="1" t="shared" si="358"/>
        <v>0.6490691343575363</v>
      </c>
      <c r="L1425" s="133"/>
      <c r="M1425" s="133"/>
      <c r="N1425" s="133"/>
      <c r="O1425" s="133"/>
      <c r="P1425" s="133"/>
      <c r="Q1425" s="133"/>
      <c r="R1425" s="133"/>
      <c r="S1425" s="133"/>
      <c r="T1425" s="133"/>
      <c r="U1425" s="133"/>
    </row>
    <row r="1426" spans="1:21" ht="16.5">
      <c r="A1426" s="129">
        <v>7</v>
      </c>
      <c r="B1426" s="129">
        <f ca="1" t="shared" si="355"/>
        <v>0.12104349692299465</v>
      </c>
      <c r="C1426" s="129">
        <v>22</v>
      </c>
      <c r="D1426" s="129">
        <f ca="1" t="shared" si="356"/>
        <v>0.43567522562425</v>
      </c>
      <c r="E1426" s="129">
        <v>37</v>
      </c>
      <c r="F1426" s="129">
        <f ca="1" t="shared" si="357"/>
        <v>0.3036446609507776</v>
      </c>
      <c r="G1426" s="129">
        <v>52</v>
      </c>
      <c r="H1426" s="129">
        <f ca="1" t="shared" si="358"/>
        <v>0.054205891398447226</v>
      </c>
      <c r="I1426" s="129">
        <v>67</v>
      </c>
      <c r="J1426" s="129">
        <f ca="1" t="shared" si="358"/>
        <v>0.32242554026297554</v>
      </c>
      <c r="L1426" s="133"/>
      <c r="M1426" s="133"/>
      <c r="N1426" s="133"/>
      <c r="O1426" s="133"/>
      <c r="P1426" s="133"/>
      <c r="Q1426" s="133"/>
      <c r="R1426" s="133"/>
      <c r="S1426" s="133"/>
      <c r="T1426" s="133"/>
      <c r="U1426" s="133"/>
    </row>
    <row r="1427" spans="1:21" ht="16.5">
      <c r="A1427" s="129">
        <v>8</v>
      </c>
      <c r="B1427" s="129">
        <f ca="1" t="shared" si="355"/>
        <v>0.6279545902805744</v>
      </c>
      <c r="C1427" s="129">
        <v>23</v>
      </c>
      <c r="D1427" s="129">
        <f ca="1" t="shared" si="356"/>
        <v>0.30194818112917865</v>
      </c>
      <c r="E1427" s="129">
        <v>38</v>
      </c>
      <c r="F1427" s="129">
        <f ca="1" t="shared" si="357"/>
        <v>0.5096090306143873</v>
      </c>
      <c r="G1427" s="129">
        <v>53</v>
      </c>
      <c r="H1427" s="129">
        <f ca="1" t="shared" si="358"/>
        <v>0.17705133076389756</v>
      </c>
      <c r="I1427" s="129">
        <v>68</v>
      </c>
      <c r="J1427" s="129">
        <f ca="1" t="shared" si="358"/>
        <v>0.3547993728525223</v>
      </c>
      <c r="L1427" s="133"/>
      <c r="M1427" s="133"/>
      <c r="N1427" s="133"/>
      <c r="O1427" s="133"/>
      <c r="P1427" s="133"/>
      <c r="Q1427" s="133"/>
      <c r="R1427" s="133"/>
      <c r="S1427" s="133"/>
      <c r="T1427" s="133"/>
      <c r="U1427" s="133"/>
    </row>
    <row r="1428" spans="1:21" ht="16.5">
      <c r="A1428" s="129">
        <v>9</v>
      </c>
      <c r="B1428" s="129">
        <f ca="1" t="shared" si="355"/>
        <v>0.248576645014427</v>
      </c>
      <c r="C1428" s="129">
        <v>24</v>
      </c>
      <c r="D1428" s="129">
        <f ca="1" t="shared" si="356"/>
        <v>0.03530327790801413</v>
      </c>
      <c r="E1428" s="129">
        <v>39</v>
      </c>
      <c r="F1428" s="129">
        <f ca="1" t="shared" si="357"/>
        <v>0.06779962164644415</v>
      </c>
      <c r="G1428" s="129">
        <v>54</v>
      </c>
      <c r="H1428" s="129">
        <f ca="1" t="shared" si="358"/>
        <v>0.3118485271597906</v>
      </c>
      <c r="I1428" s="129">
        <v>69</v>
      </c>
      <c r="J1428" s="129">
        <f ca="1" t="shared" si="358"/>
        <v>0.9039667842297914</v>
      </c>
      <c r="L1428" s="133"/>
      <c r="M1428" s="133"/>
      <c r="N1428" s="133"/>
      <c r="O1428" s="133"/>
      <c r="P1428" s="133"/>
      <c r="Q1428" s="133"/>
      <c r="R1428" s="133"/>
      <c r="S1428" s="133"/>
      <c r="T1428" s="133"/>
      <c r="U1428" s="133"/>
    </row>
    <row r="1429" spans="1:21" ht="16.5">
      <c r="A1429" s="129">
        <v>10</v>
      </c>
      <c r="B1429" s="129">
        <f ca="1" t="shared" si="355"/>
        <v>0.4030917514544793</v>
      </c>
      <c r="C1429" s="129">
        <v>25</v>
      </c>
      <c r="D1429" s="129">
        <f aca="true" t="shared" si="359" ref="D1429:D1434">RAND()</f>
        <v>0.27481231533034634</v>
      </c>
      <c r="E1429" s="129">
        <v>40</v>
      </c>
      <c r="F1429" s="129">
        <f ca="1" t="shared" si="357"/>
        <v>0.41776461238110885</v>
      </c>
      <c r="G1429" s="129">
        <v>55</v>
      </c>
      <c r="H1429" s="129">
        <f ca="1" t="shared" si="358"/>
        <v>0.06427274469792654</v>
      </c>
      <c r="I1429" s="129">
        <v>70</v>
      </c>
      <c r="J1429" s="129">
        <f ca="1" t="shared" si="358"/>
        <v>0.506416107492779</v>
      </c>
      <c r="L1429" s="133"/>
      <c r="M1429" s="133"/>
      <c r="N1429" s="133"/>
      <c r="O1429" s="133"/>
      <c r="P1429" s="133"/>
      <c r="Q1429" s="133"/>
      <c r="R1429" s="133"/>
      <c r="S1429" s="133"/>
      <c r="T1429" s="133"/>
      <c r="U1429" s="133"/>
    </row>
    <row r="1430" spans="1:21" ht="16.5">
      <c r="A1430" s="129">
        <v>11</v>
      </c>
      <c r="B1430" s="129">
        <f ca="1" t="shared" si="355"/>
        <v>0.0660789192772091</v>
      </c>
      <c r="C1430" s="129">
        <v>26</v>
      </c>
      <c r="D1430" s="129">
        <f ca="1" t="shared" si="359"/>
        <v>0.2207063460459322</v>
      </c>
      <c r="E1430" s="129">
        <v>41</v>
      </c>
      <c r="F1430" s="129">
        <f ca="1" t="shared" si="357"/>
        <v>0.9157986240440706</v>
      </c>
      <c r="G1430" s="129">
        <v>56</v>
      </c>
      <c r="H1430" s="129">
        <f ca="1" t="shared" si="358"/>
        <v>0.4559656830841632</v>
      </c>
      <c r="I1430" s="129">
        <v>71</v>
      </c>
      <c r="J1430" s="129">
        <f ca="1" t="shared" si="358"/>
        <v>0.43581156413057687</v>
      </c>
      <c r="L1430" s="133"/>
      <c r="M1430" s="133"/>
      <c r="N1430" s="133"/>
      <c r="O1430" s="133"/>
      <c r="P1430" s="133"/>
      <c r="Q1430" s="133"/>
      <c r="R1430" s="133"/>
      <c r="S1430" s="133"/>
      <c r="T1430" s="133"/>
      <c r="U1430" s="133"/>
    </row>
    <row r="1431" spans="1:21" ht="16.5">
      <c r="A1431" s="129">
        <v>12</v>
      </c>
      <c r="B1431" s="129">
        <f ca="1" t="shared" si="355"/>
        <v>0.8197005382753858</v>
      </c>
      <c r="C1431" s="129">
        <v>27</v>
      </c>
      <c r="D1431" s="129">
        <f ca="1" t="shared" si="359"/>
        <v>0.5130258655978754</v>
      </c>
      <c r="E1431" s="129">
        <v>42</v>
      </c>
      <c r="F1431" s="129">
        <f ca="1" t="shared" si="357"/>
        <v>0.7226270407209504</v>
      </c>
      <c r="G1431" s="129">
        <v>57</v>
      </c>
      <c r="H1431" s="129">
        <f ca="1" t="shared" si="358"/>
        <v>0.21684433863489627</v>
      </c>
      <c r="I1431" s="129">
        <v>72</v>
      </c>
      <c r="J1431" s="129">
        <f ca="1" t="shared" si="358"/>
        <v>0.7656260762058316</v>
      </c>
      <c r="L1431" s="133"/>
      <c r="M1431" s="133"/>
      <c r="N1431" s="133"/>
      <c r="O1431" s="133"/>
      <c r="P1431" s="133"/>
      <c r="Q1431" s="133"/>
      <c r="R1431" s="133"/>
      <c r="S1431" s="133"/>
      <c r="T1431" s="133"/>
      <c r="U1431" s="133"/>
    </row>
    <row r="1432" spans="1:21" ht="16.5">
      <c r="A1432" s="129">
        <v>13</v>
      </c>
      <c r="B1432" s="129">
        <f ca="1" t="shared" si="355"/>
        <v>0.30924848838174557</v>
      </c>
      <c r="C1432" s="129">
        <v>28</v>
      </c>
      <c r="D1432" s="129">
        <f ca="1" t="shared" si="359"/>
        <v>0.22680214736621196</v>
      </c>
      <c r="E1432" s="129">
        <v>43</v>
      </c>
      <c r="F1432" s="129">
        <f ca="1" t="shared" si="357"/>
        <v>0.9314776436643926</v>
      </c>
      <c r="G1432" s="129">
        <v>58</v>
      </c>
      <c r="H1432" s="129">
        <f ca="1" t="shared" si="358"/>
        <v>0.8654908586455817</v>
      </c>
      <c r="I1432" s="129">
        <v>73</v>
      </c>
      <c r="J1432" s="129">
        <f ca="1" t="shared" si="358"/>
        <v>0.8324883960542442</v>
      </c>
      <c r="L1432" s="133"/>
      <c r="M1432" s="133"/>
      <c r="N1432" s="133"/>
      <c r="O1432" s="133"/>
      <c r="P1432" s="133"/>
      <c r="Q1432" s="133"/>
      <c r="R1432" s="133"/>
      <c r="S1432" s="133"/>
      <c r="T1432" s="133"/>
      <c r="U1432" s="133"/>
    </row>
    <row r="1433" spans="1:21" ht="16.5">
      <c r="A1433" s="129">
        <v>14</v>
      </c>
      <c r="B1433" s="129">
        <f ca="1" t="shared" si="355"/>
        <v>0.2831670815107472</v>
      </c>
      <c r="C1433" s="129">
        <v>29</v>
      </c>
      <c r="D1433" s="129">
        <f ca="1" t="shared" si="359"/>
        <v>0.012577803291181855</v>
      </c>
      <c r="E1433" s="129">
        <v>44</v>
      </c>
      <c r="F1433" s="129">
        <f ca="1" t="shared" si="357"/>
        <v>0.8846155139714446</v>
      </c>
      <c r="G1433" s="129">
        <v>59</v>
      </c>
      <c r="H1433" s="129">
        <f ca="1" t="shared" si="358"/>
        <v>0.8167861735965094</v>
      </c>
      <c r="I1433" s="129">
        <v>74</v>
      </c>
      <c r="J1433" s="129">
        <f ca="1" t="shared" si="358"/>
        <v>0.5391113167200694</v>
      </c>
      <c r="L1433" s="133"/>
      <c r="M1433" s="133"/>
      <c r="N1433" s="133"/>
      <c r="O1433" s="133"/>
      <c r="P1433" s="133"/>
      <c r="Q1433" s="133"/>
      <c r="R1433" s="133"/>
      <c r="S1433" s="133"/>
      <c r="T1433" s="133"/>
      <c r="U1433" s="133"/>
    </row>
    <row r="1434" spans="1:21" ht="16.5">
      <c r="A1434" s="129">
        <v>15</v>
      </c>
      <c r="B1434" s="129">
        <f ca="1" t="shared" si="355"/>
        <v>0.5837395634558393</v>
      </c>
      <c r="C1434" s="129">
        <v>30</v>
      </c>
      <c r="D1434" s="129">
        <f ca="1" t="shared" si="359"/>
        <v>0.5319193213606737</v>
      </c>
      <c r="E1434" s="129">
        <v>45</v>
      </c>
      <c r="F1434" s="129">
        <f ca="1" t="shared" si="357"/>
        <v>0.5006979576895949</v>
      </c>
      <c r="G1434" s="129">
        <v>60</v>
      </c>
      <c r="H1434" s="129">
        <f ca="1" t="shared" si="358"/>
        <v>0.20505086696362584</v>
      </c>
      <c r="I1434" s="129">
        <v>75</v>
      </c>
      <c r="J1434" s="129">
        <f ca="1" t="shared" si="358"/>
        <v>0.6556913567890678</v>
      </c>
      <c r="L1434" s="133"/>
      <c r="M1434" s="133"/>
      <c r="N1434" s="133"/>
      <c r="O1434" s="133"/>
      <c r="P1434" s="133"/>
      <c r="Q1434" s="133"/>
      <c r="R1434" s="133"/>
      <c r="S1434" s="133"/>
      <c r="T1434" s="133"/>
      <c r="U1434" s="133"/>
    </row>
    <row r="1435" spans="11:21" ht="16.5">
      <c r="K1435" s="129">
        <v>72</v>
      </c>
      <c r="L1435" s="133"/>
      <c r="M1435" s="133"/>
      <c r="N1435" s="133"/>
      <c r="O1435" s="133"/>
      <c r="P1435" s="133"/>
      <c r="Q1435" s="133"/>
      <c r="R1435" s="133"/>
      <c r="S1435" s="133"/>
      <c r="T1435" s="133"/>
      <c r="U1435" s="133"/>
    </row>
    <row r="1440" spans="1:21" ht="16.5">
      <c r="A1440" s="129">
        <v>1</v>
      </c>
      <c r="B1440" s="129">
        <f aca="true" t="shared" si="360" ref="B1440:B1454">RAND()</f>
        <v>0.24489032683860856</v>
      </c>
      <c r="C1440" s="129">
        <v>16</v>
      </c>
      <c r="D1440" s="129">
        <f aca="true" t="shared" si="361" ref="D1440:D1448">RAND()</f>
        <v>0.7673457609352246</v>
      </c>
      <c r="E1440" s="129">
        <v>31</v>
      </c>
      <c r="F1440" s="129">
        <f aca="true" t="shared" si="362" ref="F1440:F1454">RAND()</f>
        <v>0.28224358672384287</v>
      </c>
      <c r="G1440" s="129">
        <v>46</v>
      </c>
      <c r="H1440" s="129">
        <f aca="true" t="shared" si="363" ref="H1440:J1454">RAND()</f>
        <v>0.8024354964588276</v>
      </c>
      <c r="I1440" s="129">
        <v>61</v>
      </c>
      <c r="J1440" s="129">
        <f ca="1" t="shared" si="363"/>
        <v>0.26456877065073336</v>
      </c>
      <c r="L1440" s="133"/>
      <c r="M1440" s="133"/>
      <c r="N1440" s="133"/>
      <c r="O1440" s="133"/>
      <c r="P1440" s="133"/>
      <c r="Q1440" s="133"/>
      <c r="R1440" s="133"/>
      <c r="S1440" s="133"/>
      <c r="T1440" s="133"/>
      <c r="U1440" s="133"/>
    </row>
    <row r="1441" spans="1:21" ht="16.5">
      <c r="A1441" s="129">
        <v>2</v>
      </c>
      <c r="B1441" s="129">
        <f ca="1" t="shared" si="360"/>
        <v>0.256954700953416</v>
      </c>
      <c r="C1441" s="129">
        <v>17</v>
      </c>
      <c r="D1441" s="129">
        <f ca="1" t="shared" si="361"/>
        <v>0.7186439992822636</v>
      </c>
      <c r="E1441" s="129">
        <v>32</v>
      </c>
      <c r="F1441" s="129">
        <f ca="1" t="shared" si="362"/>
        <v>0.16299500856203308</v>
      </c>
      <c r="G1441" s="129">
        <v>47</v>
      </c>
      <c r="H1441" s="129">
        <f ca="1" t="shared" si="363"/>
        <v>0.6422552068689825</v>
      </c>
      <c r="I1441" s="129">
        <v>62</v>
      </c>
      <c r="J1441" s="129">
        <f ca="1" t="shared" si="363"/>
        <v>0.29246407965951604</v>
      </c>
      <c r="L1441" s="133"/>
      <c r="M1441" s="133"/>
      <c r="N1441" s="133"/>
      <c r="O1441" s="133"/>
      <c r="P1441" s="133"/>
      <c r="Q1441" s="133"/>
      <c r="R1441" s="133"/>
      <c r="S1441" s="133"/>
      <c r="T1441" s="133"/>
      <c r="U1441" s="133"/>
    </row>
    <row r="1442" spans="1:21" ht="16.5">
      <c r="A1442" s="129">
        <v>3</v>
      </c>
      <c r="B1442" s="129">
        <f ca="1" t="shared" si="360"/>
        <v>0.13511259998846326</v>
      </c>
      <c r="C1442" s="129">
        <v>18</v>
      </c>
      <c r="D1442" s="129">
        <f ca="1" t="shared" si="361"/>
        <v>0.8490590044578266</v>
      </c>
      <c r="E1442" s="129">
        <v>33</v>
      </c>
      <c r="F1442" s="129">
        <f ca="1" t="shared" si="362"/>
        <v>0.029900944360626514</v>
      </c>
      <c r="G1442" s="129">
        <v>48</v>
      </c>
      <c r="H1442" s="129">
        <f ca="1" t="shared" si="363"/>
        <v>0.4800876569340383</v>
      </c>
      <c r="I1442" s="129">
        <v>63</v>
      </c>
      <c r="J1442" s="129">
        <f ca="1" t="shared" si="363"/>
        <v>0.4507573494666707</v>
      </c>
      <c r="L1442" s="133"/>
      <c r="M1442" s="133"/>
      <c r="N1442" s="133"/>
      <c r="O1442" s="133"/>
      <c r="P1442" s="133"/>
      <c r="Q1442" s="133"/>
      <c r="R1442" s="133"/>
      <c r="S1442" s="133"/>
      <c r="T1442" s="133"/>
      <c r="U1442" s="133"/>
    </row>
    <row r="1443" spans="1:21" ht="16.5">
      <c r="A1443" s="129">
        <v>4</v>
      </c>
      <c r="B1443" s="129">
        <f ca="1" t="shared" si="360"/>
        <v>0.8771015819043023</v>
      </c>
      <c r="C1443" s="129">
        <v>19</v>
      </c>
      <c r="D1443" s="129">
        <f ca="1" t="shared" si="361"/>
        <v>0.29450340621899274</v>
      </c>
      <c r="E1443" s="129">
        <v>34</v>
      </c>
      <c r="F1443" s="129">
        <f ca="1" t="shared" si="362"/>
        <v>0.22089672566096563</v>
      </c>
      <c r="G1443" s="129">
        <v>49</v>
      </c>
      <c r="H1443" s="129">
        <f ca="1" t="shared" si="363"/>
        <v>0.32499186618741205</v>
      </c>
      <c r="I1443" s="129">
        <v>64</v>
      </c>
      <c r="J1443" s="129">
        <f ca="1" t="shared" si="363"/>
        <v>0.4865924428047712</v>
      </c>
      <c r="L1443" s="133"/>
      <c r="M1443" s="133"/>
      <c r="N1443" s="133"/>
      <c r="O1443" s="133"/>
      <c r="P1443" s="133"/>
      <c r="Q1443" s="133"/>
      <c r="R1443" s="133"/>
      <c r="S1443" s="133"/>
      <c r="T1443" s="133"/>
      <c r="U1443" s="133"/>
    </row>
    <row r="1444" spans="1:21" ht="16.5">
      <c r="A1444" s="129">
        <v>5</v>
      </c>
      <c r="B1444" s="129">
        <f ca="1" t="shared" si="360"/>
        <v>0.8030149939355284</v>
      </c>
      <c r="C1444" s="129">
        <v>20</v>
      </c>
      <c r="D1444" s="129">
        <f ca="1" t="shared" si="361"/>
        <v>0.47324687026739365</v>
      </c>
      <c r="E1444" s="129">
        <v>35</v>
      </c>
      <c r="F1444" s="129">
        <f ca="1" t="shared" si="362"/>
        <v>0.3386156464622645</v>
      </c>
      <c r="G1444" s="129">
        <v>50</v>
      </c>
      <c r="H1444" s="129">
        <f ca="1" t="shared" si="363"/>
        <v>0.5548321463972004</v>
      </c>
      <c r="I1444" s="129">
        <v>65</v>
      </c>
      <c r="J1444" s="129">
        <f ca="1" t="shared" si="363"/>
        <v>0.4315898313218789</v>
      </c>
      <c r="L1444" s="133"/>
      <c r="M1444" s="133"/>
      <c r="N1444" s="133"/>
      <c r="O1444" s="133"/>
      <c r="P1444" s="133"/>
      <c r="Q1444" s="133"/>
      <c r="R1444" s="133"/>
      <c r="S1444" s="133"/>
      <c r="T1444" s="133"/>
      <c r="U1444" s="133"/>
    </row>
    <row r="1445" spans="1:21" ht="16.5">
      <c r="A1445" s="129">
        <v>6</v>
      </c>
      <c r="B1445" s="129">
        <f ca="1" t="shared" si="360"/>
        <v>0.53287828217055</v>
      </c>
      <c r="C1445" s="129">
        <v>21</v>
      </c>
      <c r="D1445" s="129">
        <f ca="1" t="shared" si="361"/>
        <v>0.4369383184071741</v>
      </c>
      <c r="E1445" s="129">
        <v>36</v>
      </c>
      <c r="F1445" s="129">
        <f ca="1" t="shared" si="362"/>
        <v>0.8535017541975594</v>
      </c>
      <c r="G1445" s="129">
        <v>51</v>
      </c>
      <c r="H1445" s="129">
        <f ca="1" t="shared" si="363"/>
        <v>0.9769521354771594</v>
      </c>
      <c r="I1445" s="129">
        <v>66</v>
      </c>
      <c r="J1445" s="129">
        <f ca="1" t="shared" si="363"/>
        <v>0.9763203080241074</v>
      </c>
      <c r="L1445" s="133"/>
      <c r="M1445" s="133"/>
      <c r="N1445" s="133"/>
      <c r="O1445" s="133"/>
      <c r="P1445" s="133"/>
      <c r="Q1445" s="133"/>
      <c r="R1445" s="133"/>
      <c r="S1445" s="133"/>
      <c r="T1445" s="133"/>
      <c r="U1445" s="133"/>
    </row>
    <row r="1446" spans="1:21" ht="16.5">
      <c r="A1446" s="129">
        <v>7</v>
      </c>
      <c r="B1446" s="129">
        <f ca="1" t="shared" si="360"/>
        <v>0.2546356518501386</v>
      </c>
      <c r="C1446" s="129">
        <v>22</v>
      </c>
      <c r="D1446" s="129">
        <f ca="1" t="shared" si="361"/>
        <v>0.0014086464834571766</v>
      </c>
      <c r="E1446" s="129">
        <v>37</v>
      </c>
      <c r="F1446" s="129">
        <f ca="1" t="shared" si="362"/>
        <v>0.8674907549419671</v>
      </c>
      <c r="G1446" s="129">
        <v>52</v>
      </c>
      <c r="H1446" s="129">
        <f ca="1" t="shared" si="363"/>
        <v>0.9918942195797075</v>
      </c>
      <c r="I1446" s="129">
        <v>67</v>
      </c>
      <c r="J1446" s="129">
        <f ca="1" t="shared" si="363"/>
        <v>0.25517921780458297</v>
      </c>
      <c r="L1446" s="133"/>
      <c r="M1446" s="133"/>
      <c r="N1446" s="133"/>
      <c r="O1446" s="133"/>
      <c r="P1446" s="133"/>
      <c r="Q1446" s="133"/>
      <c r="R1446" s="133"/>
      <c r="S1446" s="133"/>
      <c r="T1446" s="133"/>
      <c r="U1446" s="133"/>
    </row>
    <row r="1447" spans="1:21" ht="16.5">
      <c r="A1447" s="129">
        <v>8</v>
      </c>
      <c r="B1447" s="129">
        <f ca="1" t="shared" si="360"/>
        <v>0.8104460090487816</v>
      </c>
      <c r="C1447" s="129">
        <v>23</v>
      </c>
      <c r="D1447" s="129">
        <f ca="1" t="shared" si="361"/>
        <v>0.39831960738159955</v>
      </c>
      <c r="E1447" s="129">
        <v>38</v>
      </c>
      <c r="F1447" s="129">
        <f ca="1" t="shared" si="362"/>
        <v>0.3503039024185506</v>
      </c>
      <c r="G1447" s="129">
        <v>53</v>
      </c>
      <c r="H1447" s="129">
        <f ca="1" t="shared" si="363"/>
        <v>0.9771717178935189</v>
      </c>
      <c r="I1447" s="129">
        <v>68</v>
      </c>
      <c r="J1447" s="129">
        <f ca="1" t="shared" si="363"/>
        <v>0.013539025303673569</v>
      </c>
      <c r="L1447" s="133"/>
      <c r="M1447" s="133"/>
      <c r="N1447" s="133"/>
      <c r="O1447" s="133"/>
      <c r="P1447" s="133"/>
      <c r="Q1447" s="133"/>
      <c r="R1447" s="133"/>
      <c r="S1447" s="133"/>
      <c r="T1447" s="133"/>
      <c r="U1447" s="133"/>
    </row>
    <row r="1448" spans="1:21" ht="16.5">
      <c r="A1448" s="129">
        <v>9</v>
      </c>
      <c r="B1448" s="129">
        <f ca="1" t="shared" si="360"/>
        <v>0.45098870996679696</v>
      </c>
      <c r="C1448" s="129">
        <v>24</v>
      </c>
      <c r="D1448" s="129">
        <f ca="1" t="shared" si="361"/>
        <v>0.6206375755152853</v>
      </c>
      <c r="E1448" s="129">
        <v>39</v>
      </c>
      <c r="F1448" s="129">
        <f ca="1" t="shared" si="362"/>
        <v>0.04526024686699304</v>
      </c>
      <c r="G1448" s="129">
        <v>54</v>
      </c>
      <c r="H1448" s="129">
        <f ca="1" t="shared" si="363"/>
        <v>0.1762671278258373</v>
      </c>
      <c r="I1448" s="129">
        <v>69</v>
      </c>
      <c r="J1448" s="129">
        <f ca="1" t="shared" si="363"/>
        <v>0.5049253596980645</v>
      </c>
      <c r="L1448" s="133"/>
      <c r="M1448" s="133"/>
      <c r="N1448" s="133"/>
      <c r="O1448" s="133"/>
      <c r="P1448" s="133"/>
      <c r="Q1448" s="133"/>
      <c r="R1448" s="133"/>
      <c r="S1448" s="133"/>
      <c r="T1448" s="133"/>
      <c r="U1448" s="133"/>
    </row>
    <row r="1449" spans="1:21" ht="16.5">
      <c r="A1449" s="129">
        <v>10</v>
      </c>
      <c r="B1449" s="129">
        <f ca="1" t="shared" si="360"/>
        <v>0.5283404075003328</v>
      </c>
      <c r="C1449" s="129">
        <v>25</v>
      </c>
      <c r="D1449" s="129">
        <f aca="true" t="shared" si="364" ref="D1449:D1454">RAND()</f>
        <v>0.8641481833307472</v>
      </c>
      <c r="E1449" s="129">
        <v>40</v>
      </c>
      <c r="F1449" s="129">
        <f ca="1" t="shared" si="362"/>
        <v>0.7260880815978051</v>
      </c>
      <c r="G1449" s="129">
        <v>55</v>
      </c>
      <c r="H1449" s="129">
        <f ca="1" t="shared" si="363"/>
        <v>0.4610525837386882</v>
      </c>
      <c r="I1449" s="129">
        <v>70</v>
      </c>
      <c r="J1449" s="129">
        <f ca="1" t="shared" si="363"/>
        <v>0.6551817232626564</v>
      </c>
      <c r="L1449" s="133"/>
      <c r="M1449" s="133"/>
      <c r="N1449" s="133"/>
      <c r="O1449" s="133"/>
      <c r="P1449" s="133"/>
      <c r="Q1449" s="133"/>
      <c r="R1449" s="133"/>
      <c r="S1449" s="133"/>
      <c r="T1449" s="133"/>
      <c r="U1449" s="133"/>
    </row>
    <row r="1450" spans="1:21" ht="16.5">
      <c r="A1450" s="129">
        <v>11</v>
      </c>
      <c r="B1450" s="129">
        <f ca="1" t="shared" si="360"/>
        <v>0.5171521805578373</v>
      </c>
      <c r="C1450" s="129">
        <v>26</v>
      </c>
      <c r="D1450" s="129">
        <f ca="1" t="shared" si="364"/>
        <v>0.5948992279469477</v>
      </c>
      <c r="E1450" s="129">
        <v>41</v>
      </c>
      <c r="F1450" s="129">
        <f ca="1" t="shared" si="362"/>
        <v>0.7760288597270759</v>
      </c>
      <c r="G1450" s="129">
        <v>56</v>
      </c>
      <c r="H1450" s="129">
        <f ca="1" t="shared" si="363"/>
        <v>0.13684131269623734</v>
      </c>
      <c r="I1450" s="129">
        <v>71</v>
      </c>
      <c r="J1450" s="129">
        <f ca="1" t="shared" si="363"/>
        <v>0.41024404185287044</v>
      </c>
      <c r="L1450" s="133"/>
      <c r="M1450" s="133"/>
      <c r="N1450" s="133"/>
      <c r="O1450" s="133"/>
      <c r="P1450" s="133"/>
      <c r="Q1450" s="133"/>
      <c r="R1450" s="133"/>
      <c r="S1450" s="133"/>
      <c r="T1450" s="133"/>
      <c r="U1450" s="133"/>
    </row>
    <row r="1451" spans="1:21" ht="16.5">
      <c r="A1451" s="129">
        <v>12</v>
      </c>
      <c r="B1451" s="129">
        <f ca="1" t="shared" si="360"/>
        <v>0.6675354289964496</v>
      </c>
      <c r="C1451" s="129">
        <v>27</v>
      </c>
      <c r="D1451" s="129">
        <f ca="1" t="shared" si="364"/>
        <v>0.09278894528131754</v>
      </c>
      <c r="E1451" s="129">
        <v>42</v>
      </c>
      <c r="F1451" s="129">
        <f ca="1" t="shared" si="362"/>
        <v>0.3984670226443986</v>
      </c>
      <c r="G1451" s="129">
        <v>57</v>
      </c>
      <c r="H1451" s="129">
        <f ca="1" t="shared" si="363"/>
        <v>0.23556199594115945</v>
      </c>
      <c r="I1451" s="129">
        <v>72</v>
      </c>
      <c r="J1451" s="129">
        <f ca="1" t="shared" si="363"/>
        <v>0.2526162122697183</v>
      </c>
      <c r="L1451" s="133"/>
      <c r="M1451" s="133"/>
      <c r="N1451" s="133"/>
      <c r="O1451" s="133"/>
      <c r="P1451" s="133"/>
      <c r="Q1451" s="133"/>
      <c r="R1451" s="133"/>
      <c r="S1451" s="133"/>
      <c r="T1451" s="133"/>
      <c r="U1451" s="133"/>
    </row>
    <row r="1452" spans="1:21" ht="16.5">
      <c r="A1452" s="129">
        <v>13</v>
      </c>
      <c r="B1452" s="129">
        <f ca="1" t="shared" si="360"/>
        <v>0.05689983349066452</v>
      </c>
      <c r="C1452" s="129">
        <v>28</v>
      </c>
      <c r="D1452" s="129">
        <f ca="1" t="shared" si="364"/>
        <v>0.7564995642765409</v>
      </c>
      <c r="E1452" s="129">
        <v>43</v>
      </c>
      <c r="F1452" s="129">
        <f ca="1" t="shared" si="362"/>
        <v>0.12033764180497708</v>
      </c>
      <c r="G1452" s="129">
        <v>58</v>
      </c>
      <c r="H1452" s="129">
        <f ca="1" t="shared" si="363"/>
        <v>0.1557823826143112</v>
      </c>
      <c r="I1452" s="129">
        <v>73</v>
      </c>
      <c r="J1452" s="129">
        <f ca="1" t="shared" si="363"/>
        <v>0.02866114470413561</v>
      </c>
      <c r="L1452" s="133"/>
      <c r="M1452" s="133"/>
      <c r="N1452" s="133"/>
      <c r="O1452" s="133"/>
      <c r="P1452" s="133"/>
      <c r="Q1452" s="133"/>
      <c r="R1452" s="133"/>
      <c r="S1452" s="133"/>
      <c r="T1452" s="133"/>
      <c r="U1452" s="133"/>
    </row>
    <row r="1453" spans="1:21" ht="16.5">
      <c r="A1453" s="129">
        <v>14</v>
      </c>
      <c r="B1453" s="129">
        <f ca="1" t="shared" si="360"/>
        <v>0.8618933877442306</v>
      </c>
      <c r="C1453" s="129">
        <v>29</v>
      </c>
      <c r="D1453" s="129">
        <f ca="1" t="shared" si="364"/>
        <v>0.7707988500609363</v>
      </c>
      <c r="E1453" s="129">
        <v>44</v>
      </c>
      <c r="F1453" s="129">
        <f ca="1" t="shared" si="362"/>
        <v>0.0999462318324762</v>
      </c>
      <c r="G1453" s="129">
        <v>59</v>
      </c>
      <c r="H1453" s="129">
        <f ca="1" t="shared" si="363"/>
        <v>0.7961901820541274</v>
      </c>
      <c r="I1453" s="129">
        <v>74</v>
      </c>
      <c r="J1453" s="129">
        <f ca="1" t="shared" si="363"/>
        <v>0.23130459959915817</v>
      </c>
      <c r="L1453" s="133"/>
      <c r="M1453" s="133"/>
      <c r="N1453" s="133"/>
      <c r="O1453" s="133"/>
      <c r="P1453" s="133"/>
      <c r="Q1453" s="133"/>
      <c r="R1453" s="133"/>
      <c r="S1453" s="133"/>
      <c r="T1453" s="133"/>
      <c r="U1453" s="133"/>
    </row>
    <row r="1454" spans="1:21" ht="16.5">
      <c r="A1454" s="129">
        <v>15</v>
      </c>
      <c r="B1454" s="129">
        <f ca="1" t="shared" si="360"/>
        <v>0.6629766795109613</v>
      </c>
      <c r="C1454" s="129">
        <v>30</v>
      </c>
      <c r="D1454" s="129">
        <f ca="1" t="shared" si="364"/>
        <v>0.8576786910677061</v>
      </c>
      <c r="E1454" s="129">
        <v>45</v>
      </c>
      <c r="F1454" s="129">
        <f ca="1" t="shared" si="362"/>
        <v>0.588296552516391</v>
      </c>
      <c r="G1454" s="129">
        <v>60</v>
      </c>
      <c r="H1454" s="129">
        <f ca="1" t="shared" si="363"/>
        <v>0.11727804466281677</v>
      </c>
      <c r="I1454" s="129">
        <v>75</v>
      </c>
      <c r="J1454" s="129">
        <f ca="1" t="shared" si="363"/>
        <v>0.2054061794975267</v>
      </c>
      <c r="L1454" s="133"/>
      <c r="M1454" s="133"/>
      <c r="N1454" s="133"/>
      <c r="O1454" s="133"/>
      <c r="P1454" s="133"/>
      <c r="Q1454" s="133"/>
      <c r="R1454" s="133"/>
      <c r="S1454" s="133"/>
      <c r="T1454" s="133"/>
      <c r="U1454" s="133"/>
    </row>
    <row r="1455" spans="11:21" ht="16.5">
      <c r="K1455" s="129">
        <v>73</v>
      </c>
      <c r="L1455" s="133"/>
      <c r="M1455" s="133"/>
      <c r="N1455" s="133"/>
      <c r="O1455" s="133"/>
      <c r="P1455" s="133"/>
      <c r="Q1455" s="133"/>
      <c r="R1455" s="133"/>
      <c r="S1455" s="133"/>
      <c r="T1455" s="133"/>
      <c r="U1455" s="133"/>
    </row>
    <row r="1460" spans="1:21" ht="16.5">
      <c r="A1460" s="129">
        <v>1</v>
      </c>
      <c r="B1460" s="129">
        <f aca="true" t="shared" si="365" ref="B1460:B1474">RAND()</f>
        <v>0.5869725204772235</v>
      </c>
      <c r="C1460" s="129">
        <v>16</v>
      </c>
      <c r="D1460" s="129">
        <f aca="true" t="shared" si="366" ref="D1460:D1468">RAND()</f>
        <v>0.8290684783652812</v>
      </c>
      <c r="E1460" s="129">
        <v>31</v>
      </c>
      <c r="F1460" s="129">
        <f aca="true" t="shared" si="367" ref="F1460:F1474">RAND()</f>
        <v>0.3852336220507606</v>
      </c>
      <c r="G1460" s="129">
        <v>46</v>
      </c>
      <c r="H1460" s="129">
        <f aca="true" t="shared" si="368" ref="H1460:J1474">RAND()</f>
        <v>0.05548920995358142</v>
      </c>
      <c r="I1460" s="129">
        <v>61</v>
      </c>
      <c r="J1460" s="129">
        <f ca="1" t="shared" si="368"/>
        <v>0.33062087229269477</v>
      </c>
      <c r="K1460" s="133"/>
      <c r="L1460" s="133"/>
      <c r="M1460" s="133"/>
      <c r="N1460" s="133"/>
      <c r="O1460" s="133"/>
      <c r="P1460" s="133"/>
      <c r="Q1460" s="133"/>
      <c r="R1460" s="133"/>
      <c r="S1460" s="133"/>
      <c r="T1460" s="133"/>
      <c r="U1460" s="133"/>
    </row>
    <row r="1461" spans="1:21" ht="16.5">
      <c r="A1461" s="129">
        <v>2</v>
      </c>
      <c r="B1461" s="129">
        <f ca="1" t="shared" si="365"/>
        <v>0.9105583773167863</v>
      </c>
      <c r="C1461" s="129">
        <v>17</v>
      </c>
      <c r="D1461" s="129">
        <f ca="1" t="shared" si="366"/>
        <v>0.29535707322017934</v>
      </c>
      <c r="E1461" s="129">
        <v>32</v>
      </c>
      <c r="F1461" s="129">
        <f ca="1" t="shared" si="367"/>
        <v>0.3787290973090224</v>
      </c>
      <c r="G1461" s="129">
        <v>47</v>
      </c>
      <c r="H1461" s="129">
        <f ca="1" t="shared" si="368"/>
        <v>0.8854433682540747</v>
      </c>
      <c r="I1461" s="129">
        <v>62</v>
      </c>
      <c r="J1461" s="129">
        <f ca="1" t="shared" si="368"/>
        <v>0.8869842762583876</v>
      </c>
      <c r="K1461" s="133"/>
      <c r="L1461" s="133"/>
      <c r="M1461" s="133"/>
      <c r="N1461" s="133"/>
      <c r="O1461" s="133"/>
      <c r="P1461" s="133"/>
      <c r="Q1461" s="133"/>
      <c r="R1461" s="133"/>
      <c r="S1461" s="133"/>
      <c r="T1461" s="133"/>
      <c r="U1461" s="133"/>
    </row>
    <row r="1462" spans="1:21" ht="16.5">
      <c r="A1462" s="129">
        <v>3</v>
      </c>
      <c r="B1462" s="129">
        <f ca="1" t="shared" si="365"/>
        <v>0.33036774601535757</v>
      </c>
      <c r="C1462" s="129">
        <v>18</v>
      </c>
      <c r="D1462" s="129">
        <f ca="1" t="shared" si="366"/>
        <v>0.05808963126197475</v>
      </c>
      <c r="E1462" s="129">
        <v>33</v>
      </c>
      <c r="F1462" s="129">
        <f ca="1" t="shared" si="367"/>
        <v>0.9283014004737309</v>
      </c>
      <c r="G1462" s="129">
        <v>48</v>
      </c>
      <c r="H1462" s="129">
        <f ca="1" t="shared" si="368"/>
        <v>0.041862314963024616</v>
      </c>
      <c r="I1462" s="129">
        <v>63</v>
      </c>
      <c r="J1462" s="129">
        <f ca="1" t="shared" si="368"/>
        <v>0.4534656411363368</v>
      </c>
      <c r="K1462" s="133"/>
      <c r="L1462" s="133"/>
      <c r="M1462" s="133"/>
      <c r="N1462" s="133"/>
      <c r="O1462" s="133"/>
      <c r="P1462" s="133"/>
      <c r="Q1462" s="133"/>
      <c r="R1462" s="133"/>
      <c r="S1462" s="133"/>
      <c r="T1462" s="133"/>
      <c r="U1462" s="133"/>
    </row>
    <row r="1463" spans="1:21" ht="16.5">
      <c r="A1463" s="129">
        <v>4</v>
      </c>
      <c r="B1463" s="129">
        <f ca="1" t="shared" si="365"/>
        <v>0.11361837632484595</v>
      </c>
      <c r="C1463" s="129">
        <v>19</v>
      </c>
      <c r="D1463" s="129">
        <f ca="1" t="shared" si="366"/>
        <v>0.0974619464939912</v>
      </c>
      <c r="E1463" s="129">
        <v>34</v>
      </c>
      <c r="F1463" s="129">
        <f ca="1" t="shared" si="367"/>
        <v>0.3741838147383866</v>
      </c>
      <c r="G1463" s="129">
        <v>49</v>
      </c>
      <c r="H1463" s="129">
        <f ca="1" t="shared" si="368"/>
        <v>0.20833581520052924</v>
      </c>
      <c r="I1463" s="129">
        <v>64</v>
      </c>
      <c r="J1463" s="129">
        <f ca="1" t="shared" si="368"/>
        <v>0.5124336990369531</v>
      </c>
      <c r="K1463" s="133"/>
      <c r="L1463" s="133"/>
      <c r="M1463" s="133"/>
      <c r="N1463" s="133"/>
      <c r="O1463" s="133"/>
      <c r="P1463" s="133"/>
      <c r="Q1463" s="133"/>
      <c r="R1463" s="133"/>
      <c r="S1463" s="133"/>
      <c r="T1463" s="133"/>
      <c r="U1463" s="133"/>
    </row>
    <row r="1464" spans="1:21" ht="16.5">
      <c r="A1464" s="129">
        <v>5</v>
      </c>
      <c r="B1464" s="129">
        <f ca="1" t="shared" si="365"/>
        <v>0.11228260422907266</v>
      </c>
      <c r="C1464" s="129">
        <v>20</v>
      </c>
      <c r="D1464" s="129">
        <f ca="1" t="shared" si="366"/>
        <v>0.24567386390816992</v>
      </c>
      <c r="E1464" s="129">
        <v>35</v>
      </c>
      <c r="F1464" s="129">
        <f ca="1" t="shared" si="367"/>
        <v>0.0064272044973964215</v>
      </c>
      <c r="G1464" s="129">
        <v>50</v>
      </c>
      <c r="H1464" s="129">
        <f ca="1" t="shared" si="368"/>
        <v>0.2170989020647941</v>
      </c>
      <c r="I1464" s="129">
        <v>65</v>
      </c>
      <c r="J1464" s="129">
        <f ca="1" t="shared" si="368"/>
        <v>0.3313640650115852</v>
      </c>
      <c r="K1464" s="133"/>
      <c r="L1464" s="133"/>
      <c r="M1464" s="133"/>
      <c r="N1464" s="133"/>
      <c r="O1464" s="133"/>
      <c r="P1464" s="133"/>
      <c r="Q1464" s="133"/>
      <c r="R1464" s="133"/>
      <c r="S1464" s="133"/>
      <c r="T1464" s="133"/>
      <c r="U1464" s="133"/>
    </row>
    <row r="1465" spans="1:21" ht="16.5">
      <c r="A1465" s="129">
        <v>6</v>
      </c>
      <c r="B1465" s="129">
        <f ca="1" t="shared" si="365"/>
        <v>0.7215180348662668</v>
      </c>
      <c r="C1465" s="129">
        <v>21</v>
      </c>
      <c r="D1465" s="129">
        <f ca="1" t="shared" si="366"/>
        <v>0.031089490479156878</v>
      </c>
      <c r="E1465" s="129">
        <v>36</v>
      </c>
      <c r="F1465" s="129">
        <f ca="1" t="shared" si="367"/>
        <v>0.895359647828131</v>
      </c>
      <c r="G1465" s="129">
        <v>51</v>
      </c>
      <c r="H1465" s="129">
        <f ca="1" t="shared" si="368"/>
        <v>0.6491965622023012</v>
      </c>
      <c r="I1465" s="129">
        <v>66</v>
      </c>
      <c r="J1465" s="129">
        <f ca="1" t="shared" si="368"/>
        <v>0.5146152280877277</v>
      </c>
      <c r="K1465" s="133"/>
      <c r="L1465" s="133"/>
      <c r="M1465" s="133"/>
      <c r="N1465" s="133"/>
      <c r="O1465" s="133"/>
      <c r="P1465" s="133"/>
      <c r="Q1465" s="133"/>
      <c r="R1465" s="133"/>
      <c r="S1465" s="133"/>
      <c r="T1465" s="133"/>
      <c r="U1465" s="133"/>
    </row>
    <row r="1466" spans="1:21" ht="16.5">
      <c r="A1466" s="129">
        <v>7</v>
      </c>
      <c r="B1466" s="129">
        <f ca="1" t="shared" si="365"/>
        <v>0.17630529171957066</v>
      </c>
      <c r="C1466" s="129">
        <v>22</v>
      </c>
      <c r="D1466" s="129">
        <f ca="1" t="shared" si="366"/>
        <v>0.7624167515750536</v>
      </c>
      <c r="E1466" s="129">
        <v>37</v>
      </c>
      <c r="F1466" s="129">
        <f ca="1" t="shared" si="367"/>
        <v>0.12731417553885938</v>
      </c>
      <c r="G1466" s="129">
        <v>52</v>
      </c>
      <c r="H1466" s="129">
        <f ca="1" t="shared" si="368"/>
        <v>0.5107795897108551</v>
      </c>
      <c r="I1466" s="129">
        <v>67</v>
      </c>
      <c r="J1466" s="129">
        <f ca="1" t="shared" si="368"/>
        <v>0.11771897823618183</v>
      </c>
      <c r="K1466" s="133"/>
      <c r="L1466" s="133"/>
      <c r="M1466" s="133"/>
      <c r="N1466" s="133"/>
      <c r="O1466" s="133"/>
      <c r="P1466" s="133"/>
      <c r="Q1466" s="133"/>
      <c r="R1466" s="133"/>
      <c r="S1466" s="133"/>
      <c r="T1466" s="133"/>
      <c r="U1466" s="133"/>
    </row>
    <row r="1467" spans="1:21" ht="16.5">
      <c r="A1467" s="129">
        <v>8</v>
      </c>
      <c r="B1467" s="129">
        <f ca="1" t="shared" si="365"/>
        <v>0.7773768476164223</v>
      </c>
      <c r="C1467" s="129">
        <v>23</v>
      </c>
      <c r="D1467" s="129">
        <f ca="1" t="shared" si="366"/>
        <v>0.1833222157944855</v>
      </c>
      <c r="E1467" s="129">
        <v>38</v>
      </c>
      <c r="F1467" s="129">
        <f ca="1" t="shared" si="367"/>
        <v>0.2354725923498462</v>
      </c>
      <c r="G1467" s="129">
        <v>53</v>
      </c>
      <c r="H1467" s="129">
        <f ca="1" t="shared" si="368"/>
        <v>0.05905901657554935</v>
      </c>
      <c r="I1467" s="129">
        <v>68</v>
      </c>
      <c r="J1467" s="129">
        <f ca="1" t="shared" si="368"/>
        <v>0.4796113868931633</v>
      </c>
      <c r="K1467" s="133"/>
      <c r="L1467" s="133"/>
      <c r="M1467" s="133"/>
      <c r="N1467" s="133"/>
      <c r="O1467" s="133"/>
      <c r="P1467" s="133"/>
      <c r="Q1467" s="133"/>
      <c r="R1467" s="133"/>
      <c r="S1467" s="133"/>
      <c r="T1467" s="133"/>
      <c r="U1467" s="133"/>
    </row>
    <row r="1468" spans="1:21" ht="16.5">
      <c r="A1468" s="129">
        <v>9</v>
      </c>
      <c r="B1468" s="129">
        <f ca="1" t="shared" si="365"/>
        <v>0.679307021290381</v>
      </c>
      <c r="C1468" s="129">
        <v>24</v>
      </c>
      <c r="D1468" s="129">
        <f ca="1" t="shared" si="366"/>
        <v>0.7661093548095009</v>
      </c>
      <c r="E1468" s="129">
        <v>39</v>
      </c>
      <c r="F1468" s="129">
        <f ca="1" t="shared" si="367"/>
        <v>0.12283186611069075</v>
      </c>
      <c r="G1468" s="129">
        <v>54</v>
      </c>
      <c r="H1468" s="129">
        <f ca="1" t="shared" si="368"/>
        <v>0.1711265272897564</v>
      </c>
      <c r="I1468" s="129">
        <v>69</v>
      </c>
      <c r="J1468" s="129">
        <f ca="1" t="shared" si="368"/>
        <v>0.10815398953144639</v>
      </c>
      <c r="K1468" s="133"/>
      <c r="L1468" s="133"/>
      <c r="M1468" s="133"/>
      <c r="N1468" s="133"/>
      <c r="O1468" s="133"/>
      <c r="P1468" s="133"/>
      <c r="Q1468" s="133"/>
      <c r="R1468" s="133"/>
      <c r="S1468" s="133"/>
      <c r="T1468" s="133"/>
      <c r="U1468" s="133"/>
    </row>
    <row r="1469" spans="1:21" ht="16.5">
      <c r="A1469" s="129">
        <v>10</v>
      </c>
      <c r="B1469" s="129">
        <f ca="1" t="shared" si="365"/>
        <v>0.5027957514732279</v>
      </c>
      <c r="C1469" s="129">
        <v>25</v>
      </c>
      <c r="D1469" s="129">
        <f aca="true" t="shared" si="369" ref="D1469:D1474">RAND()</f>
        <v>0.7465949818236974</v>
      </c>
      <c r="E1469" s="129">
        <v>40</v>
      </c>
      <c r="F1469" s="129">
        <f ca="1" t="shared" si="367"/>
        <v>0.5271017131312148</v>
      </c>
      <c r="G1469" s="129">
        <v>55</v>
      </c>
      <c r="H1469" s="129">
        <f ca="1" t="shared" si="368"/>
        <v>0.6490800540654311</v>
      </c>
      <c r="I1469" s="129">
        <v>70</v>
      </c>
      <c r="J1469" s="129">
        <f ca="1" t="shared" si="368"/>
        <v>0.2577514729149847</v>
      </c>
      <c r="K1469" s="133"/>
      <c r="L1469" s="133"/>
      <c r="M1469" s="133"/>
      <c r="N1469" s="133"/>
      <c r="O1469" s="133"/>
      <c r="P1469" s="133"/>
      <c r="Q1469" s="133"/>
      <c r="R1469" s="133"/>
      <c r="S1469" s="133"/>
      <c r="T1469" s="133"/>
      <c r="U1469" s="133"/>
    </row>
    <row r="1470" spans="1:21" ht="16.5">
      <c r="A1470" s="129">
        <v>11</v>
      </c>
      <c r="B1470" s="129">
        <f ca="1" t="shared" si="365"/>
        <v>0.9745977524105401</v>
      </c>
      <c r="C1470" s="129">
        <v>26</v>
      </c>
      <c r="D1470" s="129">
        <f ca="1" t="shared" si="369"/>
        <v>0.701938845236668</v>
      </c>
      <c r="E1470" s="129">
        <v>41</v>
      </c>
      <c r="F1470" s="129">
        <f ca="1" t="shared" si="367"/>
        <v>0.47580067516248836</v>
      </c>
      <c r="G1470" s="129">
        <v>56</v>
      </c>
      <c r="H1470" s="129">
        <f ca="1" t="shared" si="368"/>
        <v>0.20370770162909313</v>
      </c>
      <c r="I1470" s="129">
        <v>71</v>
      </c>
      <c r="J1470" s="129">
        <f ca="1" t="shared" si="368"/>
        <v>0.13488067907186674</v>
      </c>
      <c r="K1470" s="133"/>
      <c r="L1470" s="133"/>
      <c r="M1470" s="133"/>
      <c r="N1470" s="133"/>
      <c r="O1470" s="133"/>
      <c r="P1470" s="133"/>
      <c r="Q1470" s="133"/>
      <c r="R1470" s="133"/>
      <c r="S1470" s="133"/>
      <c r="T1470" s="133"/>
      <c r="U1470" s="133"/>
    </row>
    <row r="1471" spans="1:21" ht="16.5">
      <c r="A1471" s="129">
        <v>12</v>
      </c>
      <c r="B1471" s="129">
        <f ca="1" t="shared" si="365"/>
        <v>0.3150738038953904</v>
      </c>
      <c r="C1471" s="129">
        <v>27</v>
      </c>
      <c r="D1471" s="129">
        <f ca="1" t="shared" si="369"/>
        <v>0.9681453752797277</v>
      </c>
      <c r="E1471" s="129">
        <v>42</v>
      </c>
      <c r="F1471" s="129">
        <f ca="1" t="shared" si="367"/>
        <v>0.6269615319303683</v>
      </c>
      <c r="G1471" s="129">
        <v>57</v>
      </c>
      <c r="H1471" s="129">
        <f ca="1" t="shared" si="368"/>
        <v>0.7782416807928648</v>
      </c>
      <c r="I1471" s="129">
        <v>72</v>
      </c>
      <c r="J1471" s="129">
        <f ca="1" t="shared" si="368"/>
        <v>0.4896463274244284</v>
      </c>
      <c r="K1471" s="133"/>
      <c r="L1471" s="133"/>
      <c r="M1471" s="133"/>
      <c r="N1471" s="133"/>
      <c r="O1471" s="133"/>
      <c r="P1471" s="133"/>
      <c r="Q1471" s="133"/>
      <c r="R1471" s="133"/>
      <c r="S1471" s="133"/>
      <c r="T1471" s="133"/>
      <c r="U1471" s="133"/>
    </row>
    <row r="1472" spans="1:21" ht="16.5">
      <c r="A1472" s="129">
        <v>13</v>
      </c>
      <c r="B1472" s="129">
        <f ca="1" t="shared" si="365"/>
        <v>0.2681947086564114</v>
      </c>
      <c r="C1472" s="129">
        <v>28</v>
      </c>
      <c r="D1472" s="129">
        <f ca="1" t="shared" si="369"/>
        <v>0.3784870339431067</v>
      </c>
      <c r="E1472" s="129">
        <v>43</v>
      </c>
      <c r="F1472" s="129">
        <f ca="1" t="shared" si="367"/>
        <v>0.8023801291506769</v>
      </c>
      <c r="G1472" s="129">
        <v>58</v>
      </c>
      <c r="H1472" s="129">
        <f ca="1" t="shared" si="368"/>
        <v>0.9691449373992583</v>
      </c>
      <c r="I1472" s="129">
        <v>73</v>
      </c>
      <c r="J1472" s="129">
        <f ca="1" t="shared" si="368"/>
        <v>0.8374974927755457</v>
      </c>
      <c r="K1472" s="133"/>
      <c r="L1472" s="133"/>
      <c r="M1472" s="133"/>
      <c r="N1472" s="133"/>
      <c r="O1472" s="133"/>
      <c r="P1472" s="133"/>
      <c r="Q1472" s="133"/>
      <c r="R1472" s="133"/>
      <c r="S1472" s="133"/>
      <c r="T1472" s="133"/>
      <c r="U1472" s="133"/>
    </row>
    <row r="1473" spans="1:21" ht="16.5">
      <c r="A1473" s="129">
        <v>14</v>
      </c>
      <c r="B1473" s="129">
        <f ca="1" t="shared" si="365"/>
        <v>0.421120204385245</v>
      </c>
      <c r="C1473" s="129">
        <v>29</v>
      </c>
      <c r="D1473" s="129">
        <f ca="1" t="shared" si="369"/>
        <v>0.8204369455755883</v>
      </c>
      <c r="E1473" s="129">
        <v>44</v>
      </c>
      <c r="F1473" s="129">
        <f ca="1" t="shared" si="367"/>
        <v>0.4077985848546043</v>
      </c>
      <c r="G1473" s="129">
        <v>59</v>
      </c>
      <c r="H1473" s="129">
        <f ca="1" t="shared" si="368"/>
        <v>0.6833401737779936</v>
      </c>
      <c r="I1473" s="129">
        <v>74</v>
      </c>
      <c r="J1473" s="129">
        <f ca="1" t="shared" si="368"/>
        <v>0.6439915676293269</v>
      </c>
      <c r="L1473" s="133"/>
      <c r="M1473" s="133"/>
      <c r="N1473" s="133"/>
      <c r="O1473" s="133"/>
      <c r="P1473" s="133"/>
      <c r="Q1473" s="133"/>
      <c r="R1473" s="133"/>
      <c r="S1473" s="133"/>
      <c r="T1473" s="133"/>
      <c r="U1473" s="133"/>
    </row>
    <row r="1474" spans="1:21" ht="16.5">
      <c r="A1474" s="129">
        <v>15</v>
      </c>
      <c r="B1474" s="129">
        <f ca="1" t="shared" si="365"/>
        <v>0.38508925935450866</v>
      </c>
      <c r="C1474" s="129">
        <v>30</v>
      </c>
      <c r="D1474" s="129">
        <f ca="1" t="shared" si="369"/>
        <v>0.6538749064653335</v>
      </c>
      <c r="E1474" s="129">
        <v>45</v>
      </c>
      <c r="F1474" s="129">
        <f ca="1" t="shared" si="367"/>
        <v>0.23033987116213372</v>
      </c>
      <c r="G1474" s="129">
        <v>60</v>
      </c>
      <c r="H1474" s="129">
        <f ca="1" t="shared" si="368"/>
        <v>0.36428285336672994</v>
      </c>
      <c r="I1474" s="129">
        <v>75</v>
      </c>
      <c r="J1474" s="129">
        <f ca="1" t="shared" si="368"/>
        <v>0.05093968494345469</v>
      </c>
      <c r="L1474" s="133"/>
      <c r="M1474" s="133"/>
      <c r="N1474" s="133"/>
      <c r="O1474" s="133"/>
      <c r="P1474" s="133"/>
      <c r="Q1474" s="133"/>
      <c r="R1474" s="133"/>
      <c r="S1474" s="133"/>
      <c r="T1474" s="133"/>
      <c r="U1474" s="133"/>
    </row>
    <row r="1475" spans="11:21" ht="16.5">
      <c r="K1475" s="129">
        <v>74</v>
      </c>
      <c r="L1475" s="133"/>
      <c r="M1475" s="133"/>
      <c r="N1475" s="133"/>
      <c r="O1475" s="133"/>
      <c r="P1475" s="133"/>
      <c r="Q1475" s="133"/>
      <c r="R1475" s="133"/>
      <c r="S1475" s="133"/>
      <c r="T1475" s="133"/>
      <c r="U1475" s="133"/>
    </row>
    <row r="1480" spans="1:21" ht="16.5">
      <c r="A1480" s="129">
        <v>1</v>
      </c>
      <c r="B1480" s="129">
        <f aca="true" t="shared" si="370" ref="B1480:B1494">RAND()</f>
        <v>0.66358237756296</v>
      </c>
      <c r="C1480" s="129">
        <v>16</v>
      </c>
      <c r="D1480" s="129">
        <f aca="true" t="shared" si="371" ref="D1480:D1488">RAND()</f>
        <v>0.05297594247340642</v>
      </c>
      <c r="E1480" s="129">
        <v>31</v>
      </c>
      <c r="F1480" s="129">
        <f aca="true" t="shared" si="372" ref="F1480:F1494">RAND()</f>
        <v>0.6751500604327555</v>
      </c>
      <c r="G1480" s="129">
        <v>46</v>
      </c>
      <c r="H1480" s="129">
        <f aca="true" t="shared" si="373" ref="H1480:J1494">RAND()</f>
        <v>0.13014168642927382</v>
      </c>
      <c r="I1480" s="129">
        <v>61</v>
      </c>
      <c r="J1480" s="129">
        <f ca="1" t="shared" si="373"/>
        <v>0.11162845806735955</v>
      </c>
      <c r="L1480" s="133"/>
      <c r="M1480" s="133"/>
      <c r="N1480" s="133"/>
      <c r="O1480" s="133"/>
      <c r="P1480" s="133"/>
      <c r="Q1480" s="133"/>
      <c r="R1480" s="133"/>
      <c r="S1480" s="133"/>
      <c r="T1480" s="133"/>
      <c r="U1480" s="133"/>
    </row>
    <row r="1481" spans="1:21" ht="16.5">
      <c r="A1481" s="129">
        <v>2</v>
      </c>
      <c r="B1481" s="129">
        <f ca="1" t="shared" si="370"/>
        <v>0.7770246611902194</v>
      </c>
      <c r="C1481" s="129">
        <v>17</v>
      </c>
      <c r="D1481" s="129">
        <f ca="1" t="shared" si="371"/>
        <v>0.2559769443326947</v>
      </c>
      <c r="E1481" s="129">
        <v>32</v>
      </c>
      <c r="F1481" s="129">
        <f ca="1" t="shared" si="372"/>
        <v>0.9953992367337849</v>
      </c>
      <c r="G1481" s="129">
        <v>47</v>
      </c>
      <c r="H1481" s="129">
        <f ca="1" t="shared" si="373"/>
        <v>0.5395322754971393</v>
      </c>
      <c r="I1481" s="129">
        <v>62</v>
      </c>
      <c r="J1481" s="129">
        <f ca="1" t="shared" si="373"/>
        <v>0.6555696437901958</v>
      </c>
      <c r="L1481" s="133"/>
      <c r="M1481" s="133"/>
      <c r="N1481" s="133"/>
      <c r="O1481" s="133"/>
      <c r="P1481" s="133"/>
      <c r="Q1481" s="133"/>
      <c r="R1481" s="133"/>
      <c r="S1481" s="133"/>
      <c r="T1481" s="133"/>
      <c r="U1481" s="133"/>
    </row>
    <row r="1482" spans="1:21" ht="16.5">
      <c r="A1482" s="129">
        <v>3</v>
      </c>
      <c r="B1482" s="129">
        <f ca="1" t="shared" si="370"/>
        <v>0.09785924966093718</v>
      </c>
      <c r="C1482" s="129">
        <v>18</v>
      </c>
      <c r="D1482" s="129">
        <f ca="1" t="shared" si="371"/>
        <v>0.0636790256273666</v>
      </c>
      <c r="E1482" s="129">
        <v>33</v>
      </c>
      <c r="F1482" s="129">
        <f ca="1" t="shared" si="372"/>
        <v>0.24561503872583645</v>
      </c>
      <c r="G1482" s="129">
        <v>48</v>
      </c>
      <c r="H1482" s="129">
        <f ca="1" t="shared" si="373"/>
        <v>0.6963747150326057</v>
      </c>
      <c r="I1482" s="129">
        <v>63</v>
      </c>
      <c r="J1482" s="129">
        <f ca="1" t="shared" si="373"/>
        <v>0.1393051249319992</v>
      </c>
      <c r="L1482" s="133"/>
      <c r="M1482" s="133"/>
      <c r="N1482" s="133"/>
      <c r="O1482" s="133"/>
      <c r="P1482" s="133"/>
      <c r="Q1482" s="133"/>
      <c r="R1482" s="133"/>
      <c r="S1482" s="133"/>
      <c r="T1482" s="133"/>
      <c r="U1482" s="133"/>
    </row>
    <row r="1483" spans="1:21" ht="16.5">
      <c r="A1483" s="129">
        <v>4</v>
      </c>
      <c r="B1483" s="129">
        <f ca="1" t="shared" si="370"/>
        <v>0.8734263977986294</v>
      </c>
      <c r="C1483" s="129">
        <v>19</v>
      </c>
      <c r="D1483" s="129">
        <f ca="1" t="shared" si="371"/>
        <v>0.573006355678944</v>
      </c>
      <c r="E1483" s="129">
        <v>34</v>
      </c>
      <c r="F1483" s="129">
        <f ca="1" t="shared" si="372"/>
        <v>0.2107725002432571</v>
      </c>
      <c r="G1483" s="129">
        <v>49</v>
      </c>
      <c r="H1483" s="129">
        <f ca="1" t="shared" si="373"/>
        <v>0.41791832011138574</v>
      </c>
      <c r="I1483" s="129">
        <v>64</v>
      </c>
      <c r="J1483" s="129">
        <f ca="1" t="shared" si="373"/>
        <v>0.1913099147531825</v>
      </c>
      <c r="L1483" s="133"/>
      <c r="M1483" s="133"/>
      <c r="N1483" s="133"/>
      <c r="O1483" s="133"/>
      <c r="P1483" s="133"/>
      <c r="Q1483" s="133"/>
      <c r="R1483" s="133"/>
      <c r="S1483" s="133"/>
      <c r="T1483" s="133"/>
      <c r="U1483" s="133"/>
    </row>
    <row r="1484" spans="1:21" ht="16.5">
      <c r="A1484" s="129">
        <v>5</v>
      </c>
      <c r="B1484" s="129">
        <f ca="1" t="shared" si="370"/>
        <v>0.6041320907096692</v>
      </c>
      <c r="C1484" s="129">
        <v>20</v>
      </c>
      <c r="D1484" s="129">
        <f ca="1" t="shared" si="371"/>
        <v>0.7664099755667412</v>
      </c>
      <c r="E1484" s="129">
        <v>35</v>
      </c>
      <c r="F1484" s="129">
        <f ca="1" t="shared" si="372"/>
        <v>0.6444855095026982</v>
      </c>
      <c r="G1484" s="129">
        <v>50</v>
      </c>
      <c r="H1484" s="129">
        <f ca="1" t="shared" si="373"/>
        <v>0.0976474968441231</v>
      </c>
      <c r="I1484" s="129">
        <v>65</v>
      </c>
      <c r="J1484" s="129">
        <f ca="1" t="shared" si="373"/>
        <v>0.22222371518862494</v>
      </c>
      <c r="L1484" s="133"/>
      <c r="M1484" s="133"/>
      <c r="N1484" s="133"/>
      <c r="O1484" s="133"/>
      <c r="P1484" s="133"/>
      <c r="Q1484" s="133"/>
      <c r="R1484" s="133"/>
      <c r="S1484" s="133"/>
      <c r="T1484" s="133"/>
      <c r="U1484" s="133"/>
    </row>
    <row r="1485" spans="1:21" ht="16.5">
      <c r="A1485" s="129">
        <v>6</v>
      </c>
      <c r="B1485" s="129">
        <f ca="1" t="shared" si="370"/>
        <v>0.8996491635800125</v>
      </c>
      <c r="C1485" s="129">
        <v>21</v>
      </c>
      <c r="D1485" s="129">
        <f ca="1" t="shared" si="371"/>
        <v>0.9644687144324405</v>
      </c>
      <c r="E1485" s="129">
        <v>36</v>
      </c>
      <c r="F1485" s="129">
        <f ca="1" t="shared" si="372"/>
        <v>0.7910983974912162</v>
      </c>
      <c r="G1485" s="129">
        <v>51</v>
      </c>
      <c r="H1485" s="129">
        <f ca="1" t="shared" si="373"/>
        <v>0.8633866528627084</v>
      </c>
      <c r="I1485" s="129">
        <v>66</v>
      </c>
      <c r="J1485" s="129">
        <f ca="1" t="shared" si="373"/>
        <v>0.8591216636139084</v>
      </c>
      <c r="L1485" s="133"/>
      <c r="M1485" s="133"/>
      <c r="N1485" s="133"/>
      <c r="O1485" s="133"/>
      <c r="P1485" s="133"/>
      <c r="Q1485" s="133"/>
      <c r="R1485" s="133"/>
      <c r="S1485" s="133"/>
      <c r="T1485" s="133"/>
      <c r="U1485" s="133"/>
    </row>
    <row r="1486" spans="1:21" ht="16.5">
      <c r="A1486" s="129">
        <v>7</v>
      </c>
      <c r="B1486" s="129">
        <f ca="1" t="shared" si="370"/>
        <v>0.9177344855581091</v>
      </c>
      <c r="C1486" s="129">
        <v>22</v>
      </c>
      <c r="D1486" s="129">
        <f ca="1" t="shared" si="371"/>
        <v>0.9633016212631355</v>
      </c>
      <c r="E1486" s="129">
        <v>37</v>
      </c>
      <c r="F1486" s="129">
        <f ca="1" t="shared" si="372"/>
        <v>0.002397024284396476</v>
      </c>
      <c r="G1486" s="129">
        <v>52</v>
      </c>
      <c r="H1486" s="129">
        <f ca="1" t="shared" si="373"/>
        <v>0.023544281143832224</v>
      </c>
      <c r="I1486" s="129">
        <v>67</v>
      </c>
      <c r="J1486" s="129">
        <f ca="1" t="shared" si="373"/>
        <v>0.310050276530619</v>
      </c>
      <c r="L1486" s="133"/>
      <c r="M1486" s="133"/>
      <c r="N1486" s="133"/>
      <c r="O1486" s="133"/>
      <c r="P1486" s="133"/>
      <c r="Q1486" s="133"/>
      <c r="R1486" s="133"/>
      <c r="S1486" s="133"/>
      <c r="T1486" s="133"/>
      <c r="U1486" s="133"/>
    </row>
    <row r="1487" spans="1:21" ht="16.5">
      <c r="A1487" s="129">
        <v>8</v>
      </c>
      <c r="B1487" s="129">
        <f ca="1" t="shared" si="370"/>
        <v>0.8288023054487033</v>
      </c>
      <c r="C1487" s="129">
        <v>23</v>
      </c>
      <c r="D1487" s="129">
        <f ca="1" t="shared" si="371"/>
        <v>0.22333991246638385</v>
      </c>
      <c r="E1487" s="129">
        <v>38</v>
      </c>
      <c r="F1487" s="129">
        <f ca="1" t="shared" si="372"/>
        <v>0.6769519000365437</v>
      </c>
      <c r="G1487" s="129">
        <v>53</v>
      </c>
      <c r="H1487" s="129">
        <f ca="1" t="shared" si="373"/>
        <v>0.5623845928986353</v>
      </c>
      <c r="I1487" s="129">
        <v>68</v>
      </c>
      <c r="J1487" s="129">
        <f ca="1" t="shared" si="373"/>
        <v>0.02979797814307561</v>
      </c>
      <c r="L1487" s="133"/>
      <c r="M1487" s="133"/>
      <c r="N1487" s="133"/>
      <c r="O1487" s="133"/>
      <c r="P1487" s="133"/>
      <c r="Q1487" s="133"/>
      <c r="R1487" s="133"/>
      <c r="S1487" s="133"/>
      <c r="T1487" s="133"/>
      <c r="U1487" s="133"/>
    </row>
    <row r="1488" spans="1:21" ht="16.5">
      <c r="A1488" s="129">
        <v>9</v>
      </c>
      <c r="B1488" s="129">
        <f ca="1" t="shared" si="370"/>
        <v>0.14924950571946716</v>
      </c>
      <c r="C1488" s="129">
        <v>24</v>
      </c>
      <c r="D1488" s="129">
        <f ca="1" t="shared" si="371"/>
        <v>0.9648273674175074</v>
      </c>
      <c r="E1488" s="129">
        <v>39</v>
      </c>
      <c r="F1488" s="129">
        <f ca="1" t="shared" si="372"/>
        <v>0.14799428095353095</v>
      </c>
      <c r="G1488" s="129">
        <v>54</v>
      </c>
      <c r="H1488" s="129">
        <f ca="1" t="shared" si="373"/>
        <v>0.2283221962694031</v>
      </c>
      <c r="I1488" s="129">
        <v>69</v>
      </c>
      <c r="J1488" s="129">
        <f ca="1" t="shared" si="373"/>
        <v>0.7748927606922504</v>
      </c>
      <c r="L1488" s="133"/>
      <c r="M1488" s="133"/>
      <c r="N1488" s="133"/>
      <c r="O1488" s="133"/>
      <c r="P1488" s="133"/>
      <c r="Q1488" s="133"/>
      <c r="R1488" s="133"/>
      <c r="S1488" s="133"/>
      <c r="T1488" s="133"/>
      <c r="U1488" s="133"/>
    </row>
    <row r="1489" spans="1:21" ht="16.5">
      <c r="A1489" s="129">
        <v>10</v>
      </c>
      <c r="B1489" s="129">
        <f ca="1" t="shared" si="370"/>
        <v>0.008671908852911914</v>
      </c>
      <c r="C1489" s="129">
        <v>25</v>
      </c>
      <c r="D1489" s="129">
        <f aca="true" t="shared" si="374" ref="D1489:D1494">RAND()</f>
        <v>0.3233421126956937</v>
      </c>
      <c r="E1489" s="129">
        <v>40</v>
      </c>
      <c r="F1489" s="129">
        <f ca="1" t="shared" si="372"/>
        <v>0.38035513404516663</v>
      </c>
      <c r="G1489" s="129">
        <v>55</v>
      </c>
      <c r="H1489" s="129">
        <f ca="1" t="shared" si="373"/>
        <v>0.6872181231647011</v>
      </c>
      <c r="I1489" s="129">
        <v>70</v>
      </c>
      <c r="J1489" s="129">
        <f ca="1" t="shared" si="373"/>
        <v>0.30719298589048905</v>
      </c>
      <c r="L1489" s="133"/>
      <c r="M1489" s="133"/>
      <c r="N1489" s="133"/>
      <c r="O1489" s="133"/>
      <c r="P1489" s="133"/>
      <c r="Q1489" s="133"/>
      <c r="R1489" s="133"/>
      <c r="S1489" s="133"/>
      <c r="T1489" s="133"/>
      <c r="U1489" s="133"/>
    </row>
    <row r="1490" spans="1:21" ht="16.5">
      <c r="A1490" s="129">
        <v>11</v>
      </c>
      <c r="B1490" s="129">
        <f ca="1" t="shared" si="370"/>
        <v>0.3599671284911822</v>
      </c>
      <c r="C1490" s="129">
        <v>26</v>
      </c>
      <c r="D1490" s="129">
        <f ca="1" t="shared" si="374"/>
        <v>0.7507508354260698</v>
      </c>
      <c r="E1490" s="129">
        <v>41</v>
      </c>
      <c r="F1490" s="129">
        <f ca="1" t="shared" si="372"/>
        <v>0.5863765822412078</v>
      </c>
      <c r="G1490" s="129">
        <v>56</v>
      </c>
      <c r="H1490" s="129">
        <f ca="1" t="shared" si="373"/>
        <v>0.13131915314287657</v>
      </c>
      <c r="I1490" s="129">
        <v>71</v>
      </c>
      <c r="J1490" s="129">
        <f ca="1" t="shared" si="373"/>
        <v>0.5417781438159908</v>
      </c>
      <c r="L1490" s="133"/>
      <c r="M1490" s="133"/>
      <c r="N1490" s="133"/>
      <c r="O1490" s="133"/>
      <c r="P1490" s="133"/>
      <c r="Q1490" s="133"/>
      <c r="R1490" s="133"/>
      <c r="S1490" s="133"/>
      <c r="T1490" s="133"/>
      <c r="U1490" s="133"/>
    </row>
    <row r="1491" spans="1:21" ht="16.5">
      <c r="A1491" s="129">
        <v>12</v>
      </c>
      <c r="B1491" s="129">
        <f ca="1" t="shared" si="370"/>
        <v>0.8515943543725657</v>
      </c>
      <c r="C1491" s="129">
        <v>27</v>
      </c>
      <c r="D1491" s="129">
        <f ca="1" t="shared" si="374"/>
        <v>0.15855444507076166</v>
      </c>
      <c r="E1491" s="129">
        <v>42</v>
      </c>
      <c r="F1491" s="129">
        <f ca="1" t="shared" si="372"/>
        <v>0.7784750528603412</v>
      </c>
      <c r="G1491" s="129">
        <v>57</v>
      </c>
      <c r="H1491" s="129">
        <f ca="1" t="shared" si="373"/>
        <v>0.7012794755773355</v>
      </c>
      <c r="I1491" s="129">
        <v>72</v>
      </c>
      <c r="J1491" s="129">
        <f ca="1" t="shared" si="373"/>
        <v>0.14253236443482864</v>
      </c>
      <c r="L1491" s="133"/>
      <c r="M1491" s="133"/>
      <c r="N1491" s="133"/>
      <c r="O1491" s="133"/>
      <c r="P1491" s="133"/>
      <c r="Q1491" s="133"/>
      <c r="R1491" s="133"/>
      <c r="S1491" s="133"/>
      <c r="T1491" s="133"/>
      <c r="U1491" s="133"/>
    </row>
    <row r="1492" spans="1:21" ht="16.5">
      <c r="A1492" s="129">
        <v>13</v>
      </c>
      <c r="B1492" s="129">
        <f ca="1" t="shared" si="370"/>
        <v>0.07470811476386519</v>
      </c>
      <c r="C1492" s="129">
        <v>28</v>
      </c>
      <c r="D1492" s="129">
        <f ca="1" t="shared" si="374"/>
        <v>0.34161338910641326</v>
      </c>
      <c r="E1492" s="129">
        <v>43</v>
      </c>
      <c r="F1492" s="129">
        <f ca="1" t="shared" si="372"/>
        <v>0.8459967216909094</v>
      </c>
      <c r="G1492" s="129">
        <v>58</v>
      </c>
      <c r="H1492" s="129">
        <f ca="1" t="shared" si="373"/>
        <v>0.24966430989367072</v>
      </c>
      <c r="I1492" s="129">
        <v>73</v>
      </c>
      <c r="J1492" s="129">
        <f ca="1" t="shared" si="373"/>
        <v>0.2364511191305747</v>
      </c>
      <c r="L1492" s="133"/>
      <c r="M1492" s="133"/>
      <c r="N1492" s="133"/>
      <c r="O1492" s="133"/>
      <c r="P1492" s="133"/>
      <c r="Q1492" s="133"/>
      <c r="R1492" s="133"/>
      <c r="S1492" s="133"/>
      <c r="T1492" s="133"/>
      <c r="U1492" s="133"/>
    </row>
    <row r="1493" spans="1:21" ht="16.5">
      <c r="A1493" s="129">
        <v>14</v>
      </c>
      <c r="B1493" s="129">
        <f ca="1" t="shared" si="370"/>
        <v>0.3728382124018177</v>
      </c>
      <c r="C1493" s="129">
        <v>29</v>
      </c>
      <c r="D1493" s="129">
        <f ca="1" t="shared" si="374"/>
        <v>0.3826280555033176</v>
      </c>
      <c r="E1493" s="129">
        <v>44</v>
      </c>
      <c r="F1493" s="129">
        <f ca="1" t="shared" si="372"/>
        <v>0.381295492316876</v>
      </c>
      <c r="G1493" s="129">
        <v>59</v>
      </c>
      <c r="H1493" s="129">
        <f ca="1" t="shared" si="373"/>
        <v>0.807381747286842</v>
      </c>
      <c r="I1493" s="129">
        <v>74</v>
      </c>
      <c r="J1493" s="129">
        <f ca="1" t="shared" si="373"/>
        <v>0.3217613021477359</v>
      </c>
      <c r="L1493" s="133"/>
      <c r="M1493" s="133"/>
      <c r="N1493" s="133"/>
      <c r="O1493" s="133"/>
      <c r="P1493" s="133"/>
      <c r="Q1493" s="133"/>
      <c r="R1493" s="133"/>
      <c r="S1493" s="133"/>
      <c r="T1493" s="133"/>
      <c r="U1493" s="133"/>
    </row>
    <row r="1494" spans="1:21" ht="16.5">
      <c r="A1494" s="129">
        <v>15</v>
      </c>
      <c r="B1494" s="129">
        <f ca="1" t="shared" si="370"/>
        <v>0.299891220042669</v>
      </c>
      <c r="C1494" s="129">
        <v>30</v>
      </c>
      <c r="D1494" s="129">
        <f ca="1" t="shared" si="374"/>
        <v>0.4575786975567875</v>
      </c>
      <c r="E1494" s="129">
        <v>45</v>
      </c>
      <c r="F1494" s="129">
        <f ca="1" t="shared" si="372"/>
        <v>0.9587792406860468</v>
      </c>
      <c r="G1494" s="129">
        <v>60</v>
      </c>
      <c r="H1494" s="129">
        <f ca="1" t="shared" si="373"/>
        <v>0.3439376677047745</v>
      </c>
      <c r="I1494" s="129">
        <v>75</v>
      </c>
      <c r="J1494" s="129">
        <f ca="1" t="shared" si="373"/>
        <v>0.2824851389389871</v>
      </c>
      <c r="L1494" s="133"/>
      <c r="M1494" s="133"/>
      <c r="N1494" s="133"/>
      <c r="O1494" s="133"/>
      <c r="P1494" s="133"/>
      <c r="Q1494" s="133"/>
      <c r="R1494" s="133"/>
      <c r="S1494" s="133"/>
      <c r="T1494" s="133"/>
      <c r="U1494" s="133"/>
    </row>
    <row r="1495" spans="11:21" ht="16.5">
      <c r="K1495" s="129">
        <v>75</v>
      </c>
      <c r="L1495" s="133"/>
      <c r="M1495" s="133"/>
      <c r="N1495" s="133"/>
      <c r="O1495" s="133"/>
      <c r="P1495" s="133"/>
      <c r="Q1495" s="133"/>
      <c r="R1495" s="133"/>
      <c r="S1495" s="133"/>
      <c r="T1495" s="133"/>
      <c r="U1495" s="133"/>
    </row>
    <row r="1500" spans="1:21" ht="16.5">
      <c r="A1500" s="129">
        <v>1</v>
      </c>
      <c r="B1500" s="129">
        <f aca="true" t="shared" si="375" ref="B1500:B1514">RAND()</f>
        <v>0.792627755741341</v>
      </c>
      <c r="C1500" s="129">
        <v>16</v>
      </c>
      <c r="D1500" s="129">
        <f aca="true" t="shared" si="376" ref="D1500:D1508">RAND()</f>
        <v>0.8171591136291443</v>
      </c>
      <c r="E1500" s="129">
        <v>31</v>
      </c>
      <c r="F1500" s="129">
        <f aca="true" t="shared" si="377" ref="F1500:F1514">RAND()</f>
        <v>0.9286944073055428</v>
      </c>
      <c r="G1500" s="129">
        <v>46</v>
      </c>
      <c r="H1500" s="129">
        <f aca="true" t="shared" si="378" ref="H1500:J1514">RAND()</f>
        <v>0.9138513838724596</v>
      </c>
      <c r="I1500" s="129">
        <v>61</v>
      </c>
      <c r="J1500" s="129">
        <f ca="1" t="shared" si="378"/>
        <v>0.6746949437193362</v>
      </c>
      <c r="L1500" s="133"/>
      <c r="M1500" s="133"/>
      <c r="N1500" s="133"/>
      <c r="O1500" s="133"/>
      <c r="P1500" s="133"/>
      <c r="Q1500" s="133"/>
      <c r="R1500" s="133"/>
      <c r="S1500" s="133"/>
      <c r="T1500" s="133"/>
      <c r="U1500" s="133"/>
    </row>
    <row r="1501" spans="1:21" ht="16.5">
      <c r="A1501" s="129">
        <v>2</v>
      </c>
      <c r="B1501" s="129">
        <f ca="1" t="shared" si="375"/>
        <v>0.9948866718224797</v>
      </c>
      <c r="C1501" s="129">
        <v>17</v>
      </c>
      <c r="D1501" s="129">
        <f ca="1" t="shared" si="376"/>
        <v>0.20477572692815504</v>
      </c>
      <c r="E1501" s="129">
        <v>32</v>
      </c>
      <c r="F1501" s="129">
        <f ca="1" t="shared" si="377"/>
        <v>0.6847038414220935</v>
      </c>
      <c r="G1501" s="129">
        <v>47</v>
      </c>
      <c r="H1501" s="129">
        <f ca="1" t="shared" si="378"/>
        <v>0.35582039254343734</v>
      </c>
      <c r="I1501" s="129">
        <v>62</v>
      </c>
      <c r="J1501" s="129">
        <f ca="1" t="shared" si="378"/>
        <v>0.9764844427983196</v>
      </c>
      <c r="L1501" s="133"/>
      <c r="M1501" s="133"/>
      <c r="N1501" s="133"/>
      <c r="O1501" s="133"/>
      <c r="P1501" s="133"/>
      <c r="Q1501" s="133"/>
      <c r="R1501" s="133"/>
      <c r="S1501" s="133"/>
      <c r="T1501" s="133"/>
      <c r="U1501" s="133"/>
    </row>
    <row r="1502" spans="1:21" ht="16.5">
      <c r="A1502" s="129">
        <v>3</v>
      </c>
      <c r="B1502" s="129">
        <f ca="1" t="shared" si="375"/>
        <v>0.8550341058494</v>
      </c>
      <c r="C1502" s="129">
        <v>18</v>
      </c>
      <c r="D1502" s="129">
        <f ca="1" t="shared" si="376"/>
        <v>0.1554906918333212</v>
      </c>
      <c r="E1502" s="129">
        <v>33</v>
      </c>
      <c r="F1502" s="129">
        <f ca="1" t="shared" si="377"/>
        <v>0.8085154254302683</v>
      </c>
      <c r="G1502" s="129">
        <v>48</v>
      </c>
      <c r="H1502" s="129">
        <f ca="1" t="shared" si="378"/>
        <v>0.49130914731366104</v>
      </c>
      <c r="I1502" s="129">
        <v>63</v>
      </c>
      <c r="J1502" s="129">
        <f ca="1" t="shared" si="378"/>
        <v>0.43093639102964365</v>
      </c>
      <c r="L1502" s="133"/>
      <c r="M1502" s="133"/>
      <c r="N1502" s="133"/>
      <c r="O1502" s="133"/>
      <c r="P1502" s="133"/>
      <c r="Q1502" s="133"/>
      <c r="R1502" s="133"/>
      <c r="S1502" s="133"/>
      <c r="T1502" s="133"/>
      <c r="U1502" s="133"/>
    </row>
    <row r="1503" spans="1:21" ht="16.5">
      <c r="A1503" s="129">
        <v>4</v>
      </c>
      <c r="B1503" s="129">
        <f ca="1" t="shared" si="375"/>
        <v>0.3224500769778732</v>
      </c>
      <c r="C1503" s="129">
        <v>19</v>
      </c>
      <c r="D1503" s="129">
        <f ca="1" t="shared" si="376"/>
        <v>0.0527164801835206</v>
      </c>
      <c r="E1503" s="129">
        <v>34</v>
      </c>
      <c r="F1503" s="129">
        <f ca="1" t="shared" si="377"/>
        <v>0.7274596031394928</v>
      </c>
      <c r="G1503" s="129">
        <v>49</v>
      </c>
      <c r="H1503" s="129">
        <f ca="1" t="shared" si="378"/>
        <v>0.13156568499738908</v>
      </c>
      <c r="I1503" s="129">
        <v>64</v>
      </c>
      <c r="J1503" s="129">
        <f ca="1" t="shared" si="378"/>
        <v>0.6778183020442615</v>
      </c>
      <c r="L1503" s="133"/>
      <c r="M1503" s="133"/>
      <c r="N1503" s="133"/>
      <c r="O1503" s="133"/>
      <c r="P1503" s="133"/>
      <c r="Q1503" s="133"/>
      <c r="R1503" s="133"/>
      <c r="S1503" s="133"/>
      <c r="T1503" s="133"/>
      <c r="U1503" s="133"/>
    </row>
    <row r="1504" spans="1:21" ht="16.5">
      <c r="A1504" s="129">
        <v>5</v>
      </c>
      <c r="B1504" s="129">
        <f ca="1" t="shared" si="375"/>
        <v>0.5895420922541962</v>
      </c>
      <c r="C1504" s="129">
        <v>20</v>
      </c>
      <c r="D1504" s="129">
        <f ca="1" t="shared" si="376"/>
        <v>0.7380475191393878</v>
      </c>
      <c r="E1504" s="129">
        <v>35</v>
      </c>
      <c r="F1504" s="129">
        <f ca="1" t="shared" si="377"/>
        <v>0.21465234704635727</v>
      </c>
      <c r="G1504" s="129">
        <v>50</v>
      </c>
      <c r="H1504" s="129">
        <f ca="1" t="shared" si="378"/>
        <v>0.8202635247286715</v>
      </c>
      <c r="I1504" s="129">
        <v>65</v>
      </c>
      <c r="J1504" s="129">
        <f ca="1" t="shared" si="378"/>
        <v>0.8511689234592149</v>
      </c>
      <c r="L1504" s="133"/>
      <c r="M1504" s="133"/>
      <c r="N1504" s="133"/>
      <c r="O1504" s="133"/>
      <c r="P1504" s="133"/>
      <c r="Q1504" s="133"/>
      <c r="R1504" s="133"/>
      <c r="S1504" s="133"/>
      <c r="T1504" s="133"/>
      <c r="U1504" s="133"/>
    </row>
    <row r="1505" spans="1:21" ht="16.5">
      <c r="A1505" s="129">
        <v>6</v>
      </c>
      <c r="B1505" s="129">
        <f ca="1" t="shared" si="375"/>
        <v>0.8953012060544204</v>
      </c>
      <c r="C1505" s="129">
        <v>21</v>
      </c>
      <c r="D1505" s="129">
        <f ca="1" t="shared" si="376"/>
        <v>0.690069627802717</v>
      </c>
      <c r="E1505" s="129">
        <v>36</v>
      </c>
      <c r="F1505" s="129">
        <f ca="1" t="shared" si="377"/>
        <v>0.1644701079051487</v>
      </c>
      <c r="G1505" s="129">
        <v>51</v>
      </c>
      <c r="H1505" s="129">
        <f ca="1" t="shared" si="378"/>
        <v>0.42061135567602526</v>
      </c>
      <c r="I1505" s="129">
        <v>66</v>
      </c>
      <c r="J1505" s="129">
        <f ca="1" t="shared" si="378"/>
        <v>0.1256475293888909</v>
      </c>
      <c r="L1505" s="133"/>
      <c r="M1505" s="133"/>
      <c r="N1505" s="133"/>
      <c r="O1505" s="133"/>
      <c r="P1505" s="133"/>
      <c r="Q1505" s="133"/>
      <c r="R1505" s="133"/>
      <c r="S1505" s="133"/>
      <c r="T1505" s="133"/>
      <c r="U1505" s="133"/>
    </row>
    <row r="1506" spans="1:21" ht="16.5">
      <c r="A1506" s="129">
        <v>7</v>
      </c>
      <c r="B1506" s="129">
        <f ca="1" t="shared" si="375"/>
        <v>0.8038604364711012</v>
      </c>
      <c r="C1506" s="129">
        <v>22</v>
      </c>
      <c r="D1506" s="129">
        <f ca="1" t="shared" si="376"/>
        <v>0.14506989921389535</v>
      </c>
      <c r="E1506" s="129">
        <v>37</v>
      </c>
      <c r="F1506" s="129">
        <f ca="1" t="shared" si="377"/>
        <v>0.20491117431378614</v>
      </c>
      <c r="G1506" s="129">
        <v>52</v>
      </c>
      <c r="H1506" s="129">
        <f ca="1" t="shared" si="378"/>
        <v>0.5307769692566987</v>
      </c>
      <c r="I1506" s="129">
        <v>67</v>
      </c>
      <c r="J1506" s="129">
        <f ca="1" t="shared" si="378"/>
        <v>0.8376633429884485</v>
      </c>
      <c r="L1506" s="133"/>
      <c r="M1506" s="133"/>
      <c r="N1506" s="133"/>
      <c r="O1506" s="133"/>
      <c r="P1506" s="133"/>
      <c r="Q1506" s="133"/>
      <c r="R1506" s="133"/>
      <c r="S1506" s="133"/>
      <c r="T1506" s="133"/>
      <c r="U1506" s="133"/>
    </row>
    <row r="1507" spans="1:21" ht="16.5">
      <c r="A1507" s="129">
        <v>8</v>
      </c>
      <c r="B1507" s="129">
        <f ca="1" t="shared" si="375"/>
        <v>0.7060104375693007</v>
      </c>
      <c r="C1507" s="129">
        <v>23</v>
      </c>
      <c r="D1507" s="129">
        <f ca="1" t="shared" si="376"/>
        <v>0.6820646523719873</v>
      </c>
      <c r="E1507" s="129">
        <v>38</v>
      </c>
      <c r="F1507" s="129">
        <f ca="1" t="shared" si="377"/>
        <v>0.7911871418109431</v>
      </c>
      <c r="G1507" s="129">
        <v>53</v>
      </c>
      <c r="H1507" s="129">
        <f ca="1" t="shared" si="378"/>
        <v>0.9601557911372309</v>
      </c>
      <c r="I1507" s="129">
        <v>68</v>
      </c>
      <c r="J1507" s="129">
        <f ca="1" t="shared" si="378"/>
        <v>0.7017043168527466</v>
      </c>
      <c r="L1507" s="133"/>
      <c r="M1507" s="133"/>
      <c r="N1507" s="133"/>
      <c r="O1507" s="133"/>
      <c r="P1507" s="133"/>
      <c r="Q1507" s="133"/>
      <c r="R1507" s="133"/>
      <c r="S1507" s="133"/>
      <c r="T1507" s="133"/>
      <c r="U1507" s="133"/>
    </row>
    <row r="1508" spans="1:21" ht="16.5">
      <c r="A1508" s="129">
        <v>9</v>
      </c>
      <c r="B1508" s="129">
        <f ca="1" t="shared" si="375"/>
        <v>0.025572124267926988</v>
      </c>
      <c r="C1508" s="129">
        <v>24</v>
      </c>
      <c r="D1508" s="129">
        <f ca="1" t="shared" si="376"/>
        <v>0.07977405378959834</v>
      </c>
      <c r="E1508" s="129">
        <v>39</v>
      </c>
      <c r="F1508" s="129">
        <f ca="1" t="shared" si="377"/>
        <v>0.3964648028664083</v>
      </c>
      <c r="G1508" s="129">
        <v>54</v>
      </c>
      <c r="H1508" s="129">
        <f ca="1" t="shared" si="378"/>
        <v>0.9684660808178595</v>
      </c>
      <c r="I1508" s="129">
        <v>69</v>
      </c>
      <c r="J1508" s="129">
        <f ca="1" t="shared" si="378"/>
        <v>0.5562379699923179</v>
      </c>
      <c r="L1508" s="133"/>
      <c r="M1508" s="133"/>
      <c r="N1508" s="133"/>
      <c r="O1508" s="133"/>
      <c r="P1508" s="133"/>
      <c r="Q1508" s="133"/>
      <c r="R1508" s="133"/>
      <c r="S1508" s="133"/>
      <c r="T1508" s="133"/>
      <c r="U1508" s="133"/>
    </row>
    <row r="1509" spans="1:21" ht="16.5">
      <c r="A1509" s="129">
        <v>10</v>
      </c>
      <c r="B1509" s="129">
        <f ca="1" t="shared" si="375"/>
        <v>0.05280449823096489</v>
      </c>
      <c r="C1509" s="129">
        <v>25</v>
      </c>
      <c r="D1509" s="129">
        <f aca="true" t="shared" si="379" ref="D1509:D1514">RAND()</f>
        <v>0.980042326763826</v>
      </c>
      <c r="E1509" s="129">
        <v>40</v>
      </c>
      <c r="F1509" s="129">
        <f ca="1" t="shared" si="377"/>
        <v>0.22268854525050852</v>
      </c>
      <c r="G1509" s="129">
        <v>55</v>
      </c>
      <c r="H1509" s="129">
        <f ca="1" t="shared" si="378"/>
        <v>0.06339490610551557</v>
      </c>
      <c r="I1509" s="129">
        <v>70</v>
      </c>
      <c r="J1509" s="129">
        <f ca="1" t="shared" si="378"/>
        <v>0.1731582951952172</v>
      </c>
      <c r="L1509" s="133"/>
      <c r="M1509" s="133"/>
      <c r="N1509" s="133"/>
      <c r="O1509" s="133"/>
      <c r="P1509" s="133"/>
      <c r="Q1509" s="133"/>
      <c r="R1509" s="133"/>
      <c r="S1509" s="133"/>
      <c r="T1509" s="133"/>
      <c r="U1509" s="133"/>
    </row>
    <row r="1510" spans="1:21" ht="16.5">
      <c r="A1510" s="129">
        <v>11</v>
      </c>
      <c r="B1510" s="129">
        <f ca="1" t="shared" si="375"/>
        <v>0.4066560963233534</v>
      </c>
      <c r="C1510" s="129">
        <v>26</v>
      </c>
      <c r="D1510" s="129">
        <f ca="1" t="shared" si="379"/>
        <v>0.31811946851264694</v>
      </c>
      <c r="E1510" s="129">
        <v>41</v>
      </c>
      <c r="F1510" s="129">
        <f ca="1" t="shared" si="377"/>
        <v>0.2361057799190298</v>
      </c>
      <c r="G1510" s="129">
        <v>56</v>
      </c>
      <c r="H1510" s="129">
        <f ca="1" t="shared" si="378"/>
        <v>0.6442511551656489</v>
      </c>
      <c r="I1510" s="129">
        <v>71</v>
      </c>
      <c r="J1510" s="129">
        <f ca="1" t="shared" si="378"/>
        <v>0.016570774555444312</v>
      </c>
      <c r="L1510" s="133"/>
      <c r="M1510" s="133"/>
      <c r="N1510" s="133"/>
      <c r="O1510" s="133"/>
      <c r="P1510" s="133"/>
      <c r="Q1510" s="133"/>
      <c r="R1510" s="133"/>
      <c r="S1510" s="133"/>
      <c r="T1510" s="133"/>
      <c r="U1510" s="133"/>
    </row>
    <row r="1511" spans="1:21" ht="16.5">
      <c r="A1511" s="129">
        <v>12</v>
      </c>
      <c r="B1511" s="129">
        <f ca="1" t="shared" si="375"/>
        <v>0.9203652494738146</v>
      </c>
      <c r="C1511" s="129">
        <v>27</v>
      </c>
      <c r="D1511" s="129">
        <f ca="1" t="shared" si="379"/>
        <v>0.6821788412843265</v>
      </c>
      <c r="E1511" s="129">
        <v>42</v>
      </c>
      <c r="F1511" s="129">
        <f ca="1" t="shared" si="377"/>
        <v>0.4885809970814483</v>
      </c>
      <c r="G1511" s="129">
        <v>57</v>
      </c>
      <c r="H1511" s="129">
        <f ca="1" t="shared" si="378"/>
        <v>0.9807555060514831</v>
      </c>
      <c r="I1511" s="129">
        <v>72</v>
      </c>
      <c r="J1511" s="129">
        <f ca="1" t="shared" si="378"/>
        <v>0.7045583413104126</v>
      </c>
      <c r="L1511" s="133"/>
      <c r="M1511" s="133"/>
      <c r="N1511" s="133"/>
      <c r="O1511" s="133"/>
      <c r="P1511" s="133"/>
      <c r="Q1511" s="133"/>
      <c r="R1511" s="133"/>
      <c r="S1511" s="133"/>
      <c r="T1511" s="133"/>
      <c r="U1511" s="133"/>
    </row>
    <row r="1512" spans="1:21" ht="16.5">
      <c r="A1512" s="129">
        <v>13</v>
      </c>
      <c r="B1512" s="129">
        <f ca="1" t="shared" si="375"/>
        <v>0.8458458105575608</v>
      </c>
      <c r="C1512" s="129">
        <v>28</v>
      </c>
      <c r="D1512" s="129">
        <f ca="1" t="shared" si="379"/>
        <v>0.4885104647538181</v>
      </c>
      <c r="E1512" s="129">
        <v>43</v>
      </c>
      <c r="F1512" s="129">
        <f ca="1" t="shared" si="377"/>
        <v>0.9795229225990513</v>
      </c>
      <c r="G1512" s="129">
        <v>58</v>
      </c>
      <c r="H1512" s="129">
        <f ca="1" t="shared" si="378"/>
        <v>0.24140997350368698</v>
      </c>
      <c r="I1512" s="129">
        <v>73</v>
      </c>
      <c r="J1512" s="129">
        <f ca="1" t="shared" si="378"/>
        <v>0.05036585051840292</v>
      </c>
      <c r="L1512" s="133"/>
      <c r="M1512" s="133"/>
      <c r="N1512" s="133"/>
      <c r="O1512" s="133"/>
      <c r="P1512" s="133"/>
      <c r="Q1512" s="133"/>
      <c r="R1512" s="133"/>
      <c r="S1512" s="133"/>
      <c r="T1512" s="133"/>
      <c r="U1512" s="133"/>
    </row>
    <row r="1513" spans="1:21" ht="16.5">
      <c r="A1513" s="129">
        <v>14</v>
      </c>
      <c r="B1513" s="129">
        <f ca="1" t="shared" si="375"/>
        <v>0.3789066600884856</v>
      </c>
      <c r="C1513" s="129">
        <v>29</v>
      </c>
      <c r="D1513" s="129">
        <f ca="1" t="shared" si="379"/>
        <v>0.45805779252547474</v>
      </c>
      <c r="E1513" s="129">
        <v>44</v>
      </c>
      <c r="F1513" s="129">
        <f ca="1" t="shared" si="377"/>
        <v>0.6478756070957957</v>
      </c>
      <c r="G1513" s="129">
        <v>59</v>
      </c>
      <c r="H1513" s="129">
        <f ca="1" t="shared" si="378"/>
        <v>0.15296104392983279</v>
      </c>
      <c r="I1513" s="129">
        <v>74</v>
      </c>
      <c r="J1513" s="129">
        <f ca="1" t="shared" si="378"/>
        <v>0.8213523234083934</v>
      </c>
      <c r="L1513" s="133"/>
      <c r="M1513" s="133"/>
      <c r="N1513" s="133"/>
      <c r="O1513" s="133"/>
      <c r="P1513" s="133"/>
      <c r="Q1513" s="133"/>
      <c r="R1513" s="133"/>
      <c r="S1513" s="133"/>
      <c r="T1513" s="133"/>
      <c r="U1513" s="133"/>
    </row>
    <row r="1514" spans="1:21" ht="16.5">
      <c r="A1514" s="129">
        <v>15</v>
      </c>
      <c r="B1514" s="129">
        <f ca="1" t="shared" si="375"/>
        <v>0.9779452563574443</v>
      </c>
      <c r="C1514" s="129">
        <v>30</v>
      </c>
      <c r="D1514" s="129">
        <f ca="1" t="shared" si="379"/>
        <v>0.5325066047687373</v>
      </c>
      <c r="E1514" s="129">
        <v>45</v>
      </c>
      <c r="F1514" s="129">
        <f ca="1" t="shared" si="377"/>
        <v>0.8178347594481442</v>
      </c>
      <c r="G1514" s="129">
        <v>60</v>
      </c>
      <c r="H1514" s="129">
        <f ca="1" t="shared" si="378"/>
        <v>0.3009672943674736</v>
      </c>
      <c r="I1514" s="129">
        <v>75</v>
      </c>
      <c r="J1514" s="129">
        <f ca="1" t="shared" si="378"/>
        <v>0.9230789984600787</v>
      </c>
      <c r="L1514" s="133"/>
      <c r="M1514" s="133"/>
      <c r="N1514" s="133"/>
      <c r="O1514" s="133"/>
      <c r="P1514" s="133"/>
      <c r="Q1514" s="133"/>
      <c r="R1514" s="133"/>
      <c r="S1514" s="133"/>
      <c r="T1514" s="133"/>
      <c r="U1514" s="133"/>
    </row>
    <row r="1515" spans="11:21" ht="16.5">
      <c r="K1515" s="129">
        <v>76</v>
      </c>
      <c r="L1515" s="133"/>
      <c r="M1515" s="133"/>
      <c r="N1515" s="133"/>
      <c r="O1515" s="133"/>
      <c r="P1515" s="133"/>
      <c r="Q1515" s="133"/>
      <c r="R1515" s="133"/>
      <c r="S1515" s="133"/>
      <c r="T1515" s="133"/>
      <c r="U1515" s="133"/>
    </row>
    <row r="1520" spans="1:21" ht="16.5">
      <c r="A1520" s="129">
        <v>1</v>
      </c>
      <c r="B1520" s="129">
        <f aca="true" t="shared" si="380" ref="B1520:B1534">RAND()</f>
        <v>0.5883386033249578</v>
      </c>
      <c r="C1520" s="129">
        <v>16</v>
      </c>
      <c r="D1520" s="129">
        <f aca="true" t="shared" si="381" ref="D1520:D1528">RAND()</f>
        <v>0.15306523619285584</v>
      </c>
      <c r="E1520" s="129">
        <v>31</v>
      </c>
      <c r="F1520" s="129">
        <f aca="true" t="shared" si="382" ref="F1520:F1534">RAND()</f>
        <v>0.19395120643252872</v>
      </c>
      <c r="G1520" s="129">
        <v>46</v>
      </c>
      <c r="H1520" s="129">
        <f aca="true" t="shared" si="383" ref="H1520:J1534">RAND()</f>
        <v>0.07391953230278847</v>
      </c>
      <c r="I1520" s="129">
        <v>61</v>
      </c>
      <c r="J1520" s="129">
        <f ca="1" t="shared" si="383"/>
        <v>0.6687740683734443</v>
      </c>
      <c r="L1520" s="133"/>
      <c r="M1520" s="133"/>
      <c r="N1520" s="133"/>
      <c r="O1520" s="133"/>
      <c r="P1520" s="133"/>
      <c r="Q1520" s="133"/>
      <c r="R1520" s="133"/>
      <c r="S1520" s="133"/>
      <c r="T1520" s="133"/>
      <c r="U1520" s="133"/>
    </row>
    <row r="1521" spans="1:21" ht="16.5">
      <c r="A1521" s="129">
        <v>2</v>
      </c>
      <c r="B1521" s="129">
        <f ca="1" t="shared" si="380"/>
        <v>0.06806053578763493</v>
      </c>
      <c r="C1521" s="129">
        <v>17</v>
      </c>
      <c r="D1521" s="129">
        <f ca="1" t="shared" si="381"/>
        <v>0.05782603335679781</v>
      </c>
      <c r="E1521" s="129">
        <v>32</v>
      </c>
      <c r="F1521" s="129">
        <f ca="1" t="shared" si="382"/>
        <v>0.8904675780109877</v>
      </c>
      <c r="G1521" s="129">
        <v>47</v>
      </c>
      <c r="H1521" s="129">
        <f ca="1" t="shared" si="383"/>
        <v>0.492046545004555</v>
      </c>
      <c r="I1521" s="129">
        <v>62</v>
      </c>
      <c r="J1521" s="129">
        <f ca="1" t="shared" si="383"/>
        <v>0.6909219809942853</v>
      </c>
      <c r="L1521" s="133"/>
      <c r="M1521" s="133"/>
      <c r="N1521" s="133"/>
      <c r="O1521" s="133"/>
      <c r="P1521" s="133"/>
      <c r="Q1521" s="133"/>
      <c r="R1521" s="133"/>
      <c r="S1521" s="133"/>
      <c r="T1521" s="133"/>
      <c r="U1521" s="133"/>
    </row>
    <row r="1522" spans="1:21" ht="16.5">
      <c r="A1522" s="129">
        <v>3</v>
      </c>
      <c r="B1522" s="129">
        <f ca="1" t="shared" si="380"/>
        <v>0.5081115021859512</v>
      </c>
      <c r="C1522" s="129">
        <v>18</v>
      </c>
      <c r="D1522" s="129">
        <f ca="1" t="shared" si="381"/>
        <v>0.6389516930673981</v>
      </c>
      <c r="E1522" s="129">
        <v>33</v>
      </c>
      <c r="F1522" s="129">
        <f ca="1" t="shared" si="382"/>
        <v>0.44519820664104115</v>
      </c>
      <c r="G1522" s="129">
        <v>48</v>
      </c>
      <c r="H1522" s="129">
        <f ca="1" t="shared" si="383"/>
        <v>0.4383576386649687</v>
      </c>
      <c r="I1522" s="129">
        <v>63</v>
      </c>
      <c r="J1522" s="129">
        <f ca="1" t="shared" si="383"/>
        <v>0.10025393986027076</v>
      </c>
      <c r="L1522" s="133"/>
      <c r="M1522" s="133"/>
      <c r="N1522" s="133"/>
      <c r="O1522" s="133"/>
      <c r="P1522" s="133"/>
      <c r="Q1522" s="133"/>
      <c r="R1522" s="133"/>
      <c r="S1522" s="133"/>
      <c r="T1522" s="133"/>
      <c r="U1522" s="133"/>
    </row>
    <row r="1523" spans="1:21" ht="16.5">
      <c r="A1523" s="129">
        <v>4</v>
      </c>
      <c r="B1523" s="129">
        <f ca="1" t="shared" si="380"/>
        <v>0.38631807854525524</v>
      </c>
      <c r="C1523" s="129">
        <v>19</v>
      </c>
      <c r="D1523" s="129">
        <f ca="1" t="shared" si="381"/>
        <v>0.1759737506395257</v>
      </c>
      <c r="E1523" s="129">
        <v>34</v>
      </c>
      <c r="F1523" s="129">
        <f ca="1" t="shared" si="382"/>
        <v>0.274990893689128</v>
      </c>
      <c r="G1523" s="129">
        <v>49</v>
      </c>
      <c r="H1523" s="129">
        <f ca="1" t="shared" si="383"/>
        <v>0.8752099027153784</v>
      </c>
      <c r="I1523" s="129">
        <v>64</v>
      </c>
      <c r="J1523" s="129">
        <f ca="1" t="shared" si="383"/>
        <v>0.8010267733444846</v>
      </c>
      <c r="L1523" s="133"/>
      <c r="M1523" s="133"/>
      <c r="N1523" s="133"/>
      <c r="O1523" s="133"/>
      <c r="P1523" s="133"/>
      <c r="Q1523" s="133"/>
      <c r="R1523" s="133"/>
      <c r="S1523" s="133"/>
      <c r="T1523" s="133"/>
      <c r="U1523" s="133"/>
    </row>
    <row r="1524" spans="1:21" ht="16.5">
      <c r="A1524" s="129">
        <v>5</v>
      </c>
      <c r="B1524" s="129">
        <f ca="1" t="shared" si="380"/>
        <v>0.06416635250314562</v>
      </c>
      <c r="C1524" s="129">
        <v>20</v>
      </c>
      <c r="D1524" s="129">
        <f ca="1" t="shared" si="381"/>
        <v>0.09713747636926218</v>
      </c>
      <c r="E1524" s="129">
        <v>35</v>
      </c>
      <c r="F1524" s="129">
        <f ca="1" t="shared" si="382"/>
        <v>0.3038376337882499</v>
      </c>
      <c r="G1524" s="129">
        <v>50</v>
      </c>
      <c r="H1524" s="129">
        <f ca="1" t="shared" si="383"/>
        <v>0.8566284632209007</v>
      </c>
      <c r="I1524" s="129">
        <v>65</v>
      </c>
      <c r="J1524" s="129">
        <f ca="1" t="shared" si="383"/>
        <v>0.4940218323754121</v>
      </c>
      <c r="L1524" s="133"/>
      <c r="M1524" s="133"/>
      <c r="N1524" s="133"/>
      <c r="O1524" s="133"/>
      <c r="P1524" s="133"/>
      <c r="Q1524" s="133"/>
      <c r="R1524" s="133"/>
      <c r="S1524" s="133"/>
      <c r="T1524" s="133"/>
      <c r="U1524" s="133"/>
    </row>
    <row r="1525" spans="1:21" ht="16.5">
      <c r="A1525" s="129">
        <v>6</v>
      </c>
      <c r="B1525" s="129">
        <f ca="1" t="shared" si="380"/>
        <v>0.6709054724070732</v>
      </c>
      <c r="C1525" s="129">
        <v>21</v>
      </c>
      <c r="D1525" s="129">
        <f ca="1" t="shared" si="381"/>
        <v>0.06859525879964712</v>
      </c>
      <c r="E1525" s="129">
        <v>36</v>
      </c>
      <c r="F1525" s="129">
        <f ca="1" t="shared" si="382"/>
        <v>0.9838326020016422</v>
      </c>
      <c r="G1525" s="129">
        <v>51</v>
      </c>
      <c r="H1525" s="129">
        <f ca="1" t="shared" si="383"/>
        <v>0.12410678846931411</v>
      </c>
      <c r="I1525" s="129">
        <v>66</v>
      </c>
      <c r="J1525" s="129">
        <f ca="1" t="shared" si="383"/>
        <v>0.952537867361689</v>
      </c>
      <c r="L1525" s="133"/>
      <c r="M1525" s="133"/>
      <c r="N1525" s="133"/>
      <c r="O1525" s="133"/>
      <c r="P1525" s="133"/>
      <c r="Q1525" s="133"/>
      <c r="R1525" s="133"/>
      <c r="S1525" s="133"/>
      <c r="T1525" s="133"/>
      <c r="U1525" s="133"/>
    </row>
    <row r="1526" spans="1:21" ht="16.5">
      <c r="A1526" s="129">
        <v>7</v>
      </c>
      <c r="B1526" s="129">
        <f ca="1" t="shared" si="380"/>
        <v>0.10145203832004623</v>
      </c>
      <c r="C1526" s="129">
        <v>22</v>
      </c>
      <c r="D1526" s="129">
        <f ca="1" t="shared" si="381"/>
        <v>0.8355414202853758</v>
      </c>
      <c r="E1526" s="129">
        <v>37</v>
      </c>
      <c r="F1526" s="129">
        <f ca="1" t="shared" si="382"/>
        <v>0.4804956423068171</v>
      </c>
      <c r="G1526" s="129">
        <v>52</v>
      </c>
      <c r="H1526" s="129">
        <f ca="1" t="shared" si="383"/>
        <v>0.02555099699300456</v>
      </c>
      <c r="I1526" s="129">
        <v>67</v>
      </c>
      <c r="J1526" s="129">
        <f ca="1" t="shared" si="383"/>
        <v>0.12388905135014172</v>
      </c>
      <c r="L1526" s="133"/>
      <c r="M1526" s="133"/>
      <c r="N1526" s="133"/>
      <c r="O1526" s="133"/>
      <c r="P1526" s="133"/>
      <c r="Q1526" s="133"/>
      <c r="R1526" s="133"/>
      <c r="S1526" s="133"/>
      <c r="T1526" s="133"/>
      <c r="U1526" s="133"/>
    </row>
    <row r="1527" spans="1:21" ht="16.5">
      <c r="A1527" s="129">
        <v>8</v>
      </c>
      <c r="B1527" s="129">
        <f ca="1" t="shared" si="380"/>
        <v>0.12452308532759115</v>
      </c>
      <c r="C1527" s="129">
        <v>23</v>
      </c>
      <c r="D1527" s="129">
        <f ca="1" t="shared" si="381"/>
        <v>0.4321794143031351</v>
      </c>
      <c r="E1527" s="129">
        <v>38</v>
      </c>
      <c r="F1527" s="129">
        <f ca="1" t="shared" si="382"/>
        <v>0.5209417022388884</v>
      </c>
      <c r="G1527" s="129">
        <v>53</v>
      </c>
      <c r="H1527" s="129">
        <f ca="1" t="shared" si="383"/>
        <v>0.510160497386128</v>
      </c>
      <c r="I1527" s="129">
        <v>68</v>
      </c>
      <c r="J1527" s="129">
        <f ca="1" t="shared" si="383"/>
        <v>0.3179769879726877</v>
      </c>
      <c r="L1527" s="133"/>
      <c r="M1527" s="133"/>
      <c r="N1527" s="133"/>
      <c r="O1527" s="133"/>
      <c r="P1527" s="133"/>
      <c r="Q1527" s="133"/>
      <c r="R1527" s="133"/>
      <c r="S1527" s="133"/>
      <c r="T1527" s="133"/>
      <c r="U1527" s="133"/>
    </row>
    <row r="1528" spans="1:21" ht="16.5">
      <c r="A1528" s="129">
        <v>9</v>
      </c>
      <c r="B1528" s="129">
        <f ca="1" t="shared" si="380"/>
        <v>0.7536154718278025</v>
      </c>
      <c r="C1528" s="129">
        <v>24</v>
      </c>
      <c r="D1528" s="129">
        <f ca="1" t="shared" si="381"/>
        <v>0.7038762733331013</v>
      </c>
      <c r="E1528" s="129">
        <v>39</v>
      </c>
      <c r="F1528" s="129">
        <f ca="1" t="shared" si="382"/>
        <v>0.5793993489311287</v>
      </c>
      <c r="G1528" s="129">
        <v>54</v>
      </c>
      <c r="H1528" s="129">
        <f ca="1" t="shared" si="383"/>
        <v>0.40133850326170195</v>
      </c>
      <c r="I1528" s="129">
        <v>69</v>
      </c>
      <c r="J1528" s="129">
        <f ca="1" t="shared" si="383"/>
        <v>0.21839551208588404</v>
      </c>
      <c r="L1528" s="133"/>
      <c r="M1528" s="133"/>
      <c r="N1528" s="133"/>
      <c r="O1528" s="133"/>
      <c r="P1528" s="133"/>
      <c r="Q1528" s="133"/>
      <c r="R1528" s="133"/>
      <c r="S1528" s="133"/>
      <c r="T1528" s="133"/>
      <c r="U1528" s="133"/>
    </row>
    <row r="1529" spans="1:21" ht="16.5">
      <c r="A1529" s="129">
        <v>10</v>
      </c>
      <c r="B1529" s="129">
        <f ca="1" t="shared" si="380"/>
        <v>0.8528475190434522</v>
      </c>
      <c r="C1529" s="129">
        <v>25</v>
      </c>
      <c r="D1529" s="129">
        <f aca="true" t="shared" si="384" ref="D1529:D1534">RAND()</f>
        <v>0.17125333246912355</v>
      </c>
      <c r="E1529" s="129">
        <v>40</v>
      </c>
      <c r="F1529" s="129">
        <f ca="1" t="shared" si="382"/>
        <v>0.10583835608641912</v>
      </c>
      <c r="G1529" s="129">
        <v>55</v>
      </c>
      <c r="H1529" s="129">
        <f ca="1" t="shared" si="383"/>
        <v>0.30059050735492365</v>
      </c>
      <c r="I1529" s="129">
        <v>70</v>
      </c>
      <c r="J1529" s="129">
        <f ca="1" t="shared" si="383"/>
        <v>0.3043775858101342</v>
      </c>
      <c r="L1529" s="133"/>
      <c r="M1529" s="133"/>
      <c r="N1529" s="133"/>
      <c r="O1529" s="133"/>
      <c r="P1529" s="133"/>
      <c r="Q1529" s="133"/>
      <c r="R1529" s="133"/>
      <c r="S1529" s="133"/>
      <c r="T1529" s="133"/>
      <c r="U1529" s="133"/>
    </row>
    <row r="1530" spans="1:21" ht="16.5">
      <c r="A1530" s="129">
        <v>11</v>
      </c>
      <c r="B1530" s="129">
        <f ca="1" t="shared" si="380"/>
        <v>0.191441905571488</v>
      </c>
      <c r="C1530" s="129">
        <v>26</v>
      </c>
      <c r="D1530" s="129">
        <f ca="1" t="shared" si="384"/>
        <v>0.22671192667772855</v>
      </c>
      <c r="E1530" s="129">
        <v>41</v>
      </c>
      <c r="F1530" s="129">
        <f ca="1" t="shared" si="382"/>
        <v>0.4760782432197763</v>
      </c>
      <c r="G1530" s="129">
        <v>56</v>
      </c>
      <c r="H1530" s="129">
        <f ca="1" t="shared" si="383"/>
        <v>0.4048268960752318</v>
      </c>
      <c r="I1530" s="129">
        <v>71</v>
      </c>
      <c r="J1530" s="129">
        <f ca="1" t="shared" si="383"/>
        <v>0.9215866911896334</v>
      </c>
      <c r="L1530" s="133"/>
      <c r="M1530" s="133"/>
      <c r="N1530" s="133"/>
      <c r="O1530" s="133"/>
      <c r="P1530" s="133"/>
      <c r="Q1530" s="133"/>
      <c r="R1530" s="133"/>
      <c r="S1530" s="133"/>
      <c r="T1530" s="133"/>
      <c r="U1530" s="133"/>
    </row>
    <row r="1531" spans="1:21" ht="16.5">
      <c r="A1531" s="129">
        <v>12</v>
      </c>
      <c r="B1531" s="129">
        <f ca="1" t="shared" si="380"/>
        <v>0.9250943052977127</v>
      </c>
      <c r="C1531" s="129">
        <v>27</v>
      </c>
      <c r="D1531" s="129">
        <f ca="1" t="shared" si="384"/>
        <v>0.7560637320244219</v>
      </c>
      <c r="E1531" s="129">
        <v>42</v>
      </c>
      <c r="F1531" s="129">
        <f ca="1" t="shared" si="382"/>
        <v>0.5261348110259659</v>
      </c>
      <c r="G1531" s="129">
        <v>57</v>
      </c>
      <c r="H1531" s="129">
        <f ca="1" t="shared" si="383"/>
        <v>0.503552542219741</v>
      </c>
      <c r="I1531" s="129">
        <v>72</v>
      </c>
      <c r="J1531" s="129">
        <f ca="1" t="shared" si="383"/>
        <v>0.39002934309266235</v>
      </c>
      <c r="L1531" s="133"/>
      <c r="M1531" s="133"/>
      <c r="N1531" s="133"/>
      <c r="O1531" s="133"/>
      <c r="P1531" s="133"/>
      <c r="Q1531" s="133"/>
      <c r="R1531" s="133"/>
      <c r="S1531" s="133"/>
      <c r="T1531" s="133"/>
      <c r="U1531" s="133"/>
    </row>
    <row r="1532" spans="1:21" ht="16.5">
      <c r="A1532" s="129">
        <v>13</v>
      </c>
      <c r="B1532" s="129">
        <f ca="1" t="shared" si="380"/>
        <v>0.8411146608061583</v>
      </c>
      <c r="C1532" s="129">
        <v>28</v>
      </c>
      <c r="D1532" s="129">
        <f ca="1" t="shared" si="384"/>
        <v>0.7609913482675691</v>
      </c>
      <c r="E1532" s="129">
        <v>43</v>
      </c>
      <c r="F1532" s="129">
        <f ca="1" t="shared" si="382"/>
        <v>0.7777831776030932</v>
      </c>
      <c r="G1532" s="129">
        <v>58</v>
      </c>
      <c r="H1532" s="129">
        <f ca="1" t="shared" si="383"/>
        <v>0.6557699257784715</v>
      </c>
      <c r="I1532" s="129">
        <v>73</v>
      </c>
      <c r="J1532" s="129">
        <f ca="1" t="shared" si="383"/>
        <v>0.15907164066828627</v>
      </c>
      <c r="L1532" s="133"/>
      <c r="M1532" s="133"/>
      <c r="N1532" s="133"/>
      <c r="O1532" s="133"/>
      <c r="P1532" s="133"/>
      <c r="Q1532" s="133"/>
      <c r="R1532" s="133"/>
      <c r="S1532" s="133"/>
      <c r="T1532" s="133"/>
      <c r="U1532" s="133"/>
    </row>
    <row r="1533" spans="1:21" ht="16.5">
      <c r="A1533" s="129">
        <v>14</v>
      </c>
      <c r="B1533" s="129">
        <f ca="1" t="shared" si="380"/>
        <v>0.8328878554833029</v>
      </c>
      <c r="C1533" s="129">
        <v>29</v>
      </c>
      <c r="D1533" s="129">
        <f ca="1" t="shared" si="384"/>
        <v>0.9297128053838817</v>
      </c>
      <c r="E1533" s="129">
        <v>44</v>
      </c>
      <c r="F1533" s="129">
        <f ca="1" t="shared" si="382"/>
        <v>0.16566777336264615</v>
      </c>
      <c r="G1533" s="129">
        <v>59</v>
      </c>
      <c r="H1533" s="129">
        <f ca="1" t="shared" si="383"/>
        <v>0.543049788206613</v>
      </c>
      <c r="I1533" s="129">
        <v>74</v>
      </c>
      <c r="J1533" s="129">
        <f ca="1" t="shared" si="383"/>
        <v>0.6673652727092314</v>
      </c>
      <c r="L1533" s="133"/>
      <c r="M1533" s="133"/>
      <c r="N1533" s="133"/>
      <c r="O1533" s="133"/>
      <c r="P1533" s="133"/>
      <c r="Q1533" s="133"/>
      <c r="R1533" s="133"/>
      <c r="S1533" s="133"/>
      <c r="T1533" s="133"/>
      <c r="U1533" s="133"/>
    </row>
    <row r="1534" spans="1:21" ht="16.5">
      <c r="A1534" s="129">
        <v>15</v>
      </c>
      <c r="B1534" s="129">
        <f ca="1" t="shared" si="380"/>
        <v>0.5567730261652478</v>
      </c>
      <c r="C1534" s="129">
        <v>30</v>
      </c>
      <c r="D1534" s="129">
        <f ca="1" t="shared" si="384"/>
        <v>0.15871943515168951</v>
      </c>
      <c r="E1534" s="129">
        <v>45</v>
      </c>
      <c r="F1534" s="129">
        <f ca="1" t="shared" si="382"/>
        <v>0.8599422124798829</v>
      </c>
      <c r="G1534" s="129">
        <v>60</v>
      </c>
      <c r="H1534" s="129">
        <f ca="1" t="shared" si="383"/>
        <v>0.7040015305469856</v>
      </c>
      <c r="I1534" s="129">
        <v>75</v>
      </c>
      <c r="J1534" s="129">
        <f ca="1" t="shared" si="383"/>
        <v>0.6142531639276188</v>
      </c>
      <c r="L1534" s="133"/>
      <c r="M1534" s="133"/>
      <c r="N1534" s="133"/>
      <c r="O1534" s="133"/>
      <c r="P1534" s="133"/>
      <c r="Q1534" s="133"/>
      <c r="R1534" s="133"/>
      <c r="S1534" s="133"/>
      <c r="T1534" s="133"/>
      <c r="U1534" s="133"/>
    </row>
    <row r="1535" spans="11:21" ht="16.5">
      <c r="K1535" s="129">
        <v>77</v>
      </c>
      <c r="L1535" s="133"/>
      <c r="M1535" s="133"/>
      <c r="N1535" s="133"/>
      <c r="O1535" s="133"/>
      <c r="P1535" s="133"/>
      <c r="Q1535" s="133"/>
      <c r="R1535" s="133"/>
      <c r="S1535" s="133"/>
      <c r="T1535" s="133"/>
      <c r="U1535" s="133"/>
    </row>
    <row r="1540" spans="1:21" ht="16.5">
      <c r="A1540" s="129">
        <v>1</v>
      </c>
      <c r="B1540" s="129">
        <f aca="true" t="shared" si="385" ref="B1540:B1554">RAND()</f>
        <v>0.19081992090137712</v>
      </c>
      <c r="C1540" s="129">
        <v>16</v>
      </c>
      <c r="D1540" s="129">
        <f aca="true" t="shared" si="386" ref="D1540:D1548">RAND()</f>
        <v>0.4888225879408451</v>
      </c>
      <c r="E1540" s="129">
        <v>31</v>
      </c>
      <c r="F1540" s="129">
        <f aca="true" t="shared" si="387" ref="F1540:F1554">RAND()</f>
        <v>0.12879542954981882</v>
      </c>
      <c r="G1540" s="129">
        <v>46</v>
      </c>
      <c r="H1540" s="129">
        <f aca="true" t="shared" si="388" ref="H1540:J1554">RAND()</f>
        <v>0.49732692294461234</v>
      </c>
      <c r="I1540" s="129">
        <v>61</v>
      </c>
      <c r="J1540" s="129">
        <f ca="1" t="shared" si="388"/>
        <v>0.5078160280864694</v>
      </c>
      <c r="K1540" s="133"/>
      <c r="L1540" s="133"/>
      <c r="M1540" s="133"/>
      <c r="N1540" s="133"/>
      <c r="O1540" s="133"/>
      <c r="P1540" s="133"/>
      <c r="Q1540" s="133"/>
      <c r="R1540" s="133"/>
      <c r="S1540" s="133"/>
      <c r="T1540" s="133"/>
      <c r="U1540" s="133"/>
    </row>
    <row r="1541" spans="1:21" ht="16.5">
      <c r="A1541" s="129">
        <v>2</v>
      </c>
      <c r="B1541" s="129">
        <f ca="1" t="shared" si="385"/>
        <v>0.3131927096503897</v>
      </c>
      <c r="C1541" s="129">
        <v>17</v>
      </c>
      <c r="D1541" s="129">
        <f ca="1" t="shared" si="386"/>
        <v>0.5412402515576011</v>
      </c>
      <c r="E1541" s="129">
        <v>32</v>
      </c>
      <c r="F1541" s="129">
        <f ca="1" t="shared" si="387"/>
        <v>0.6684762162255219</v>
      </c>
      <c r="G1541" s="129">
        <v>47</v>
      </c>
      <c r="H1541" s="129">
        <f ca="1" t="shared" si="388"/>
        <v>0.786832363803804</v>
      </c>
      <c r="I1541" s="129">
        <v>62</v>
      </c>
      <c r="J1541" s="129">
        <f ca="1" t="shared" si="388"/>
        <v>0.7386042238267819</v>
      </c>
      <c r="K1541" s="133"/>
      <c r="L1541" s="133"/>
      <c r="M1541" s="133"/>
      <c r="N1541" s="133"/>
      <c r="O1541" s="133"/>
      <c r="P1541" s="133"/>
      <c r="Q1541" s="133"/>
      <c r="R1541" s="133"/>
      <c r="S1541" s="133"/>
      <c r="T1541" s="133"/>
      <c r="U1541" s="133"/>
    </row>
    <row r="1542" spans="1:21" ht="16.5">
      <c r="A1542" s="129">
        <v>3</v>
      </c>
      <c r="B1542" s="129">
        <f ca="1" t="shared" si="385"/>
        <v>0.4561452572155693</v>
      </c>
      <c r="C1542" s="129">
        <v>18</v>
      </c>
      <c r="D1542" s="129">
        <f ca="1" t="shared" si="386"/>
        <v>0.44576311600603713</v>
      </c>
      <c r="E1542" s="129">
        <v>33</v>
      </c>
      <c r="F1542" s="129">
        <f ca="1" t="shared" si="387"/>
        <v>0.23882251460884507</v>
      </c>
      <c r="G1542" s="129">
        <v>48</v>
      </c>
      <c r="H1542" s="129">
        <f ca="1" t="shared" si="388"/>
        <v>0.5794156396433975</v>
      </c>
      <c r="I1542" s="129">
        <v>63</v>
      </c>
      <c r="J1542" s="129">
        <f ca="1" t="shared" si="388"/>
        <v>0.37829135526942126</v>
      </c>
      <c r="K1542" s="133"/>
      <c r="L1542" s="133"/>
      <c r="M1542" s="133"/>
      <c r="N1542" s="133"/>
      <c r="O1542" s="133"/>
      <c r="P1542" s="133"/>
      <c r="Q1542" s="133"/>
      <c r="R1542" s="133"/>
      <c r="S1542" s="133"/>
      <c r="T1542" s="133"/>
      <c r="U1542" s="133"/>
    </row>
    <row r="1543" spans="1:21" ht="16.5">
      <c r="A1543" s="129">
        <v>4</v>
      </c>
      <c r="B1543" s="129">
        <f ca="1" t="shared" si="385"/>
        <v>0.04225565732413872</v>
      </c>
      <c r="C1543" s="129">
        <v>19</v>
      </c>
      <c r="D1543" s="129">
        <f ca="1" t="shared" si="386"/>
        <v>0.8014674499294108</v>
      </c>
      <c r="E1543" s="129">
        <v>34</v>
      </c>
      <c r="F1543" s="129">
        <f ca="1" t="shared" si="387"/>
        <v>0.9011978936751377</v>
      </c>
      <c r="G1543" s="129">
        <v>49</v>
      </c>
      <c r="H1543" s="129">
        <f ca="1" t="shared" si="388"/>
        <v>0.7306013370517229</v>
      </c>
      <c r="I1543" s="129">
        <v>64</v>
      </c>
      <c r="J1543" s="129">
        <f ca="1" t="shared" si="388"/>
        <v>0.8211588592391207</v>
      </c>
      <c r="K1543" s="133"/>
      <c r="L1543" s="133"/>
      <c r="M1543" s="133"/>
      <c r="N1543" s="133"/>
      <c r="O1543" s="133"/>
      <c r="P1543" s="133"/>
      <c r="Q1543" s="133"/>
      <c r="R1543" s="133"/>
      <c r="S1543" s="133"/>
      <c r="T1543" s="133"/>
      <c r="U1543" s="133"/>
    </row>
    <row r="1544" spans="1:21" ht="16.5">
      <c r="A1544" s="129">
        <v>5</v>
      </c>
      <c r="B1544" s="129">
        <f ca="1" t="shared" si="385"/>
        <v>0.6877100057536767</v>
      </c>
      <c r="C1544" s="129">
        <v>20</v>
      </c>
      <c r="D1544" s="129">
        <f ca="1" t="shared" si="386"/>
        <v>0.7244596720180745</v>
      </c>
      <c r="E1544" s="129">
        <v>35</v>
      </c>
      <c r="F1544" s="129">
        <f ca="1" t="shared" si="387"/>
        <v>0.028809275556142544</v>
      </c>
      <c r="G1544" s="129">
        <v>50</v>
      </c>
      <c r="H1544" s="129">
        <f ca="1" t="shared" si="388"/>
        <v>0.12082219643180792</v>
      </c>
      <c r="I1544" s="129">
        <v>65</v>
      </c>
      <c r="J1544" s="129">
        <f ca="1" t="shared" si="388"/>
        <v>0.6032558443271574</v>
      </c>
      <c r="K1544" s="133"/>
      <c r="L1544" s="133"/>
      <c r="M1544" s="133"/>
      <c r="N1544" s="133"/>
      <c r="O1544" s="133"/>
      <c r="P1544" s="133"/>
      <c r="Q1544" s="133"/>
      <c r="R1544" s="133"/>
      <c r="S1544" s="133"/>
      <c r="T1544" s="133"/>
      <c r="U1544" s="133"/>
    </row>
    <row r="1545" spans="1:21" ht="16.5">
      <c r="A1545" s="129">
        <v>6</v>
      </c>
      <c r="B1545" s="129">
        <f ca="1" t="shared" si="385"/>
        <v>0.05774750663393724</v>
      </c>
      <c r="C1545" s="129">
        <v>21</v>
      </c>
      <c r="D1545" s="129">
        <f ca="1" t="shared" si="386"/>
        <v>0.501784927483499</v>
      </c>
      <c r="E1545" s="129">
        <v>36</v>
      </c>
      <c r="F1545" s="129">
        <f ca="1" t="shared" si="387"/>
        <v>0.7773696136136159</v>
      </c>
      <c r="G1545" s="129">
        <v>51</v>
      </c>
      <c r="H1545" s="129">
        <f ca="1" t="shared" si="388"/>
        <v>0.22176210858356105</v>
      </c>
      <c r="I1545" s="129">
        <v>66</v>
      </c>
      <c r="J1545" s="129">
        <f ca="1" t="shared" si="388"/>
        <v>0.4090442771602374</v>
      </c>
      <c r="K1545" s="133"/>
      <c r="L1545" s="133"/>
      <c r="M1545" s="133"/>
      <c r="N1545" s="133"/>
      <c r="O1545" s="133"/>
      <c r="P1545" s="133"/>
      <c r="Q1545" s="133"/>
      <c r="R1545" s="133"/>
      <c r="S1545" s="133"/>
      <c r="T1545" s="133"/>
      <c r="U1545" s="133"/>
    </row>
    <row r="1546" spans="1:21" ht="16.5">
      <c r="A1546" s="129">
        <v>7</v>
      </c>
      <c r="B1546" s="129">
        <f ca="1" t="shared" si="385"/>
        <v>0.2570584224870438</v>
      </c>
      <c r="C1546" s="129">
        <v>22</v>
      </c>
      <c r="D1546" s="129">
        <f ca="1" t="shared" si="386"/>
        <v>0.313813693039649</v>
      </c>
      <c r="E1546" s="129">
        <v>37</v>
      </c>
      <c r="F1546" s="129">
        <f ca="1" t="shared" si="387"/>
        <v>0.6494972659753185</v>
      </c>
      <c r="G1546" s="129">
        <v>52</v>
      </c>
      <c r="H1546" s="129">
        <f ca="1" t="shared" si="388"/>
        <v>0.06895604313309622</v>
      </c>
      <c r="I1546" s="129">
        <v>67</v>
      </c>
      <c r="J1546" s="129">
        <f ca="1" t="shared" si="388"/>
        <v>0.5128537515839835</v>
      </c>
      <c r="K1546" s="133"/>
      <c r="L1546" s="133"/>
      <c r="M1546" s="133"/>
      <c r="N1546" s="133"/>
      <c r="O1546" s="133"/>
      <c r="P1546" s="133"/>
      <c r="Q1546" s="133"/>
      <c r="R1546" s="133"/>
      <c r="S1546" s="133"/>
      <c r="T1546" s="133"/>
      <c r="U1546" s="133"/>
    </row>
    <row r="1547" spans="1:21" ht="16.5">
      <c r="A1547" s="129">
        <v>8</v>
      </c>
      <c r="B1547" s="129">
        <f ca="1" t="shared" si="385"/>
        <v>0.9976111850233843</v>
      </c>
      <c r="C1547" s="129">
        <v>23</v>
      </c>
      <c r="D1547" s="129">
        <f ca="1" t="shared" si="386"/>
        <v>0.14978309602079098</v>
      </c>
      <c r="E1547" s="129">
        <v>38</v>
      </c>
      <c r="F1547" s="129">
        <f ca="1" t="shared" si="387"/>
        <v>0.2521180788446431</v>
      </c>
      <c r="G1547" s="129">
        <v>53</v>
      </c>
      <c r="H1547" s="129">
        <f ca="1" t="shared" si="388"/>
        <v>0.9817441392362584</v>
      </c>
      <c r="I1547" s="129">
        <v>68</v>
      </c>
      <c r="J1547" s="129">
        <f ca="1" t="shared" si="388"/>
        <v>0.2619716677133862</v>
      </c>
      <c r="K1547" s="133"/>
      <c r="L1547" s="133"/>
      <c r="M1547" s="133"/>
      <c r="N1547" s="133"/>
      <c r="O1547" s="133"/>
      <c r="P1547" s="133"/>
      <c r="Q1547" s="133"/>
      <c r="R1547" s="133"/>
      <c r="S1547" s="133"/>
      <c r="T1547" s="133"/>
      <c r="U1547" s="133"/>
    </row>
    <row r="1548" spans="1:21" ht="16.5">
      <c r="A1548" s="129">
        <v>9</v>
      </c>
      <c r="B1548" s="129">
        <f ca="1" t="shared" si="385"/>
        <v>0.9564875280260536</v>
      </c>
      <c r="C1548" s="129">
        <v>24</v>
      </c>
      <c r="D1548" s="129">
        <f ca="1" t="shared" si="386"/>
        <v>0.3881564655662255</v>
      </c>
      <c r="E1548" s="129">
        <v>39</v>
      </c>
      <c r="F1548" s="129">
        <f ca="1" t="shared" si="387"/>
        <v>0.9286253091703582</v>
      </c>
      <c r="G1548" s="129">
        <v>54</v>
      </c>
      <c r="H1548" s="129">
        <f ca="1" t="shared" si="388"/>
        <v>0.8714966290289861</v>
      </c>
      <c r="I1548" s="129">
        <v>69</v>
      </c>
      <c r="J1548" s="129">
        <f ca="1" t="shared" si="388"/>
        <v>0.5059988379332316</v>
      </c>
      <c r="K1548" s="133"/>
      <c r="L1548" s="133"/>
      <c r="M1548" s="133"/>
      <c r="N1548" s="133"/>
      <c r="O1548" s="133"/>
      <c r="P1548" s="133"/>
      <c r="Q1548" s="133"/>
      <c r="R1548" s="133"/>
      <c r="S1548" s="133"/>
      <c r="T1548" s="133"/>
      <c r="U1548" s="133"/>
    </row>
    <row r="1549" spans="1:21" ht="16.5">
      <c r="A1549" s="129">
        <v>10</v>
      </c>
      <c r="B1549" s="129">
        <f ca="1" t="shared" si="385"/>
        <v>0.7571884461529406</v>
      </c>
      <c r="C1549" s="129">
        <v>25</v>
      </c>
      <c r="D1549" s="129">
        <f aca="true" t="shared" si="389" ref="D1549:D1554">RAND()</f>
        <v>0.3023718639172367</v>
      </c>
      <c r="E1549" s="129">
        <v>40</v>
      </c>
      <c r="F1549" s="129">
        <f ca="1" t="shared" si="387"/>
        <v>0.25692604028494714</v>
      </c>
      <c r="G1549" s="129">
        <v>55</v>
      </c>
      <c r="H1549" s="129">
        <f ca="1" t="shared" si="388"/>
        <v>0.5856281992001737</v>
      </c>
      <c r="I1549" s="129">
        <v>70</v>
      </c>
      <c r="J1549" s="129">
        <f ca="1" t="shared" si="388"/>
        <v>0.32719240836166785</v>
      </c>
      <c r="K1549" s="133"/>
      <c r="L1549" s="133"/>
      <c r="M1549" s="133"/>
      <c r="N1549" s="133"/>
      <c r="O1549" s="133"/>
      <c r="P1549" s="133"/>
      <c r="Q1549" s="133"/>
      <c r="R1549" s="133"/>
      <c r="S1549" s="133"/>
      <c r="T1549" s="133"/>
      <c r="U1549" s="133"/>
    </row>
    <row r="1550" spans="1:21" ht="16.5">
      <c r="A1550" s="129">
        <v>11</v>
      </c>
      <c r="B1550" s="129">
        <f ca="1" t="shared" si="385"/>
        <v>0.2920655050229901</v>
      </c>
      <c r="C1550" s="129">
        <v>26</v>
      </c>
      <c r="D1550" s="129">
        <f ca="1" t="shared" si="389"/>
        <v>0.5163701926683182</v>
      </c>
      <c r="E1550" s="129">
        <v>41</v>
      </c>
      <c r="F1550" s="129">
        <f ca="1" t="shared" si="387"/>
        <v>0.10573605980987433</v>
      </c>
      <c r="G1550" s="129">
        <v>56</v>
      </c>
      <c r="H1550" s="129">
        <f ca="1" t="shared" si="388"/>
        <v>0.15374231299050545</v>
      </c>
      <c r="I1550" s="129">
        <v>71</v>
      </c>
      <c r="J1550" s="129">
        <f ca="1" t="shared" si="388"/>
        <v>0.2570501902784247</v>
      </c>
      <c r="K1550" s="133"/>
      <c r="L1550" s="133"/>
      <c r="M1550" s="133"/>
      <c r="N1550" s="133"/>
      <c r="O1550" s="133"/>
      <c r="P1550" s="133"/>
      <c r="Q1550" s="133"/>
      <c r="R1550" s="133"/>
      <c r="S1550" s="133"/>
      <c r="T1550" s="133"/>
      <c r="U1550" s="133"/>
    </row>
    <row r="1551" spans="1:21" ht="16.5">
      <c r="A1551" s="129">
        <v>12</v>
      </c>
      <c r="B1551" s="129">
        <f ca="1" t="shared" si="385"/>
        <v>0.3954239619030373</v>
      </c>
      <c r="C1551" s="129">
        <v>27</v>
      </c>
      <c r="D1551" s="129">
        <f ca="1" t="shared" si="389"/>
        <v>0.24600430654509287</v>
      </c>
      <c r="E1551" s="129">
        <v>42</v>
      </c>
      <c r="F1551" s="129">
        <f ca="1" t="shared" si="387"/>
        <v>0.7155052892539631</v>
      </c>
      <c r="G1551" s="129">
        <v>57</v>
      </c>
      <c r="H1551" s="129">
        <f ca="1" t="shared" si="388"/>
        <v>0.5908361996783351</v>
      </c>
      <c r="I1551" s="129">
        <v>72</v>
      </c>
      <c r="J1551" s="129">
        <f ca="1" t="shared" si="388"/>
        <v>0.0027950553759135133</v>
      </c>
      <c r="K1551" s="133"/>
      <c r="L1551" s="133"/>
      <c r="M1551" s="133"/>
      <c r="N1551" s="133"/>
      <c r="O1551" s="133"/>
      <c r="P1551" s="133"/>
      <c r="Q1551" s="133"/>
      <c r="R1551" s="133"/>
      <c r="S1551" s="133"/>
      <c r="T1551" s="133"/>
      <c r="U1551" s="133"/>
    </row>
    <row r="1552" spans="1:21" ht="16.5">
      <c r="A1552" s="129">
        <v>13</v>
      </c>
      <c r="B1552" s="129">
        <f ca="1" t="shared" si="385"/>
        <v>0.6001793835493433</v>
      </c>
      <c r="C1552" s="129">
        <v>28</v>
      </c>
      <c r="D1552" s="129">
        <f ca="1" t="shared" si="389"/>
        <v>0.09018401802713771</v>
      </c>
      <c r="E1552" s="129">
        <v>43</v>
      </c>
      <c r="F1552" s="129">
        <f ca="1" t="shared" si="387"/>
        <v>0.026358774730812384</v>
      </c>
      <c r="G1552" s="129">
        <v>58</v>
      </c>
      <c r="H1552" s="129">
        <f ca="1" t="shared" si="388"/>
        <v>0.1265741273965808</v>
      </c>
      <c r="I1552" s="129">
        <v>73</v>
      </c>
      <c r="J1552" s="129">
        <f ca="1" t="shared" si="388"/>
        <v>0.4286115309555677</v>
      </c>
      <c r="K1552" s="133"/>
      <c r="L1552" s="133"/>
      <c r="M1552" s="133"/>
      <c r="N1552" s="133"/>
      <c r="O1552" s="133"/>
      <c r="P1552" s="133"/>
      <c r="Q1552" s="133"/>
      <c r="R1552" s="133"/>
      <c r="S1552" s="133"/>
      <c r="T1552" s="133"/>
      <c r="U1552" s="133"/>
    </row>
    <row r="1553" spans="1:21" ht="16.5">
      <c r="A1553" s="129">
        <v>14</v>
      </c>
      <c r="B1553" s="129">
        <f ca="1" t="shared" si="385"/>
        <v>0.8990733536946627</v>
      </c>
      <c r="C1553" s="129">
        <v>29</v>
      </c>
      <c r="D1553" s="129">
        <f ca="1" t="shared" si="389"/>
        <v>0.7184575695492555</v>
      </c>
      <c r="E1553" s="129">
        <v>44</v>
      </c>
      <c r="F1553" s="129">
        <f ca="1" t="shared" si="387"/>
        <v>0.04609674800132868</v>
      </c>
      <c r="G1553" s="129">
        <v>59</v>
      </c>
      <c r="H1553" s="129">
        <f ca="1" t="shared" si="388"/>
        <v>0.7893692307084801</v>
      </c>
      <c r="I1553" s="129">
        <v>74</v>
      </c>
      <c r="J1553" s="129">
        <f ca="1" t="shared" si="388"/>
        <v>0.2887666849644527</v>
      </c>
      <c r="L1553" s="133"/>
      <c r="M1553" s="133"/>
      <c r="N1553" s="133"/>
      <c r="O1553" s="133"/>
      <c r="P1553" s="133"/>
      <c r="Q1553" s="133"/>
      <c r="R1553" s="133"/>
      <c r="S1553" s="133"/>
      <c r="T1553" s="133"/>
      <c r="U1553" s="133"/>
    </row>
    <row r="1554" spans="1:21" ht="16.5">
      <c r="A1554" s="129">
        <v>15</v>
      </c>
      <c r="B1554" s="129">
        <f ca="1" t="shared" si="385"/>
        <v>0.8120344077059547</v>
      </c>
      <c r="C1554" s="129">
        <v>30</v>
      </c>
      <c r="D1554" s="129">
        <f ca="1" t="shared" si="389"/>
        <v>0.34150617082134216</v>
      </c>
      <c r="E1554" s="129">
        <v>45</v>
      </c>
      <c r="F1554" s="129">
        <f ca="1" t="shared" si="387"/>
        <v>0.9601671635024249</v>
      </c>
      <c r="G1554" s="129">
        <v>60</v>
      </c>
      <c r="H1554" s="129">
        <f ca="1" t="shared" si="388"/>
        <v>0.0393855342324434</v>
      </c>
      <c r="I1554" s="129">
        <v>75</v>
      </c>
      <c r="J1554" s="129">
        <f ca="1" t="shared" si="388"/>
        <v>0.9307044649504772</v>
      </c>
      <c r="L1554" s="133"/>
      <c r="M1554" s="133"/>
      <c r="N1554" s="133"/>
      <c r="O1554" s="133"/>
      <c r="P1554" s="133"/>
      <c r="Q1554" s="133"/>
      <c r="R1554" s="133"/>
      <c r="S1554" s="133"/>
      <c r="T1554" s="133"/>
      <c r="U1554" s="133"/>
    </row>
    <row r="1555" spans="11:21" ht="16.5">
      <c r="K1555" s="129">
        <v>78</v>
      </c>
      <c r="L1555" s="133"/>
      <c r="M1555" s="133"/>
      <c r="N1555" s="133"/>
      <c r="O1555" s="133"/>
      <c r="P1555" s="133"/>
      <c r="Q1555" s="133"/>
      <c r="R1555" s="133"/>
      <c r="S1555" s="133"/>
      <c r="T1555" s="133"/>
      <c r="U1555" s="133"/>
    </row>
    <row r="1560" spans="1:21" ht="16.5">
      <c r="A1560" s="129">
        <v>1</v>
      </c>
      <c r="B1560" s="129">
        <f aca="true" t="shared" si="390" ref="B1560:B1574">RAND()</f>
        <v>0.05544282184543292</v>
      </c>
      <c r="C1560" s="129">
        <v>16</v>
      </c>
      <c r="D1560" s="129">
        <f aca="true" t="shared" si="391" ref="D1560:D1568">RAND()</f>
        <v>0.935993509222876</v>
      </c>
      <c r="E1560" s="129">
        <v>31</v>
      </c>
      <c r="F1560" s="129">
        <f aca="true" t="shared" si="392" ref="F1560:F1574">RAND()</f>
        <v>0.4949289017624996</v>
      </c>
      <c r="G1560" s="129">
        <v>46</v>
      </c>
      <c r="H1560" s="129">
        <f aca="true" t="shared" si="393" ref="H1560:J1574">RAND()</f>
        <v>0.9162167790425686</v>
      </c>
      <c r="I1560" s="129">
        <v>61</v>
      </c>
      <c r="J1560" s="129">
        <f ca="1" t="shared" si="393"/>
        <v>0.7016676115685183</v>
      </c>
      <c r="L1560" s="133"/>
      <c r="M1560" s="133"/>
      <c r="N1560" s="133"/>
      <c r="O1560" s="133"/>
      <c r="P1560" s="133"/>
      <c r="Q1560" s="133"/>
      <c r="R1560" s="133"/>
      <c r="S1560" s="133"/>
      <c r="T1560" s="133"/>
      <c r="U1560" s="133"/>
    </row>
    <row r="1561" spans="1:21" ht="16.5">
      <c r="A1561" s="129">
        <v>2</v>
      </c>
      <c r="B1561" s="129">
        <f ca="1" t="shared" si="390"/>
        <v>0.2760148244686791</v>
      </c>
      <c r="C1561" s="129">
        <v>17</v>
      </c>
      <c r="D1561" s="129">
        <f ca="1" t="shared" si="391"/>
        <v>0.3423367723585655</v>
      </c>
      <c r="E1561" s="129">
        <v>32</v>
      </c>
      <c r="F1561" s="129">
        <f ca="1" t="shared" si="392"/>
        <v>0.7985339225144615</v>
      </c>
      <c r="G1561" s="129">
        <v>47</v>
      </c>
      <c r="H1561" s="129">
        <f ca="1" t="shared" si="393"/>
        <v>0.6853929984070751</v>
      </c>
      <c r="I1561" s="129">
        <v>62</v>
      </c>
      <c r="J1561" s="129">
        <f ca="1" t="shared" si="393"/>
        <v>0.826494184848463</v>
      </c>
      <c r="L1561" s="133"/>
      <c r="M1561" s="133"/>
      <c r="N1561" s="133"/>
      <c r="O1561" s="133"/>
      <c r="P1561" s="133"/>
      <c r="Q1561" s="133"/>
      <c r="R1561" s="133"/>
      <c r="S1561" s="133"/>
      <c r="T1561" s="133"/>
      <c r="U1561" s="133"/>
    </row>
    <row r="1562" spans="1:21" ht="16.5">
      <c r="A1562" s="129">
        <v>3</v>
      </c>
      <c r="B1562" s="129">
        <f ca="1" t="shared" si="390"/>
        <v>0.208565324213431</v>
      </c>
      <c r="C1562" s="129">
        <v>18</v>
      </c>
      <c r="D1562" s="129">
        <f ca="1" t="shared" si="391"/>
        <v>0.9155247244577038</v>
      </c>
      <c r="E1562" s="129">
        <v>33</v>
      </c>
      <c r="F1562" s="129">
        <f ca="1" t="shared" si="392"/>
        <v>0.6407986325480064</v>
      </c>
      <c r="G1562" s="129">
        <v>48</v>
      </c>
      <c r="H1562" s="129">
        <f ca="1" t="shared" si="393"/>
        <v>0.9241722142060244</v>
      </c>
      <c r="I1562" s="129">
        <v>63</v>
      </c>
      <c r="J1562" s="129">
        <f ca="1" t="shared" si="393"/>
        <v>0.6961050382289697</v>
      </c>
      <c r="L1562" s="133"/>
      <c r="M1562" s="133"/>
      <c r="N1562" s="133"/>
      <c r="O1562" s="133"/>
      <c r="P1562" s="133"/>
      <c r="Q1562" s="133"/>
      <c r="R1562" s="133"/>
      <c r="S1562" s="133"/>
      <c r="T1562" s="133"/>
      <c r="U1562" s="133"/>
    </row>
    <row r="1563" spans="1:21" ht="16.5">
      <c r="A1563" s="129">
        <v>4</v>
      </c>
      <c r="B1563" s="129">
        <f ca="1" t="shared" si="390"/>
        <v>0.749161273776081</v>
      </c>
      <c r="C1563" s="129">
        <v>19</v>
      </c>
      <c r="D1563" s="129">
        <f ca="1" t="shared" si="391"/>
        <v>0.39937556926066087</v>
      </c>
      <c r="E1563" s="129">
        <v>34</v>
      </c>
      <c r="F1563" s="129">
        <f ca="1" t="shared" si="392"/>
        <v>0.2618105257520782</v>
      </c>
      <c r="G1563" s="129">
        <v>49</v>
      </c>
      <c r="H1563" s="129">
        <f ca="1" t="shared" si="393"/>
        <v>0.332706004717084</v>
      </c>
      <c r="I1563" s="129">
        <v>64</v>
      </c>
      <c r="J1563" s="129">
        <f ca="1" t="shared" si="393"/>
        <v>0.7116105737655761</v>
      </c>
      <c r="L1563" s="133"/>
      <c r="M1563" s="133"/>
      <c r="N1563" s="133"/>
      <c r="O1563" s="133"/>
      <c r="P1563" s="133"/>
      <c r="Q1563" s="133"/>
      <c r="R1563" s="133"/>
      <c r="S1563" s="133"/>
      <c r="T1563" s="133"/>
      <c r="U1563" s="133"/>
    </row>
    <row r="1564" spans="1:21" ht="16.5">
      <c r="A1564" s="129">
        <v>5</v>
      </c>
      <c r="B1564" s="129">
        <f ca="1" t="shared" si="390"/>
        <v>0.6338057458915929</v>
      </c>
      <c r="C1564" s="129">
        <v>20</v>
      </c>
      <c r="D1564" s="129">
        <f ca="1" t="shared" si="391"/>
        <v>0.7268664983200309</v>
      </c>
      <c r="E1564" s="129">
        <v>35</v>
      </c>
      <c r="F1564" s="129">
        <f ca="1" t="shared" si="392"/>
        <v>0.2431660521143041</v>
      </c>
      <c r="G1564" s="129">
        <v>50</v>
      </c>
      <c r="H1564" s="129">
        <f ca="1" t="shared" si="393"/>
        <v>0.3139106853180619</v>
      </c>
      <c r="I1564" s="129">
        <v>65</v>
      </c>
      <c r="J1564" s="129">
        <f ca="1" t="shared" si="393"/>
        <v>0.0496430462543741</v>
      </c>
      <c r="L1564" s="133"/>
      <c r="M1564" s="133"/>
      <c r="N1564" s="133"/>
      <c r="O1564" s="133"/>
      <c r="P1564" s="133"/>
      <c r="Q1564" s="133"/>
      <c r="R1564" s="133"/>
      <c r="S1564" s="133"/>
      <c r="T1564" s="133"/>
      <c r="U1564" s="133"/>
    </row>
    <row r="1565" spans="1:21" ht="16.5">
      <c r="A1565" s="129">
        <v>6</v>
      </c>
      <c r="B1565" s="129">
        <f ca="1" t="shared" si="390"/>
        <v>0.7231376221189851</v>
      </c>
      <c r="C1565" s="129">
        <v>21</v>
      </c>
      <c r="D1565" s="129">
        <f ca="1" t="shared" si="391"/>
        <v>0.9906365351149972</v>
      </c>
      <c r="E1565" s="129">
        <v>36</v>
      </c>
      <c r="F1565" s="129">
        <f ca="1" t="shared" si="392"/>
        <v>0.36610322337426504</v>
      </c>
      <c r="G1565" s="129">
        <v>51</v>
      </c>
      <c r="H1565" s="129">
        <f ca="1" t="shared" si="393"/>
        <v>0.8186042531389461</v>
      </c>
      <c r="I1565" s="129">
        <v>66</v>
      </c>
      <c r="J1565" s="129">
        <f ca="1" t="shared" si="393"/>
        <v>0.4299466585357883</v>
      </c>
      <c r="L1565" s="133"/>
      <c r="M1565" s="133"/>
      <c r="N1565" s="133"/>
      <c r="O1565" s="133"/>
      <c r="P1565" s="133"/>
      <c r="Q1565" s="133"/>
      <c r="R1565" s="133"/>
      <c r="S1565" s="133"/>
      <c r="T1565" s="133"/>
      <c r="U1565" s="133"/>
    </row>
    <row r="1566" spans="1:21" ht="16.5">
      <c r="A1566" s="129">
        <v>7</v>
      </c>
      <c r="B1566" s="129">
        <f ca="1" t="shared" si="390"/>
        <v>0.43929949565333704</v>
      </c>
      <c r="C1566" s="129">
        <v>22</v>
      </c>
      <c r="D1566" s="129">
        <f ca="1" t="shared" si="391"/>
        <v>0.707327979948977</v>
      </c>
      <c r="E1566" s="129">
        <v>37</v>
      </c>
      <c r="F1566" s="129">
        <f ca="1" t="shared" si="392"/>
        <v>0.6461296865750289</v>
      </c>
      <c r="G1566" s="129">
        <v>52</v>
      </c>
      <c r="H1566" s="129">
        <f ca="1" t="shared" si="393"/>
        <v>0.3333313131288461</v>
      </c>
      <c r="I1566" s="129">
        <v>67</v>
      </c>
      <c r="J1566" s="129">
        <f ca="1" t="shared" si="393"/>
        <v>0.06943257013098625</v>
      </c>
      <c r="L1566" s="133"/>
      <c r="M1566" s="133"/>
      <c r="N1566" s="133"/>
      <c r="O1566" s="133"/>
      <c r="P1566" s="133"/>
      <c r="Q1566" s="133"/>
      <c r="R1566" s="133"/>
      <c r="S1566" s="133"/>
      <c r="T1566" s="133"/>
      <c r="U1566" s="133"/>
    </row>
    <row r="1567" spans="1:21" ht="16.5">
      <c r="A1567" s="129">
        <v>8</v>
      </c>
      <c r="B1567" s="129">
        <f ca="1" t="shared" si="390"/>
        <v>0.587895697784452</v>
      </c>
      <c r="C1567" s="129">
        <v>23</v>
      </c>
      <c r="D1567" s="129">
        <f ca="1" t="shared" si="391"/>
        <v>0.9788910261699086</v>
      </c>
      <c r="E1567" s="129">
        <v>38</v>
      </c>
      <c r="F1567" s="129">
        <f ca="1" t="shared" si="392"/>
        <v>0.7845322817698824</v>
      </c>
      <c r="G1567" s="129">
        <v>53</v>
      </c>
      <c r="H1567" s="129">
        <f ca="1" t="shared" si="393"/>
        <v>0.8548390663639507</v>
      </c>
      <c r="I1567" s="129">
        <v>68</v>
      </c>
      <c r="J1567" s="129">
        <f ca="1" t="shared" si="393"/>
        <v>0.4153547795993777</v>
      </c>
      <c r="L1567" s="133"/>
      <c r="M1567" s="133"/>
      <c r="N1567" s="133"/>
      <c r="O1567" s="133"/>
      <c r="P1567" s="133"/>
      <c r="Q1567" s="133"/>
      <c r="R1567" s="133"/>
      <c r="S1567" s="133"/>
      <c r="T1567" s="133"/>
      <c r="U1567" s="133"/>
    </row>
    <row r="1568" spans="1:21" ht="16.5">
      <c r="A1568" s="129">
        <v>9</v>
      </c>
      <c r="B1568" s="129">
        <f ca="1" t="shared" si="390"/>
        <v>0.7430014427468771</v>
      </c>
      <c r="C1568" s="129">
        <v>24</v>
      </c>
      <c r="D1568" s="129">
        <f ca="1" t="shared" si="391"/>
        <v>0.8145074595682875</v>
      </c>
      <c r="E1568" s="129">
        <v>39</v>
      </c>
      <c r="F1568" s="129">
        <f ca="1" t="shared" si="392"/>
        <v>0.18731866136986197</v>
      </c>
      <c r="G1568" s="129">
        <v>54</v>
      </c>
      <c r="H1568" s="129">
        <f ca="1" t="shared" si="393"/>
        <v>0.8485100475944132</v>
      </c>
      <c r="I1568" s="129">
        <v>69</v>
      </c>
      <c r="J1568" s="129">
        <f ca="1" t="shared" si="393"/>
        <v>0.4821897730469934</v>
      </c>
      <c r="L1568" s="133"/>
      <c r="M1568" s="133"/>
      <c r="N1568" s="133"/>
      <c r="O1568" s="133"/>
      <c r="P1568" s="133"/>
      <c r="Q1568" s="133"/>
      <c r="R1568" s="133"/>
      <c r="S1568" s="133"/>
      <c r="T1568" s="133"/>
      <c r="U1568" s="133"/>
    </row>
    <row r="1569" spans="1:21" ht="16.5">
      <c r="A1569" s="129">
        <v>10</v>
      </c>
      <c r="B1569" s="129">
        <f ca="1" t="shared" si="390"/>
        <v>0.13031930718504103</v>
      </c>
      <c r="C1569" s="129">
        <v>25</v>
      </c>
      <c r="D1569" s="129">
        <f aca="true" t="shared" si="394" ref="D1569:D1574">RAND()</f>
        <v>0.4628544596270593</v>
      </c>
      <c r="E1569" s="129">
        <v>40</v>
      </c>
      <c r="F1569" s="129">
        <f ca="1" t="shared" si="392"/>
        <v>0.5054653791129105</v>
      </c>
      <c r="G1569" s="129">
        <v>55</v>
      </c>
      <c r="H1569" s="129">
        <f ca="1" t="shared" si="393"/>
        <v>0.8314159635660507</v>
      </c>
      <c r="I1569" s="129">
        <v>70</v>
      </c>
      <c r="J1569" s="129">
        <f ca="1" t="shared" si="393"/>
        <v>0.24200620902184256</v>
      </c>
      <c r="L1569" s="133"/>
      <c r="M1569" s="133"/>
      <c r="N1569" s="133"/>
      <c r="O1569" s="133"/>
      <c r="P1569" s="133"/>
      <c r="Q1569" s="133"/>
      <c r="R1569" s="133"/>
      <c r="S1569" s="133"/>
      <c r="T1569" s="133"/>
      <c r="U1569" s="133"/>
    </row>
    <row r="1570" spans="1:21" ht="16.5">
      <c r="A1570" s="129">
        <v>11</v>
      </c>
      <c r="B1570" s="129">
        <f ca="1" t="shared" si="390"/>
        <v>0.2601683204725008</v>
      </c>
      <c r="C1570" s="129">
        <v>26</v>
      </c>
      <c r="D1570" s="129">
        <f ca="1" t="shared" si="394"/>
        <v>0.9972961826396008</v>
      </c>
      <c r="E1570" s="129">
        <v>41</v>
      </c>
      <c r="F1570" s="129">
        <f ca="1" t="shared" si="392"/>
        <v>0.19168660112384617</v>
      </c>
      <c r="G1570" s="129">
        <v>56</v>
      </c>
      <c r="H1570" s="129">
        <f ca="1" t="shared" si="393"/>
        <v>0.18851904736288438</v>
      </c>
      <c r="I1570" s="129">
        <v>71</v>
      </c>
      <c r="J1570" s="129">
        <f ca="1" t="shared" si="393"/>
        <v>0.08799058419776007</v>
      </c>
      <c r="L1570" s="133"/>
      <c r="M1570" s="133"/>
      <c r="N1570" s="133"/>
      <c r="O1570" s="133"/>
      <c r="P1570" s="133"/>
      <c r="Q1570" s="133"/>
      <c r="R1570" s="133"/>
      <c r="S1570" s="133"/>
      <c r="T1570" s="133"/>
      <c r="U1570" s="133"/>
    </row>
    <row r="1571" spans="1:21" ht="16.5">
      <c r="A1571" s="129">
        <v>12</v>
      </c>
      <c r="B1571" s="129">
        <f ca="1" t="shared" si="390"/>
        <v>0.26410425483832867</v>
      </c>
      <c r="C1571" s="129">
        <v>27</v>
      </c>
      <c r="D1571" s="129">
        <f ca="1" t="shared" si="394"/>
        <v>0.35088770515430523</v>
      </c>
      <c r="E1571" s="129">
        <v>42</v>
      </c>
      <c r="F1571" s="129">
        <f ca="1" t="shared" si="392"/>
        <v>0.3009369960836049</v>
      </c>
      <c r="G1571" s="129">
        <v>57</v>
      </c>
      <c r="H1571" s="129">
        <f ca="1" t="shared" si="393"/>
        <v>0.19801112743246907</v>
      </c>
      <c r="I1571" s="129">
        <v>72</v>
      </c>
      <c r="J1571" s="129">
        <f ca="1" t="shared" si="393"/>
        <v>0.47950305420890216</v>
      </c>
      <c r="L1571" s="133"/>
      <c r="M1571" s="133"/>
      <c r="N1571" s="133"/>
      <c r="O1571" s="133"/>
      <c r="P1571" s="133"/>
      <c r="Q1571" s="133"/>
      <c r="R1571" s="133"/>
      <c r="S1571" s="133"/>
      <c r="T1571" s="133"/>
      <c r="U1571" s="133"/>
    </row>
    <row r="1572" spans="1:21" ht="16.5">
      <c r="A1572" s="129">
        <v>13</v>
      </c>
      <c r="B1572" s="129">
        <f ca="1" t="shared" si="390"/>
        <v>0.7175469175236682</v>
      </c>
      <c r="C1572" s="129">
        <v>28</v>
      </c>
      <c r="D1572" s="129">
        <f ca="1" t="shared" si="394"/>
        <v>0.3085395108020884</v>
      </c>
      <c r="E1572" s="129">
        <v>43</v>
      </c>
      <c r="F1572" s="129">
        <f ca="1" t="shared" si="392"/>
        <v>0.24766751715055124</v>
      </c>
      <c r="G1572" s="129">
        <v>58</v>
      </c>
      <c r="H1572" s="129">
        <f ca="1" t="shared" si="393"/>
        <v>0.7131908601160639</v>
      </c>
      <c r="I1572" s="129">
        <v>73</v>
      </c>
      <c r="J1572" s="129">
        <f ca="1" t="shared" si="393"/>
        <v>0.5291423281762334</v>
      </c>
      <c r="L1572" s="133"/>
      <c r="M1572" s="133"/>
      <c r="N1572" s="133"/>
      <c r="O1572" s="133"/>
      <c r="P1572" s="133"/>
      <c r="Q1572" s="133"/>
      <c r="R1572" s="133"/>
      <c r="S1572" s="133"/>
      <c r="T1572" s="133"/>
      <c r="U1572" s="133"/>
    </row>
    <row r="1573" spans="1:21" ht="16.5">
      <c r="A1573" s="129">
        <v>14</v>
      </c>
      <c r="B1573" s="129">
        <f ca="1" t="shared" si="390"/>
        <v>0.21054420674592278</v>
      </c>
      <c r="C1573" s="129">
        <v>29</v>
      </c>
      <c r="D1573" s="129">
        <f ca="1" t="shared" si="394"/>
        <v>0.6024762169534196</v>
      </c>
      <c r="E1573" s="129">
        <v>44</v>
      </c>
      <c r="F1573" s="129">
        <f ca="1" t="shared" si="392"/>
        <v>0.19358731735473644</v>
      </c>
      <c r="G1573" s="129">
        <v>59</v>
      </c>
      <c r="H1573" s="129">
        <f ca="1" t="shared" si="393"/>
        <v>0.8160868634837228</v>
      </c>
      <c r="I1573" s="129">
        <v>74</v>
      </c>
      <c r="J1573" s="129">
        <f ca="1" t="shared" si="393"/>
        <v>0.5882181347685421</v>
      </c>
      <c r="L1573" s="133"/>
      <c r="M1573" s="133"/>
      <c r="N1573" s="133"/>
      <c r="O1573" s="133"/>
      <c r="P1573" s="133"/>
      <c r="Q1573" s="133"/>
      <c r="R1573" s="133"/>
      <c r="S1573" s="133"/>
      <c r="T1573" s="133"/>
      <c r="U1573" s="133"/>
    </row>
    <row r="1574" spans="1:21" ht="16.5">
      <c r="A1574" s="129">
        <v>15</v>
      </c>
      <c r="B1574" s="129">
        <f ca="1" t="shared" si="390"/>
        <v>0.36362542378123464</v>
      </c>
      <c r="C1574" s="129">
        <v>30</v>
      </c>
      <c r="D1574" s="129">
        <f ca="1" t="shared" si="394"/>
        <v>0.46302331400312235</v>
      </c>
      <c r="E1574" s="129">
        <v>45</v>
      </c>
      <c r="F1574" s="129">
        <f ca="1" t="shared" si="392"/>
        <v>0.8367312543153854</v>
      </c>
      <c r="G1574" s="129">
        <v>60</v>
      </c>
      <c r="H1574" s="129">
        <f ca="1" t="shared" si="393"/>
        <v>0.746097955641819</v>
      </c>
      <c r="I1574" s="129">
        <v>75</v>
      </c>
      <c r="J1574" s="129">
        <f ca="1" t="shared" si="393"/>
        <v>0.7024580001066317</v>
      </c>
      <c r="L1574" s="133"/>
      <c r="M1574" s="133"/>
      <c r="N1574" s="133"/>
      <c r="O1574" s="133"/>
      <c r="P1574" s="133"/>
      <c r="Q1574" s="133"/>
      <c r="R1574" s="133"/>
      <c r="S1574" s="133"/>
      <c r="T1574" s="133"/>
      <c r="U1574" s="133"/>
    </row>
    <row r="1575" spans="11:21" ht="16.5">
      <c r="K1575" s="129">
        <v>79</v>
      </c>
      <c r="L1575" s="133"/>
      <c r="M1575" s="133"/>
      <c r="N1575" s="133"/>
      <c r="O1575" s="133"/>
      <c r="P1575" s="133"/>
      <c r="Q1575" s="133"/>
      <c r="R1575" s="133"/>
      <c r="S1575" s="133"/>
      <c r="T1575" s="133"/>
      <c r="U1575" s="133"/>
    </row>
    <row r="1580" spans="1:21" ht="16.5">
      <c r="A1580" s="129">
        <v>1</v>
      </c>
      <c r="B1580" s="129">
        <f aca="true" t="shared" si="395" ref="B1580:B1594">RAND()</f>
        <v>0.7694070573017688</v>
      </c>
      <c r="C1580" s="129">
        <v>16</v>
      </c>
      <c r="D1580" s="129">
        <f aca="true" t="shared" si="396" ref="D1580:D1588">RAND()</f>
        <v>0.2636202868194645</v>
      </c>
      <c r="E1580" s="129">
        <v>31</v>
      </c>
      <c r="F1580" s="129">
        <f aca="true" t="shared" si="397" ref="F1580:F1594">RAND()</f>
        <v>0.049557982811293755</v>
      </c>
      <c r="G1580" s="129">
        <v>46</v>
      </c>
      <c r="H1580" s="129">
        <f aca="true" t="shared" si="398" ref="H1580:J1594">RAND()</f>
        <v>0.900979984435347</v>
      </c>
      <c r="I1580" s="129">
        <v>61</v>
      </c>
      <c r="J1580" s="129">
        <f ca="1" t="shared" si="398"/>
        <v>0.6615497522793101</v>
      </c>
      <c r="L1580" s="133"/>
      <c r="M1580" s="133"/>
      <c r="N1580" s="133"/>
      <c r="O1580" s="133"/>
      <c r="P1580" s="133"/>
      <c r="Q1580" s="133"/>
      <c r="R1580" s="133"/>
      <c r="S1580" s="133"/>
      <c r="T1580" s="133"/>
      <c r="U1580" s="133"/>
    </row>
    <row r="1581" spans="1:21" ht="16.5">
      <c r="A1581" s="129">
        <v>2</v>
      </c>
      <c r="B1581" s="129">
        <f ca="1" t="shared" si="395"/>
        <v>0.7749818298149714</v>
      </c>
      <c r="C1581" s="129">
        <v>17</v>
      </c>
      <c r="D1581" s="129">
        <f ca="1" t="shared" si="396"/>
        <v>0.9740287849345263</v>
      </c>
      <c r="E1581" s="129">
        <v>32</v>
      </c>
      <c r="F1581" s="129">
        <f ca="1" t="shared" si="397"/>
        <v>0.6414442264193123</v>
      </c>
      <c r="G1581" s="129">
        <v>47</v>
      </c>
      <c r="H1581" s="129">
        <f ca="1" t="shared" si="398"/>
        <v>0.8031740655447656</v>
      </c>
      <c r="I1581" s="129">
        <v>62</v>
      </c>
      <c r="J1581" s="129">
        <f ca="1" t="shared" si="398"/>
        <v>0.6132304428176801</v>
      </c>
      <c r="L1581" s="133"/>
      <c r="M1581" s="133"/>
      <c r="N1581" s="133"/>
      <c r="O1581" s="133"/>
      <c r="P1581" s="133"/>
      <c r="Q1581" s="133"/>
      <c r="R1581" s="133"/>
      <c r="S1581" s="133"/>
      <c r="T1581" s="133"/>
      <c r="U1581" s="133"/>
    </row>
    <row r="1582" spans="1:21" ht="16.5">
      <c r="A1582" s="129">
        <v>3</v>
      </c>
      <c r="B1582" s="129">
        <f ca="1" t="shared" si="395"/>
        <v>0.0735261572662601</v>
      </c>
      <c r="C1582" s="129">
        <v>18</v>
      </c>
      <c r="D1582" s="129">
        <f ca="1" t="shared" si="396"/>
        <v>0.29451759006191347</v>
      </c>
      <c r="E1582" s="129">
        <v>33</v>
      </c>
      <c r="F1582" s="129">
        <f ca="1" t="shared" si="397"/>
        <v>0.9485993020804171</v>
      </c>
      <c r="G1582" s="129">
        <v>48</v>
      </c>
      <c r="H1582" s="129">
        <f ca="1" t="shared" si="398"/>
        <v>0.12349797650908689</v>
      </c>
      <c r="I1582" s="129">
        <v>63</v>
      </c>
      <c r="J1582" s="129">
        <f ca="1" t="shared" si="398"/>
        <v>0.31246134242351753</v>
      </c>
      <c r="L1582" s="133"/>
      <c r="M1582" s="133"/>
      <c r="N1582" s="133"/>
      <c r="O1582" s="133"/>
      <c r="P1582" s="133"/>
      <c r="Q1582" s="133"/>
      <c r="R1582" s="133"/>
      <c r="S1582" s="133"/>
      <c r="T1582" s="133"/>
      <c r="U1582" s="133"/>
    </row>
    <row r="1583" spans="1:21" ht="16.5">
      <c r="A1583" s="129">
        <v>4</v>
      </c>
      <c r="B1583" s="129">
        <f ca="1" t="shared" si="395"/>
        <v>0.18467732838903916</v>
      </c>
      <c r="C1583" s="129">
        <v>19</v>
      </c>
      <c r="D1583" s="129">
        <f ca="1" t="shared" si="396"/>
        <v>0.7359938935267724</v>
      </c>
      <c r="E1583" s="129">
        <v>34</v>
      </c>
      <c r="F1583" s="129">
        <f ca="1" t="shared" si="397"/>
        <v>0.38880355353847695</v>
      </c>
      <c r="G1583" s="129">
        <v>49</v>
      </c>
      <c r="H1583" s="129">
        <f ca="1" t="shared" si="398"/>
        <v>0.3218120905623719</v>
      </c>
      <c r="I1583" s="129">
        <v>64</v>
      </c>
      <c r="J1583" s="129">
        <f ca="1" t="shared" si="398"/>
        <v>0.43117150178488706</v>
      </c>
      <c r="L1583" s="133"/>
      <c r="M1583" s="133"/>
      <c r="N1583" s="133"/>
      <c r="O1583" s="133"/>
      <c r="P1583" s="133"/>
      <c r="Q1583" s="133"/>
      <c r="R1583" s="133"/>
      <c r="S1583" s="133"/>
      <c r="T1583" s="133"/>
      <c r="U1583" s="133"/>
    </row>
    <row r="1584" spans="1:21" ht="16.5">
      <c r="A1584" s="129">
        <v>5</v>
      </c>
      <c r="B1584" s="129">
        <f ca="1" t="shared" si="395"/>
        <v>0.4570623530868003</v>
      </c>
      <c r="C1584" s="129">
        <v>20</v>
      </c>
      <c r="D1584" s="129">
        <f ca="1" t="shared" si="396"/>
        <v>0.9882588949289444</v>
      </c>
      <c r="E1584" s="129">
        <v>35</v>
      </c>
      <c r="F1584" s="129">
        <f ca="1" t="shared" si="397"/>
        <v>0.10775923231394369</v>
      </c>
      <c r="G1584" s="129">
        <v>50</v>
      </c>
      <c r="H1584" s="129">
        <f ca="1" t="shared" si="398"/>
        <v>0.24309194898034991</v>
      </c>
      <c r="I1584" s="129">
        <v>65</v>
      </c>
      <c r="J1584" s="129">
        <f ca="1" t="shared" si="398"/>
        <v>0.29447426529057197</v>
      </c>
      <c r="L1584" s="133"/>
      <c r="M1584" s="133"/>
      <c r="N1584" s="133"/>
      <c r="O1584" s="133"/>
      <c r="P1584" s="133"/>
      <c r="Q1584" s="133"/>
      <c r="R1584" s="133"/>
      <c r="S1584" s="133"/>
      <c r="T1584" s="133"/>
      <c r="U1584" s="133"/>
    </row>
    <row r="1585" spans="1:21" ht="16.5">
      <c r="A1585" s="129">
        <v>6</v>
      </c>
      <c r="B1585" s="129">
        <f ca="1" t="shared" si="395"/>
        <v>0.9428323327492888</v>
      </c>
      <c r="C1585" s="129">
        <v>21</v>
      </c>
      <c r="D1585" s="129">
        <f ca="1" t="shared" si="396"/>
        <v>0.6452328714868306</v>
      </c>
      <c r="E1585" s="129">
        <v>36</v>
      </c>
      <c r="F1585" s="129">
        <f ca="1" t="shared" si="397"/>
        <v>0.08900720006303264</v>
      </c>
      <c r="G1585" s="129">
        <v>51</v>
      </c>
      <c r="H1585" s="129">
        <f ca="1" t="shared" si="398"/>
        <v>0.3397838139034579</v>
      </c>
      <c r="I1585" s="129">
        <v>66</v>
      </c>
      <c r="J1585" s="129">
        <f ca="1" t="shared" si="398"/>
        <v>0.14444258060684412</v>
      </c>
      <c r="L1585" s="133"/>
      <c r="M1585" s="133"/>
      <c r="N1585" s="133"/>
      <c r="O1585" s="133"/>
      <c r="P1585" s="133"/>
      <c r="Q1585" s="133"/>
      <c r="R1585" s="133"/>
      <c r="S1585" s="133"/>
      <c r="T1585" s="133"/>
      <c r="U1585" s="133"/>
    </row>
    <row r="1586" spans="1:21" ht="16.5">
      <c r="A1586" s="129">
        <v>7</v>
      </c>
      <c r="B1586" s="129">
        <f ca="1" t="shared" si="395"/>
        <v>0.1393021734679779</v>
      </c>
      <c r="C1586" s="129">
        <v>22</v>
      </c>
      <c r="D1586" s="129">
        <f ca="1" t="shared" si="396"/>
        <v>0.7788245336365296</v>
      </c>
      <c r="E1586" s="129">
        <v>37</v>
      </c>
      <c r="F1586" s="129">
        <f ca="1" t="shared" si="397"/>
        <v>0.6145380660486751</v>
      </c>
      <c r="G1586" s="129">
        <v>52</v>
      </c>
      <c r="H1586" s="129">
        <f ca="1" t="shared" si="398"/>
        <v>0.1288662829916306</v>
      </c>
      <c r="I1586" s="129">
        <v>67</v>
      </c>
      <c r="J1586" s="129">
        <f ca="1" t="shared" si="398"/>
        <v>0.704561523106134</v>
      </c>
      <c r="L1586" s="133"/>
      <c r="M1586" s="133"/>
      <c r="N1586" s="133"/>
      <c r="O1586" s="133"/>
      <c r="P1586" s="133"/>
      <c r="Q1586" s="133"/>
      <c r="R1586" s="133"/>
      <c r="S1586" s="133"/>
      <c r="T1586" s="133"/>
      <c r="U1586" s="133"/>
    </row>
    <row r="1587" spans="1:21" ht="16.5">
      <c r="A1587" s="129">
        <v>8</v>
      </c>
      <c r="B1587" s="129">
        <f ca="1" t="shared" si="395"/>
        <v>0.31815818937176044</v>
      </c>
      <c r="C1587" s="129">
        <v>23</v>
      </c>
      <c r="D1587" s="129">
        <f ca="1" t="shared" si="396"/>
        <v>0.8568319034841272</v>
      </c>
      <c r="E1587" s="129">
        <v>38</v>
      </c>
      <c r="F1587" s="129">
        <f ca="1" t="shared" si="397"/>
        <v>0.2995791177423205</v>
      </c>
      <c r="G1587" s="129">
        <v>53</v>
      </c>
      <c r="H1587" s="129">
        <f ca="1" t="shared" si="398"/>
        <v>0.7932946582077549</v>
      </c>
      <c r="I1587" s="129">
        <v>68</v>
      </c>
      <c r="J1587" s="129">
        <f ca="1" t="shared" si="398"/>
        <v>0.7620190451656429</v>
      </c>
      <c r="L1587" s="133"/>
      <c r="M1587" s="133"/>
      <c r="N1587" s="133"/>
      <c r="O1587" s="133"/>
      <c r="P1587" s="133"/>
      <c r="Q1587" s="133"/>
      <c r="R1587" s="133"/>
      <c r="S1587" s="133"/>
      <c r="T1587" s="133"/>
      <c r="U1587" s="133"/>
    </row>
    <row r="1588" spans="1:21" ht="16.5">
      <c r="A1588" s="129">
        <v>9</v>
      </c>
      <c r="B1588" s="129">
        <f ca="1" t="shared" si="395"/>
        <v>0.5449756832837318</v>
      </c>
      <c r="C1588" s="129">
        <v>24</v>
      </c>
      <c r="D1588" s="129">
        <f ca="1" t="shared" si="396"/>
        <v>0.9130005613677941</v>
      </c>
      <c r="E1588" s="129">
        <v>39</v>
      </c>
      <c r="F1588" s="129">
        <f ca="1" t="shared" si="397"/>
        <v>0.9674914727791379</v>
      </c>
      <c r="G1588" s="129">
        <v>54</v>
      </c>
      <c r="H1588" s="129">
        <f ca="1" t="shared" si="398"/>
        <v>0.03998741422802299</v>
      </c>
      <c r="I1588" s="129">
        <v>69</v>
      </c>
      <c r="J1588" s="129">
        <f ca="1" t="shared" si="398"/>
        <v>0.9243090888475561</v>
      </c>
      <c r="L1588" s="133"/>
      <c r="M1588" s="133"/>
      <c r="N1588" s="133"/>
      <c r="O1588" s="133"/>
      <c r="P1588" s="133"/>
      <c r="Q1588" s="133"/>
      <c r="R1588" s="133"/>
      <c r="S1588" s="133"/>
      <c r="T1588" s="133"/>
      <c r="U1588" s="133"/>
    </row>
    <row r="1589" spans="1:21" ht="16.5">
      <c r="A1589" s="129">
        <v>10</v>
      </c>
      <c r="B1589" s="129">
        <f ca="1" t="shared" si="395"/>
        <v>0.9999087637030847</v>
      </c>
      <c r="C1589" s="129">
        <v>25</v>
      </c>
      <c r="D1589" s="129">
        <f aca="true" t="shared" si="399" ref="D1589:D1594">RAND()</f>
        <v>0.43483893515612204</v>
      </c>
      <c r="E1589" s="129">
        <v>40</v>
      </c>
      <c r="F1589" s="129">
        <f ca="1" t="shared" si="397"/>
        <v>0.7410643124959195</v>
      </c>
      <c r="G1589" s="129">
        <v>55</v>
      </c>
      <c r="H1589" s="129">
        <f ca="1" t="shared" si="398"/>
        <v>0.15360694205891845</v>
      </c>
      <c r="I1589" s="129">
        <v>70</v>
      </c>
      <c r="J1589" s="129">
        <f ca="1" t="shared" si="398"/>
        <v>0.3235758867559785</v>
      </c>
      <c r="L1589" s="133"/>
      <c r="M1589" s="133"/>
      <c r="N1589" s="133"/>
      <c r="O1589" s="133"/>
      <c r="P1589" s="133"/>
      <c r="Q1589" s="133"/>
      <c r="R1589" s="133"/>
      <c r="S1589" s="133"/>
      <c r="T1589" s="133"/>
      <c r="U1589" s="133"/>
    </row>
    <row r="1590" spans="1:21" ht="16.5">
      <c r="A1590" s="129">
        <v>11</v>
      </c>
      <c r="B1590" s="129">
        <f ca="1" t="shared" si="395"/>
        <v>0.6927959084520295</v>
      </c>
      <c r="C1590" s="129">
        <v>26</v>
      </c>
      <c r="D1590" s="129">
        <f ca="1" t="shared" si="399"/>
        <v>0.025223845446138093</v>
      </c>
      <c r="E1590" s="129">
        <v>41</v>
      </c>
      <c r="F1590" s="129">
        <f ca="1" t="shared" si="397"/>
        <v>0.3665421600223243</v>
      </c>
      <c r="G1590" s="129">
        <v>56</v>
      </c>
      <c r="H1590" s="129">
        <f ca="1" t="shared" si="398"/>
        <v>0.107804555970615</v>
      </c>
      <c r="I1590" s="129">
        <v>71</v>
      </c>
      <c r="J1590" s="129">
        <f ca="1" t="shared" si="398"/>
        <v>0.7055976668986773</v>
      </c>
      <c r="L1590" s="133"/>
      <c r="M1590" s="133"/>
      <c r="N1590" s="133"/>
      <c r="O1590" s="133"/>
      <c r="P1590" s="133"/>
      <c r="Q1590" s="133"/>
      <c r="R1590" s="133"/>
      <c r="S1590" s="133"/>
      <c r="T1590" s="133"/>
      <c r="U1590" s="133"/>
    </row>
    <row r="1591" spans="1:21" ht="16.5">
      <c r="A1591" s="129">
        <v>12</v>
      </c>
      <c r="B1591" s="129">
        <f ca="1" t="shared" si="395"/>
        <v>0.32128161347736417</v>
      </c>
      <c r="C1591" s="129">
        <v>27</v>
      </c>
      <c r="D1591" s="129">
        <f ca="1" t="shared" si="399"/>
        <v>0.9334650717373583</v>
      </c>
      <c r="E1591" s="129">
        <v>42</v>
      </c>
      <c r="F1591" s="129">
        <f ca="1" t="shared" si="397"/>
        <v>0.2960976210890822</v>
      </c>
      <c r="G1591" s="129">
        <v>57</v>
      </c>
      <c r="H1591" s="129">
        <f ca="1" t="shared" si="398"/>
        <v>0.7562466612143639</v>
      </c>
      <c r="I1591" s="129">
        <v>72</v>
      </c>
      <c r="J1591" s="129">
        <f ca="1" t="shared" si="398"/>
        <v>0.22968011371025554</v>
      </c>
      <c r="L1591" s="133"/>
      <c r="M1591" s="133"/>
      <c r="N1591" s="133"/>
      <c r="O1591" s="133"/>
      <c r="P1591" s="133"/>
      <c r="Q1591" s="133"/>
      <c r="R1591" s="133"/>
      <c r="S1591" s="133"/>
      <c r="T1591" s="133"/>
      <c r="U1591" s="133"/>
    </row>
    <row r="1592" spans="1:21" ht="16.5">
      <c r="A1592" s="129">
        <v>13</v>
      </c>
      <c r="B1592" s="129">
        <f ca="1" t="shared" si="395"/>
        <v>0.6930804523212294</v>
      </c>
      <c r="C1592" s="129">
        <v>28</v>
      </c>
      <c r="D1592" s="129">
        <f ca="1" t="shared" si="399"/>
        <v>0.9690660671339428</v>
      </c>
      <c r="E1592" s="129">
        <v>43</v>
      </c>
      <c r="F1592" s="129">
        <f ca="1" t="shared" si="397"/>
        <v>0.08403517497798585</v>
      </c>
      <c r="G1592" s="129">
        <v>58</v>
      </c>
      <c r="H1592" s="129">
        <f ca="1" t="shared" si="398"/>
        <v>0.6558105374366935</v>
      </c>
      <c r="I1592" s="129">
        <v>73</v>
      </c>
      <c r="J1592" s="129">
        <f ca="1" t="shared" si="398"/>
        <v>0.7940602619116732</v>
      </c>
      <c r="L1592" s="133"/>
      <c r="M1592" s="133"/>
      <c r="N1592" s="133"/>
      <c r="O1592" s="133"/>
      <c r="P1592" s="133"/>
      <c r="Q1592" s="133"/>
      <c r="R1592" s="133"/>
      <c r="S1592" s="133"/>
      <c r="T1592" s="133"/>
      <c r="U1592" s="133"/>
    </row>
    <row r="1593" spans="1:21" ht="16.5">
      <c r="A1593" s="129">
        <v>14</v>
      </c>
      <c r="B1593" s="129">
        <f ca="1" t="shared" si="395"/>
        <v>0.33562410381008345</v>
      </c>
      <c r="C1593" s="129">
        <v>29</v>
      </c>
      <c r="D1593" s="129">
        <f ca="1" t="shared" si="399"/>
        <v>0.7561896413012382</v>
      </c>
      <c r="E1593" s="129">
        <v>44</v>
      </c>
      <c r="F1593" s="129">
        <f ca="1" t="shared" si="397"/>
        <v>0.30779879881946837</v>
      </c>
      <c r="G1593" s="129">
        <v>59</v>
      </c>
      <c r="H1593" s="129">
        <f ca="1" t="shared" si="398"/>
        <v>0.8936461256883002</v>
      </c>
      <c r="I1593" s="129">
        <v>74</v>
      </c>
      <c r="J1593" s="129">
        <f ca="1" t="shared" si="398"/>
        <v>0.28216777848062047</v>
      </c>
      <c r="L1593" s="133"/>
      <c r="M1593" s="133"/>
      <c r="N1593" s="133"/>
      <c r="O1593" s="133"/>
      <c r="P1593" s="133"/>
      <c r="Q1593" s="133"/>
      <c r="R1593" s="133"/>
      <c r="S1593" s="133"/>
      <c r="T1593" s="133"/>
      <c r="U1593" s="133"/>
    </row>
    <row r="1594" spans="1:21" ht="16.5">
      <c r="A1594" s="129">
        <v>15</v>
      </c>
      <c r="B1594" s="129">
        <f ca="1" t="shared" si="395"/>
        <v>0.42278992617202193</v>
      </c>
      <c r="C1594" s="129">
        <v>30</v>
      </c>
      <c r="D1594" s="129">
        <f ca="1" t="shared" si="399"/>
        <v>0.451610977047033</v>
      </c>
      <c r="E1594" s="129">
        <v>45</v>
      </c>
      <c r="F1594" s="129">
        <f ca="1" t="shared" si="397"/>
        <v>0.6947911627774297</v>
      </c>
      <c r="G1594" s="129">
        <v>60</v>
      </c>
      <c r="H1594" s="129">
        <f ca="1" t="shared" si="398"/>
        <v>0.533220371430031</v>
      </c>
      <c r="I1594" s="129">
        <v>75</v>
      </c>
      <c r="J1594" s="129">
        <f ca="1" t="shared" si="398"/>
        <v>0.363789783034942</v>
      </c>
      <c r="L1594" s="133"/>
      <c r="M1594" s="133"/>
      <c r="N1594" s="133"/>
      <c r="O1594" s="133"/>
      <c r="P1594" s="133"/>
      <c r="Q1594" s="133"/>
      <c r="R1594" s="133"/>
      <c r="S1594" s="133"/>
      <c r="T1594" s="133"/>
      <c r="U1594" s="133"/>
    </row>
    <row r="1595" spans="11:21" ht="16.5">
      <c r="K1595" s="129">
        <v>80</v>
      </c>
      <c r="L1595" s="133"/>
      <c r="M1595" s="133"/>
      <c r="N1595" s="133"/>
      <c r="O1595" s="133"/>
      <c r="P1595" s="133"/>
      <c r="Q1595" s="133"/>
      <c r="R1595" s="133"/>
      <c r="S1595" s="133"/>
      <c r="T1595" s="133"/>
      <c r="U1595" s="133"/>
    </row>
    <row r="1600" spans="1:21" ht="16.5">
      <c r="A1600" s="129">
        <v>1</v>
      </c>
      <c r="B1600" s="129">
        <f aca="true" t="shared" si="400" ref="B1600:B1614">RAND()</f>
        <v>0.4778810279082667</v>
      </c>
      <c r="C1600" s="129">
        <v>16</v>
      </c>
      <c r="D1600" s="129">
        <f aca="true" t="shared" si="401" ref="D1600:D1608">RAND()</f>
        <v>0.7440944033391104</v>
      </c>
      <c r="E1600" s="129">
        <v>31</v>
      </c>
      <c r="F1600" s="129">
        <f aca="true" t="shared" si="402" ref="F1600:F1614">RAND()</f>
        <v>0.8155635255100162</v>
      </c>
      <c r="G1600" s="129">
        <v>46</v>
      </c>
      <c r="H1600" s="129">
        <f aca="true" t="shared" si="403" ref="H1600:J1614">RAND()</f>
        <v>0.5004373058146381</v>
      </c>
      <c r="I1600" s="129">
        <v>61</v>
      </c>
      <c r="J1600" s="129">
        <f ca="1" t="shared" si="403"/>
        <v>0.6076908911734207</v>
      </c>
      <c r="L1600" s="133"/>
      <c r="M1600" s="133"/>
      <c r="N1600" s="133"/>
      <c r="O1600" s="133"/>
      <c r="P1600" s="133"/>
      <c r="Q1600" s="133"/>
      <c r="R1600" s="133"/>
      <c r="S1600" s="133"/>
      <c r="T1600" s="133"/>
      <c r="U1600" s="133"/>
    </row>
    <row r="1601" spans="1:21" ht="16.5">
      <c r="A1601" s="129">
        <v>2</v>
      </c>
      <c r="B1601" s="129">
        <f ca="1" t="shared" si="400"/>
        <v>0.6817019326085385</v>
      </c>
      <c r="C1601" s="129">
        <v>17</v>
      </c>
      <c r="D1601" s="129">
        <f ca="1" t="shared" si="401"/>
        <v>0.9944781227960434</v>
      </c>
      <c r="E1601" s="129">
        <v>32</v>
      </c>
      <c r="F1601" s="129">
        <f ca="1" t="shared" si="402"/>
        <v>0.011650314289747388</v>
      </c>
      <c r="G1601" s="129">
        <v>47</v>
      </c>
      <c r="H1601" s="129">
        <f ca="1" t="shared" si="403"/>
        <v>0.4333010694962146</v>
      </c>
      <c r="I1601" s="129">
        <v>62</v>
      </c>
      <c r="J1601" s="129">
        <f ca="1" t="shared" si="403"/>
        <v>0.31920566383967375</v>
      </c>
      <c r="L1601" s="133"/>
      <c r="M1601" s="133"/>
      <c r="N1601" s="133"/>
      <c r="O1601" s="133"/>
      <c r="P1601" s="133"/>
      <c r="Q1601" s="133"/>
      <c r="R1601" s="133"/>
      <c r="S1601" s="133"/>
      <c r="T1601" s="133"/>
      <c r="U1601" s="133"/>
    </row>
    <row r="1602" spans="1:21" ht="16.5">
      <c r="A1602" s="129">
        <v>3</v>
      </c>
      <c r="B1602" s="129">
        <f ca="1" t="shared" si="400"/>
        <v>0.07677442051499306</v>
      </c>
      <c r="C1602" s="129">
        <v>18</v>
      </c>
      <c r="D1602" s="129">
        <f ca="1" t="shared" si="401"/>
        <v>0.6117298358701065</v>
      </c>
      <c r="E1602" s="129">
        <v>33</v>
      </c>
      <c r="F1602" s="129">
        <f ca="1" t="shared" si="402"/>
        <v>0.6044569476300158</v>
      </c>
      <c r="G1602" s="129">
        <v>48</v>
      </c>
      <c r="H1602" s="129">
        <f ca="1" t="shared" si="403"/>
        <v>0.47298972342990686</v>
      </c>
      <c r="I1602" s="129">
        <v>63</v>
      </c>
      <c r="J1602" s="129">
        <f ca="1" t="shared" si="403"/>
        <v>0.579928999508696</v>
      </c>
      <c r="L1602" s="133"/>
      <c r="M1602" s="133"/>
      <c r="N1602" s="133"/>
      <c r="O1602" s="133"/>
      <c r="P1602" s="133"/>
      <c r="Q1602" s="133"/>
      <c r="R1602" s="133"/>
      <c r="S1602" s="133"/>
      <c r="T1602" s="133"/>
      <c r="U1602" s="133"/>
    </row>
    <row r="1603" spans="1:21" ht="16.5">
      <c r="A1603" s="129">
        <v>4</v>
      </c>
      <c r="B1603" s="129">
        <f ca="1" t="shared" si="400"/>
        <v>0.38812952882323126</v>
      </c>
      <c r="C1603" s="129">
        <v>19</v>
      </c>
      <c r="D1603" s="129">
        <f ca="1" t="shared" si="401"/>
        <v>0.3165466900864463</v>
      </c>
      <c r="E1603" s="129">
        <v>34</v>
      </c>
      <c r="F1603" s="129">
        <f ca="1" t="shared" si="402"/>
        <v>0.8180822928031305</v>
      </c>
      <c r="G1603" s="129">
        <v>49</v>
      </c>
      <c r="H1603" s="129">
        <f ca="1" t="shared" si="403"/>
        <v>0.4195595166076611</v>
      </c>
      <c r="I1603" s="129">
        <v>64</v>
      </c>
      <c r="J1603" s="129">
        <f ca="1" t="shared" si="403"/>
        <v>0.6997609893314202</v>
      </c>
      <c r="L1603" s="133"/>
      <c r="M1603" s="133"/>
      <c r="N1603" s="133"/>
      <c r="O1603" s="133"/>
      <c r="P1603" s="133"/>
      <c r="Q1603" s="133"/>
      <c r="R1603" s="133"/>
      <c r="S1603" s="133"/>
      <c r="T1603" s="133"/>
      <c r="U1603" s="133"/>
    </row>
    <row r="1604" spans="1:21" ht="16.5">
      <c r="A1604" s="129">
        <v>5</v>
      </c>
      <c r="B1604" s="129">
        <f ca="1" t="shared" si="400"/>
        <v>0.9281469050996753</v>
      </c>
      <c r="C1604" s="129">
        <v>20</v>
      </c>
      <c r="D1604" s="129">
        <f ca="1" t="shared" si="401"/>
        <v>0.48541736298875093</v>
      </c>
      <c r="E1604" s="129">
        <v>35</v>
      </c>
      <c r="F1604" s="129">
        <f ca="1" t="shared" si="402"/>
        <v>0.45000847633455654</v>
      </c>
      <c r="G1604" s="129">
        <v>50</v>
      </c>
      <c r="H1604" s="129">
        <f ca="1" t="shared" si="403"/>
        <v>0.7641655490035687</v>
      </c>
      <c r="I1604" s="129">
        <v>65</v>
      </c>
      <c r="J1604" s="129">
        <f ca="1" t="shared" si="403"/>
        <v>0.8580957082019294</v>
      </c>
      <c r="L1604" s="133"/>
      <c r="M1604" s="133"/>
      <c r="N1604" s="133"/>
      <c r="O1604" s="133"/>
      <c r="P1604" s="133"/>
      <c r="Q1604" s="133"/>
      <c r="R1604" s="133"/>
      <c r="S1604" s="133"/>
      <c r="T1604" s="133"/>
      <c r="U1604" s="133"/>
    </row>
    <row r="1605" spans="1:21" ht="16.5">
      <c r="A1605" s="129">
        <v>6</v>
      </c>
      <c r="B1605" s="129">
        <f ca="1" t="shared" si="400"/>
        <v>0.5553245920743319</v>
      </c>
      <c r="C1605" s="129">
        <v>21</v>
      </c>
      <c r="D1605" s="129">
        <f ca="1" t="shared" si="401"/>
        <v>0.020795826831609632</v>
      </c>
      <c r="E1605" s="129">
        <v>36</v>
      </c>
      <c r="F1605" s="129">
        <f ca="1" t="shared" si="402"/>
        <v>0.4101643577682337</v>
      </c>
      <c r="G1605" s="129">
        <v>51</v>
      </c>
      <c r="H1605" s="129">
        <f ca="1" t="shared" si="403"/>
        <v>0.4226366797507095</v>
      </c>
      <c r="I1605" s="129">
        <v>66</v>
      </c>
      <c r="J1605" s="129">
        <f ca="1" t="shared" si="403"/>
        <v>0.5461803003604864</v>
      </c>
      <c r="L1605" s="133"/>
      <c r="M1605" s="133"/>
      <c r="N1605" s="133"/>
      <c r="O1605" s="133"/>
      <c r="P1605" s="133"/>
      <c r="Q1605" s="133"/>
      <c r="R1605" s="133"/>
      <c r="S1605" s="133"/>
      <c r="T1605" s="133"/>
      <c r="U1605" s="133"/>
    </row>
    <row r="1606" spans="1:21" ht="16.5">
      <c r="A1606" s="129">
        <v>7</v>
      </c>
      <c r="B1606" s="129">
        <f ca="1" t="shared" si="400"/>
        <v>0.25669813191948443</v>
      </c>
      <c r="C1606" s="129">
        <v>22</v>
      </c>
      <c r="D1606" s="129">
        <f ca="1" t="shared" si="401"/>
        <v>0.20371704768191057</v>
      </c>
      <c r="E1606" s="129">
        <v>37</v>
      </c>
      <c r="F1606" s="129">
        <f ca="1" t="shared" si="402"/>
        <v>0.18610789105836723</v>
      </c>
      <c r="G1606" s="129">
        <v>52</v>
      </c>
      <c r="H1606" s="129">
        <f ca="1" t="shared" si="403"/>
        <v>0.21502460433459114</v>
      </c>
      <c r="I1606" s="129">
        <v>67</v>
      </c>
      <c r="J1606" s="129">
        <f ca="1" t="shared" si="403"/>
        <v>0.2617304794023517</v>
      </c>
      <c r="L1606" s="133"/>
      <c r="M1606" s="133"/>
      <c r="N1606" s="133"/>
      <c r="O1606" s="133"/>
      <c r="P1606" s="133"/>
      <c r="Q1606" s="133"/>
      <c r="R1606" s="133"/>
      <c r="S1606" s="133"/>
      <c r="T1606" s="133"/>
      <c r="U1606" s="133"/>
    </row>
    <row r="1607" spans="1:21" ht="16.5">
      <c r="A1607" s="129">
        <v>8</v>
      </c>
      <c r="B1607" s="129">
        <f ca="1" t="shared" si="400"/>
        <v>0.050017780235045106</v>
      </c>
      <c r="C1607" s="129">
        <v>23</v>
      </c>
      <c r="D1607" s="129">
        <f ca="1" t="shared" si="401"/>
        <v>0.8595919139647498</v>
      </c>
      <c r="E1607" s="129">
        <v>38</v>
      </c>
      <c r="F1607" s="129">
        <f ca="1" t="shared" si="402"/>
        <v>0.4622441560598519</v>
      </c>
      <c r="G1607" s="129">
        <v>53</v>
      </c>
      <c r="H1607" s="129">
        <f ca="1" t="shared" si="403"/>
        <v>0.4907405731190022</v>
      </c>
      <c r="I1607" s="129">
        <v>68</v>
      </c>
      <c r="J1607" s="129">
        <f ca="1" t="shared" si="403"/>
        <v>0.6966149458459134</v>
      </c>
      <c r="L1607" s="133"/>
      <c r="M1607" s="133"/>
      <c r="N1607" s="133"/>
      <c r="O1607" s="133"/>
      <c r="P1607" s="133"/>
      <c r="Q1607" s="133"/>
      <c r="R1607" s="133"/>
      <c r="S1607" s="133"/>
      <c r="T1607" s="133"/>
      <c r="U1607" s="133"/>
    </row>
    <row r="1608" spans="1:21" ht="16.5">
      <c r="A1608" s="129">
        <v>9</v>
      </c>
      <c r="B1608" s="129">
        <f ca="1" t="shared" si="400"/>
        <v>0.7955077814595152</v>
      </c>
      <c r="C1608" s="129">
        <v>24</v>
      </c>
      <c r="D1608" s="129">
        <f ca="1" t="shared" si="401"/>
        <v>0.47694868389441447</v>
      </c>
      <c r="E1608" s="129">
        <v>39</v>
      </c>
      <c r="F1608" s="129">
        <f ca="1" t="shared" si="402"/>
        <v>0.7467902473526736</v>
      </c>
      <c r="G1608" s="129">
        <v>54</v>
      </c>
      <c r="H1608" s="129">
        <f ca="1" t="shared" si="403"/>
        <v>0.9926664742881381</v>
      </c>
      <c r="I1608" s="129">
        <v>69</v>
      </c>
      <c r="J1608" s="129">
        <f ca="1" t="shared" si="403"/>
        <v>0.26741558862051884</v>
      </c>
      <c r="L1608" s="133"/>
      <c r="M1608" s="133"/>
      <c r="N1608" s="133"/>
      <c r="O1608" s="133"/>
      <c r="P1608" s="133"/>
      <c r="Q1608" s="133"/>
      <c r="R1608" s="133"/>
      <c r="S1608" s="133"/>
      <c r="T1608" s="133"/>
      <c r="U1608" s="133"/>
    </row>
    <row r="1609" spans="1:21" ht="16.5">
      <c r="A1609" s="129">
        <v>10</v>
      </c>
      <c r="B1609" s="129">
        <f ca="1" t="shared" si="400"/>
        <v>0.2949252157635107</v>
      </c>
      <c r="C1609" s="129">
        <v>25</v>
      </c>
      <c r="D1609" s="129">
        <f aca="true" t="shared" si="404" ref="D1609:D1614">RAND()</f>
        <v>0.7682227032921994</v>
      </c>
      <c r="E1609" s="129">
        <v>40</v>
      </c>
      <c r="F1609" s="129">
        <f ca="1" t="shared" si="402"/>
        <v>0.48057689149832716</v>
      </c>
      <c r="G1609" s="129">
        <v>55</v>
      </c>
      <c r="H1609" s="129">
        <f ca="1" t="shared" si="403"/>
        <v>0.8384647236775142</v>
      </c>
      <c r="I1609" s="129">
        <v>70</v>
      </c>
      <c r="J1609" s="129">
        <f ca="1" t="shared" si="403"/>
        <v>0.16698411639242472</v>
      </c>
      <c r="L1609" s="133"/>
      <c r="M1609" s="133"/>
      <c r="N1609" s="133"/>
      <c r="O1609" s="133"/>
      <c r="P1609" s="133"/>
      <c r="Q1609" s="133"/>
      <c r="R1609" s="133"/>
      <c r="S1609" s="133"/>
      <c r="T1609" s="133"/>
      <c r="U1609" s="133"/>
    </row>
    <row r="1610" spans="1:21" ht="16.5">
      <c r="A1610" s="129">
        <v>11</v>
      </c>
      <c r="B1610" s="129">
        <f ca="1" t="shared" si="400"/>
        <v>0.02452839477050195</v>
      </c>
      <c r="C1610" s="129">
        <v>26</v>
      </c>
      <c r="D1610" s="129">
        <f ca="1" t="shared" si="404"/>
        <v>0.5249955182105115</v>
      </c>
      <c r="E1610" s="129">
        <v>41</v>
      </c>
      <c r="F1610" s="129">
        <f ca="1" t="shared" si="402"/>
        <v>0.06401501376772234</v>
      </c>
      <c r="G1610" s="129">
        <v>56</v>
      </c>
      <c r="H1610" s="129">
        <f ca="1" t="shared" si="403"/>
        <v>0.14255462511936656</v>
      </c>
      <c r="I1610" s="129">
        <v>71</v>
      </c>
      <c r="J1610" s="129">
        <f ca="1" t="shared" si="403"/>
        <v>0.344515577101843</v>
      </c>
      <c r="L1610" s="133"/>
      <c r="M1610" s="133"/>
      <c r="N1610" s="133"/>
      <c r="O1610" s="133"/>
      <c r="P1610" s="133"/>
      <c r="Q1610" s="133"/>
      <c r="R1610" s="133"/>
      <c r="S1610" s="133"/>
      <c r="T1610" s="133"/>
      <c r="U1610" s="133"/>
    </row>
    <row r="1611" spans="1:21" ht="16.5">
      <c r="A1611" s="129">
        <v>12</v>
      </c>
      <c r="B1611" s="129">
        <f ca="1" t="shared" si="400"/>
        <v>0.5016989571311311</v>
      </c>
      <c r="C1611" s="129">
        <v>27</v>
      </c>
      <c r="D1611" s="129">
        <f ca="1" t="shared" si="404"/>
        <v>0.10694557669938953</v>
      </c>
      <c r="E1611" s="129">
        <v>42</v>
      </c>
      <c r="F1611" s="129">
        <f ca="1" t="shared" si="402"/>
        <v>0.00898465764977463</v>
      </c>
      <c r="G1611" s="129">
        <v>57</v>
      </c>
      <c r="H1611" s="129">
        <f ca="1" t="shared" si="403"/>
        <v>0.016704581734827806</v>
      </c>
      <c r="I1611" s="129">
        <v>72</v>
      </c>
      <c r="J1611" s="129">
        <f ca="1" t="shared" si="403"/>
        <v>0.8627735241093079</v>
      </c>
      <c r="L1611" s="133"/>
      <c r="M1611" s="133"/>
      <c r="N1611" s="133"/>
      <c r="O1611" s="133"/>
      <c r="P1611" s="133"/>
      <c r="Q1611" s="133"/>
      <c r="R1611" s="133"/>
      <c r="S1611" s="133"/>
      <c r="T1611" s="133"/>
      <c r="U1611" s="133"/>
    </row>
    <row r="1612" spans="1:21" ht="16.5">
      <c r="A1612" s="129">
        <v>13</v>
      </c>
      <c r="B1612" s="129">
        <f ca="1" t="shared" si="400"/>
        <v>0.8205440698787967</v>
      </c>
      <c r="C1612" s="129">
        <v>28</v>
      </c>
      <c r="D1612" s="129">
        <f ca="1" t="shared" si="404"/>
        <v>0.28877042979168777</v>
      </c>
      <c r="E1612" s="129">
        <v>43</v>
      </c>
      <c r="F1612" s="129">
        <f ca="1" t="shared" si="402"/>
        <v>0.825450037560292</v>
      </c>
      <c r="G1612" s="129">
        <v>58</v>
      </c>
      <c r="H1612" s="129">
        <f ca="1" t="shared" si="403"/>
        <v>0.9944531608196024</v>
      </c>
      <c r="I1612" s="129">
        <v>73</v>
      </c>
      <c r="J1612" s="129">
        <f ca="1" t="shared" si="403"/>
        <v>0.23260850240024578</v>
      </c>
      <c r="L1612" s="133"/>
      <c r="M1612" s="133"/>
      <c r="N1612" s="133"/>
      <c r="O1612" s="133"/>
      <c r="P1612" s="133"/>
      <c r="Q1612" s="133"/>
      <c r="R1612" s="133"/>
      <c r="S1612" s="133"/>
      <c r="T1612" s="133"/>
      <c r="U1612" s="133"/>
    </row>
    <row r="1613" spans="1:21" ht="16.5">
      <c r="A1613" s="129">
        <v>14</v>
      </c>
      <c r="B1613" s="129">
        <f ca="1" t="shared" si="400"/>
        <v>0.7506752612550084</v>
      </c>
      <c r="C1613" s="129">
        <v>29</v>
      </c>
      <c r="D1613" s="129">
        <f ca="1" t="shared" si="404"/>
        <v>0.7429394961062903</v>
      </c>
      <c r="E1613" s="129">
        <v>44</v>
      </c>
      <c r="F1613" s="129">
        <f ca="1" t="shared" si="402"/>
        <v>0.6874956860788607</v>
      </c>
      <c r="G1613" s="129">
        <v>59</v>
      </c>
      <c r="H1613" s="129">
        <f ca="1" t="shared" si="403"/>
        <v>0.9430678342920638</v>
      </c>
      <c r="I1613" s="129">
        <v>74</v>
      </c>
      <c r="J1613" s="129">
        <f ca="1" t="shared" si="403"/>
        <v>0.20307568873105863</v>
      </c>
      <c r="L1613" s="133"/>
      <c r="M1613" s="133"/>
      <c r="N1613" s="133"/>
      <c r="O1613" s="133"/>
      <c r="P1613" s="133"/>
      <c r="Q1613" s="133"/>
      <c r="R1613" s="133"/>
      <c r="S1613" s="133"/>
      <c r="T1613" s="133"/>
      <c r="U1613" s="133"/>
    </row>
    <row r="1614" spans="1:21" ht="16.5">
      <c r="A1614" s="129">
        <v>15</v>
      </c>
      <c r="B1614" s="129">
        <f ca="1" t="shared" si="400"/>
        <v>0.6516268500547766</v>
      </c>
      <c r="C1614" s="129">
        <v>30</v>
      </c>
      <c r="D1614" s="129">
        <f ca="1" t="shared" si="404"/>
        <v>0.09259717319445648</v>
      </c>
      <c r="E1614" s="129">
        <v>45</v>
      </c>
      <c r="F1614" s="129">
        <f ca="1" t="shared" si="402"/>
        <v>0.38327203504741436</v>
      </c>
      <c r="G1614" s="129">
        <v>60</v>
      </c>
      <c r="H1614" s="129">
        <f ca="1" t="shared" si="403"/>
        <v>0.1353274026158242</v>
      </c>
      <c r="I1614" s="129">
        <v>75</v>
      </c>
      <c r="J1614" s="129">
        <f ca="1" t="shared" si="403"/>
        <v>0.8043720329513375</v>
      </c>
      <c r="L1614" s="133"/>
      <c r="M1614" s="133"/>
      <c r="N1614" s="133"/>
      <c r="O1614" s="133"/>
      <c r="P1614" s="133"/>
      <c r="Q1614" s="133"/>
      <c r="R1614" s="133"/>
      <c r="S1614" s="133"/>
      <c r="T1614" s="133"/>
      <c r="U1614" s="133"/>
    </row>
    <row r="1615" spans="11:21" ht="16.5">
      <c r="K1615" s="129">
        <v>81</v>
      </c>
      <c r="L1615" s="133"/>
      <c r="M1615" s="133"/>
      <c r="N1615" s="133"/>
      <c r="O1615" s="133"/>
      <c r="P1615" s="133"/>
      <c r="Q1615" s="133"/>
      <c r="R1615" s="133"/>
      <c r="S1615" s="133"/>
      <c r="T1615" s="133"/>
      <c r="U1615" s="133"/>
    </row>
    <row r="1620" spans="1:21" ht="16.5">
      <c r="A1620" s="129">
        <v>1</v>
      </c>
      <c r="B1620" s="129">
        <f aca="true" t="shared" si="405" ref="B1620:B1634">RAND()</f>
        <v>0.7075397970492706</v>
      </c>
      <c r="C1620" s="129">
        <v>16</v>
      </c>
      <c r="D1620" s="129">
        <f aca="true" t="shared" si="406" ref="D1620:D1628">RAND()</f>
        <v>0.44110583832623784</v>
      </c>
      <c r="E1620" s="129">
        <v>31</v>
      </c>
      <c r="F1620" s="129">
        <f aca="true" t="shared" si="407" ref="F1620:F1634">RAND()</f>
        <v>0.07948182120422242</v>
      </c>
      <c r="G1620" s="129">
        <v>46</v>
      </c>
      <c r="H1620" s="129">
        <f aca="true" t="shared" si="408" ref="H1620:J1634">RAND()</f>
        <v>0.7767120721223013</v>
      </c>
      <c r="I1620" s="129">
        <v>61</v>
      </c>
      <c r="J1620" s="129">
        <f ca="1" t="shared" si="408"/>
        <v>0.7748141893126137</v>
      </c>
      <c r="K1620" s="133"/>
      <c r="L1620" s="133"/>
      <c r="M1620" s="133"/>
      <c r="N1620" s="133"/>
      <c r="O1620" s="133"/>
      <c r="P1620" s="133"/>
      <c r="Q1620" s="133"/>
      <c r="R1620" s="133"/>
      <c r="S1620" s="133"/>
      <c r="T1620" s="133"/>
      <c r="U1620" s="133"/>
    </row>
    <row r="1621" spans="1:21" ht="16.5">
      <c r="A1621" s="129">
        <v>2</v>
      </c>
      <c r="B1621" s="129">
        <f ca="1" t="shared" si="405"/>
        <v>0.08218194380051647</v>
      </c>
      <c r="C1621" s="129">
        <v>17</v>
      </c>
      <c r="D1621" s="129">
        <f ca="1" t="shared" si="406"/>
        <v>0.640301843899511</v>
      </c>
      <c r="E1621" s="129">
        <v>32</v>
      </c>
      <c r="F1621" s="129">
        <f ca="1" t="shared" si="407"/>
        <v>0.7312961644158799</v>
      </c>
      <c r="G1621" s="129">
        <v>47</v>
      </c>
      <c r="H1621" s="129">
        <f ca="1" t="shared" si="408"/>
        <v>0.062007010758774794</v>
      </c>
      <c r="I1621" s="129">
        <v>62</v>
      </c>
      <c r="J1621" s="129">
        <f ca="1" t="shared" si="408"/>
        <v>0.5035733450427736</v>
      </c>
      <c r="K1621" s="133"/>
      <c r="L1621" s="133"/>
      <c r="M1621" s="133"/>
      <c r="N1621" s="133"/>
      <c r="O1621" s="133"/>
      <c r="P1621" s="133"/>
      <c r="Q1621" s="133"/>
      <c r="R1621" s="133"/>
      <c r="S1621" s="133"/>
      <c r="T1621" s="133"/>
      <c r="U1621" s="133"/>
    </row>
    <row r="1622" spans="1:21" ht="16.5">
      <c r="A1622" s="129">
        <v>3</v>
      </c>
      <c r="B1622" s="129">
        <f ca="1" t="shared" si="405"/>
        <v>0.7365585999560904</v>
      </c>
      <c r="C1622" s="129">
        <v>18</v>
      </c>
      <c r="D1622" s="129">
        <f ca="1" t="shared" si="406"/>
        <v>0.36361808491085457</v>
      </c>
      <c r="E1622" s="129">
        <v>33</v>
      </c>
      <c r="F1622" s="129">
        <f ca="1" t="shared" si="407"/>
        <v>0.5830692937426247</v>
      </c>
      <c r="G1622" s="129">
        <v>48</v>
      </c>
      <c r="H1622" s="129">
        <f ca="1" t="shared" si="408"/>
        <v>0.4120476377303205</v>
      </c>
      <c r="I1622" s="129">
        <v>63</v>
      </c>
      <c r="J1622" s="129">
        <f ca="1" t="shared" si="408"/>
        <v>0.6480267559421827</v>
      </c>
      <c r="K1622" s="133"/>
      <c r="L1622" s="133"/>
      <c r="M1622" s="133"/>
      <c r="N1622" s="133"/>
      <c r="O1622" s="133"/>
      <c r="P1622" s="133"/>
      <c r="Q1622" s="133"/>
      <c r="R1622" s="133"/>
      <c r="S1622" s="133"/>
      <c r="T1622" s="133"/>
      <c r="U1622" s="133"/>
    </row>
    <row r="1623" spans="1:21" ht="16.5">
      <c r="A1623" s="129">
        <v>4</v>
      </c>
      <c r="B1623" s="129">
        <f ca="1" t="shared" si="405"/>
        <v>0.8900329106520033</v>
      </c>
      <c r="C1623" s="129">
        <v>19</v>
      </c>
      <c r="D1623" s="129">
        <f ca="1" t="shared" si="406"/>
        <v>0.18288324134097034</v>
      </c>
      <c r="E1623" s="129">
        <v>34</v>
      </c>
      <c r="F1623" s="129">
        <f ca="1" t="shared" si="407"/>
        <v>0.37428694645976146</v>
      </c>
      <c r="G1623" s="129">
        <v>49</v>
      </c>
      <c r="H1623" s="129">
        <f ca="1" t="shared" si="408"/>
        <v>0.8686579552732407</v>
      </c>
      <c r="I1623" s="129">
        <v>64</v>
      </c>
      <c r="J1623" s="129">
        <f ca="1" t="shared" si="408"/>
        <v>0.18688897492805312</v>
      </c>
      <c r="K1623" s="133"/>
      <c r="L1623" s="133"/>
      <c r="M1623" s="133"/>
      <c r="N1623" s="133"/>
      <c r="O1623" s="133"/>
      <c r="P1623" s="133"/>
      <c r="Q1623" s="133"/>
      <c r="R1623" s="133"/>
      <c r="S1623" s="133"/>
      <c r="T1623" s="133"/>
      <c r="U1623" s="133"/>
    </row>
    <row r="1624" spans="1:21" ht="16.5">
      <c r="A1624" s="129">
        <v>5</v>
      </c>
      <c r="B1624" s="129">
        <f ca="1" t="shared" si="405"/>
        <v>0.6877622733520808</v>
      </c>
      <c r="C1624" s="129">
        <v>20</v>
      </c>
      <c r="D1624" s="129">
        <f ca="1" t="shared" si="406"/>
        <v>0.9562211423453161</v>
      </c>
      <c r="E1624" s="129">
        <v>35</v>
      </c>
      <c r="F1624" s="129">
        <f ca="1" t="shared" si="407"/>
        <v>0.5696032077776747</v>
      </c>
      <c r="G1624" s="129">
        <v>50</v>
      </c>
      <c r="H1624" s="129">
        <f ca="1" t="shared" si="408"/>
        <v>0.20602343856805683</v>
      </c>
      <c r="I1624" s="129">
        <v>65</v>
      </c>
      <c r="J1624" s="129">
        <f ca="1" t="shared" si="408"/>
        <v>0.4705545572586378</v>
      </c>
      <c r="K1624" s="133"/>
      <c r="L1624" s="133"/>
      <c r="M1624" s="133"/>
      <c r="N1624" s="133"/>
      <c r="O1624" s="133"/>
      <c r="P1624" s="133"/>
      <c r="Q1624" s="133"/>
      <c r="R1624" s="133"/>
      <c r="S1624" s="133"/>
      <c r="T1624" s="133"/>
      <c r="U1624" s="133"/>
    </row>
    <row r="1625" spans="1:21" ht="16.5">
      <c r="A1625" s="129">
        <v>6</v>
      </c>
      <c r="B1625" s="129">
        <f ca="1" t="shared" si="405"/>
        <v>0.8405306772494694</v>
      </c>
      <c r="C1625" s="129">
        <v>21</v>
      </c>
      <c r="D1625" s="129">
        <f ca="1" t="shared" si="406"/>
        <v>0.4396723661591435</v>
      </c>
      <c r="E1625" s="129">
        <v>36</v>
      </c>
      <c r="F1625" s="129">
        <f ca="1" t="shared" si="407"/>
        <v>0.44114839547921014</v>
      </c>
      <c r="G1625" s="129">
        <v>51</v>
      </c>
      <c r="H1625" s="129">
        <f ca="1" t="shared" si="408"/>
        <v>0.941651829833409</v>
      </c>
      <c r="I1625" s="129">
        <v>66</v>
      </c>
      <c r="J1625" s="129">
        <f ca="1" t="shared" si="408"/>
        <v>0.3337894560015894</v>
      </c>
      <c r="K1625" s="133"/>
      <c r="L1625" s="133"/>
      <c r="M1625" s="133"/>
      <c r="N1625" s="133"/>
      <c r="O1625" s="133"/>
      <c r="P1625" s="133"/>
      <c r="Q1625" s="133"/>
      <c r="R1625" s="133"/>
      <c r="S1625" s="133"/>
      <c r="T1625" s="133"/>
      <c r="U1625" s="133"/>
    </row>
    <row r="1626" spans="1:21" ht="16.5">
      <c r="A1626" s="129">
        <v>7</v>
      </c>
      <c r="B1626" s="129">
        <f ca="1" t="shared" si="405"/>
        <v>0.7550322164779839</v>
      </c>
      <c r="C1626" s="129">
        <v>22</v>
      </c>
      <c r="D1626" s="129">
        <f ca="1" t="shared" si="406"/>
        <v>0.03540797541763785</v>
      </c>
      <c r="E1626" s="129">
        <v>37</v>
      </c>
      <c r="F1626" s="129">
        <f ca="1" t="shared" si="407"/>
        <v>0.012678797319982671</v>
      </c>
      <c r="G1626" s="129">
        <v>52</v>
      </c>
      <c r="H1626" s="129">
        <f ca="1" t="shared" si="408"/>
        <v>0.9659239363513162</v>
      </c>
      <c r="I1626" s="129">
        <v>67</v>
      </c>
      <c r="J1626" s="129">
        <f ca="1" t="shared" si="408"/>
        <v>0.7908302131236891</v>
      </c>
      <c r="K1626" s="133"/>
      <c r="L1626" s="133"/>
      <c r="M1626" s="133"/>
      <c r="N1626" s="133"/>
      <c r="O1626" s="133"/>
      <c r="P1626" s="133"/>
      <c r="Q1626" s="133"/>
      <c r="R1626" s="133"/>
      <c r="S1626" s="133"/>
      <c r="T1626" s="133"/>
      <c r="U1626" s="133"/>
    </row>
    <row r="1627" spans="1:21" ht="16.5">
      <c r="A1627" s="129">
        <v>8</v>
      </c>
      <c r="B1627" s="129">
        <f ca="1" t="shared" si="405"/>
        <v>0.913371613114747</v>
      </c>
      <c r="C1627" s="129">
        <v>23</v>
      </c>
      <c r="D1627" s="129">
        <f ca="1" t="shared" si="406"/>
        <v>0.35324887831065055</v>
      </c>
      <c r="E1627" s="129">
        <v>38</v>
      </c>
      <c r="F1627" s="129">
        <f ca="1" t="shared" si="407"/>
        <v>0.7848682548439925</v>
      </c>
      <c r="G1627" s="129">
        <v>53</v>
      </c>
      <c r="H1627" s="129">
        <f ca="1" t="shared" si="408"/>
        <v>0.7013267567166818</v>
      </c>
      <c r="I1627" s="129">
        <v>68</v>
      </c>
      <c r="J1627" s="129">
        <f ca="1" t="shared" si="408"/>
        <v>0.6114426734859215</v>
      </c>
      <c r="K1627" s="133"/>
      <c r="L1627" s="133"/>
      <c r="M1627" s="133"/>
      <c r="N1627" s="133"/>
      <c r="O1627" s="133"/>
      <c r="P1627" s="133"/>
      <c r="Q1627" s="133"/>
      <c r="R1627" s="133"/>
      <c r="S1627" s="133"/>
      <c r="T1627" s="133"/>
      <c r="U1627" s="133"/>
    </row>
    <row r="1628" spans="1:21" ht="16.5">
      <c r="A1628" s="129">
        <v>9</v>
      </c>
      <c r="B1628" s="129">
        <f ca="1" t="shared" si="405"/>
        <v>0.9548773402247559</v>
      </c>
      <c r="C1628" s="129">
        <v>24</v>
      </c>
      <c r="D1628" s="129">
        <f ca="1" t="shared" si="406"/>
        <v>0.3791447101524109</v>
      </c>
      <c r="E1628" s="129">
        <v>39</v>
      </c>
      <c r="F1628" s="129">
        <f ca="1" t="shared" si="407"/>
        <v>0.6848196573805728</v>
      </c>
      <c r="G1628" s="129">
        <v>54</v>
      </c>
      <c r="H1628" s="129">
        <f ca="1" t="shared" si="408"/>
        <v>0.03873434849106905</v>
      </c>
      <c r="I1628" s="129">
        <v>69</v>
      </c>
      <c r="J1628" s="129">
        <f ca="1" t="shared" si="408"/>
        <v>0.9873180090066839</v>
      </c>
      <c r="K1628" s="133"/>
      <c r="L1628" s="133"/>
      <c r="M1628" s="133"/>
      <c r="N1628" s="133"/>
      <c r="O1628" s="133"/>
      <c r="P1628" s="133"/>
      <c r="Q1628" s="133"/>
      <c r="R1628" s="133"/>
      <c r="S1628" s="133"/>
      <c r="T1628" s="133"/>
      <c r="U1628" s="133"/>
    </row>
    <row r="1629" spans="1:21" ht="16.5">
      <c r="A1629" s="129">
        <v>10</v>
      </c>
      <c r="B1629" s="129">
        <f ca="1" t="shared" si="405"/>
        <v>0.855774974102207</v>
      </c>
      <c r="C1629" s="129">
        <v>25</v>
      </c>
      <c r="D1629" s="129">
        <f aca="true" t="shared" si="409" ref="D1629:D1634">RAND()</f>
        <v>0.7709676966063114</v>
      </c>
      <c r="E1629" s="129">
        <v>40</v>
      </c>
      <c r="F1629" s="129">
        <f ca="1" t="shared" si="407"/>
        <v>0.7776863569692063</v>
      </c>
      <c r="G1629" s="129">
        <v>55</v>
      </c>
      <c r="H1629" s="129">
        <f ca="1" t="shared" si="408"/>
        <v>0.4279925460421008</v>
      </c>
      <c r="I1629" s="129">
        <v>70</v>
      </c>
      <c r="J1629" s="129">
        <f ca="1" t="shared" si="408"/>
        <v>0.35587721130388317</v>
      </c>
      <c r="K1629" s="133"/>
      <c r="L1629" s="133"/>
      <c r="M1629" s="133"/>
      <c r="N1629" s="133"/>
      <c r="O1629" s="133"/>
      <c r="P1629" s="133"/>
      <c r="Q1629" s="133"/>
      <c r="R1629" s="133"/>
      <c r="S1629" s="133"/>
      <c r="T1629" s="133"/>
      <c r="U1629" s="133"/>
    </row>
    <row r="1630" spans="1:21" ht="16.5">
      <c r="A1630" s="129">
        <v>11</v>
      </c>
      <c r="B1630" s="129">
        <f ca="1" t="shared" si="405"/>
        <v>0.04479285911850739</v>
      </c>
      <c r="C1630" s="129">
        <v>26</v>
      </c>
      <c r="D1630" s="129">
        <f ca="1" t="shared" si="409"/>
        <v>0.4262487976269955</v>
      </c>
      <c r="E1630" s="129">
        <v>41</v>
      </c>
      <c r="F1630" s="129">
        <f ca="1" t="shared" si="407"/>
        <v>0.10452208345393321</v>
      </c>
      <c r="G1630" s="129">
        <v>56</v>
      </c>
      <c r="H1630" s="129">
        <f ca="1" t="shared" si="408"/>
        <v>0.3404900671726323</v>
      </c>
      <c r="I1630" s="129">
        <v>71</v>
      </c>
      <c r="J1630" s="129">
        <f ca="1" t="shared" si="408"/>
        <v>0.951096998000035</v>
      </c>
      <c r="K1630" s="133"/>
      <c r="L1630" s="133"/>
      <c r="M1630" s="133"/>
      <c r="N1630" s="133"/>
      <c r="O1630" s="133"/>
      <c r="P1630" s="133"/>
      <c r="Q1630" s="133"/>
      <c r="R1630" s="133"/>
      <c r="S1630" s="133"/>
      <c r="T1630" s="133"/>
      <c r="U1630" s="133"/>
    </row>
    <row r="1631" spans="1:21" ht="16.5">
      <c r="A1631" s="129">
        <v>12</v>
      </c>
      <c r="B1631" s="129">
        <f ca="1" t="shared" si="405"/>
        <v>0.69981015073803</v>
      </c>
      <c r="C1631" s="129">
        <v>27</v>
      </c>
      <c r="D1631" s="129">
        <f ca="1" t="shared" si="409"/>
        <v>0.24093798163175806</v>
      </c>
      <c r="E1631" s="129">
        <v>42</v>
      </c>
      <c r="F1631" s="129">
        <f ca="1" t="shared" si="407"/>
        <v>0.2344477836821739</v>
      </c>
      <c r="G1631" s="129">
        <v>57</v>
      </c>
      <c r="H1631" s="129">
        <f ca="1" t="shared" si="408"/>
        <v>0.1050318689192774</v>
      </c>
      <c r="I1631" s="129">
        <v>72</v>
      </c>
      <c r="J1631" s="129">
        <f ca="1" t="shared" si="408"/>
        <v>0.5605775422888645</v>
      </c>
      <c r="K1631" s="133"/>
      <c r="L1631" s="133"/>
      <c r="M1631" s="133"/>
      <c r="N1631" s="133"/>
      <c r="O1631" s="133"/>
      <c r="P1631" s="133"/>
      <c r="Q1631" s="133"/>
      <c r="R1631" s="133"/>
      <c r="S1631" s="133"/>
      <c r="T1631" s="133"/>
      <c r="U1631" s="133"/>
    </row>
    <row r="1632" spans="1:21" ht="16.5">
      <c r="A1632" s="129">
        <v>13</v>
      </c>
      <c r="B1632" s="129">
        <f ca="1" t="shared" si="405"/>
        <v>0.9678103636317357</v>
      </c>
      <c r="C1632" s="129">
        <v>28</v>
      </c>
      <c r="D1632" s="129">
        <f ca="1" t="shared" si="409"/>
        <v>0.8150485900029838</v>
      </c>
      <c r="E1632" s="129">
        <v>43</v>
      </c>
      <c r="F1632" s="129">
        <f ca="1" t="shared" si="407"/>
        <v>0.06334554770391587</v>
      </c>
      <c r="G1632" s="129">
        <v>58</v>
      </c>
      <c r="H1632" s="129">
        <f ca="1" t="shared" si="408"/>
        <v>0.5480877658906923</v>
      </c>
      <c r="I1632" s="129">
        <v>73</v>
      </c>
      <c r="J1632" s="129">
        <f ca="1" t="shared" si="408"/>
        <v>0.7759740726052681</v>
      </c>
      <c r="K1632" s="133"/>
      <c r="L1632" s="133"/>
      <c r="M1632" s="133"/>
      <c r="N1632" s="133"/>
      <c r="O1632" s="133"/>
      <c r="P1632" s="133"/>
      <c r="Q1632" s="133"/>
      <c r="R1632" s="133"/>
      <c r="S1632" s="133"/>
      <c r="T1632" s="133"/>
      <c r="U1632" s="133"/>
    </row>
    <row r="1633" spans="1:21" ht="16.5">
      <c r="A1633" s="129">
        <v>14</v>
      </c>
      <c r="B1633" s="129">
        <f ca="1" t="shared" si="405"/>
        <v>0.7837485083273839</v>
      </c>
      <c r="C1633" s="129">
        <v>29</v>
      </c>
      <c r="D1633" s="129">
        <f ca="1" t="shared" si="409"/>
        <v>0.6506282919930269</v>
      </c>
      <c r="E1633" s="129">
        <v>44</v>
      </c>
      <c r="F1633" s="129">
        <f ca="1" t="shared" si="407"/>
        <v>0.6467009642434166</v>
      </c>
      <c r="G1633" s="129">
        <v>59</v>
      </c>
      <c r="H1633" s="129">
        <f ca="1" t="shared" si="408"/>
        <v>0.234321831960844</v>
      </c>
      <c r="I1633" s="129">
        <v>74</v>
      </c>
      <c r="J1633" s="129">
        <f ca="1" t="shared" si="408"/>
        <v>0.30984953341526056</v>
      </c>
      <c r="L1633" s="133"/>
      <c r="M1633" s="133"/>
      <c r="N1633" s="133"/>
      <c r="O1633" s="133"/>
      <c r="P1633" s="133"/>
      <c r="Q1633" s="133"/>
      <c r="R1633" s="133"/>
      <c r="S1633" s="133"/>
      <c r="T1633" s="133"/>
      <c r="U1633" s="133"/>
    </row>
    <row r="1634" spans="1:21" ht="16.5">
      <c r="A1634" s="129">
        <v>15</v>
      </c>
      <c r="B1634" s="129">
        <f ca="1" t="shared" si="405"/>
        <v>0.8754954695719451</v>
      </c>
      <c r="C1634" s="129">
        <v>30</v>
      </c>
      <c r="D1634" s="129">
        <f ca="1" t="shared" si="409"/>
        <v>0.5831748449420066</v>
      </c>
      <c r="E1634" s="129">
        <v>45</v>
      </c>
      <c r="F1634" s="129">
        <f ca="1" t="shared" si="407"/>
        <v>0.06700666553317713</v>
      </c>
      <c r="G1634" s="129">
        <v>60</v>
      </c>
      <c r="H1634" s="129">
        <f ca="1" t="shared" si="408"/>
        <v>0.38890355835363777</v>
      </c>
      <c r="I1634" s="129">
        <v>75</v>
      </c>
      <c r="J1634" s="129">
        <f ca="1" t="shared" si="408"/>
        <v>0.3624913185519868</v>
      </c>
      <c r="L1634" s="133"/>
      <c r="M1634" s="133"/>
      <c r="N1634" s="133"/>
      <c r="O1634" s="133"/>
      <c r="P1634" s="133"/>
      <c r="Q1634" s="133"/>
      <c r="R1634" s="133"/>
      <c r="S1634" s="133"/>
      <c r="T1634" s="133"/>
      <c r="U1634" s="133"/>
    </row>
    <row r="1635" spans="11:21" ht="16.5">
      <c r="K1635" s="129">
        <v>82</v>
      </c>
      <c r="L1635" s="133"/>
      <c r="M1635" s="133"/>
      <c r="N1635" s="133"/>
      <c r="O1635" s="133"/>
      <c r="P1635" s="133"/>
      <c r="Q1635" s="133"/>
      <c r="R1635" s="133"/>
      <c r="S1635" s="133"/>
      <c r="T1635" s="133"/>
      <c r="U1635" s="133"/>
    </row>
    <row r="1640" spans="1:21" ht="16.5">
      <c r="A1640" s="129">
        <v>1</v>
      </c>
      <c r="B1640" s="129">
        <f aca="true" t="shared" si="410" ref="B1640:B1654">RAND()</f>
        <v>0.9994813451808714</v>
      </c>
      <c r="C1640" s="129">
        <v>16</v>
      </c>
      <c r="D1640" s="129">
        <f aca="true" t="shared" si="411" ref="D1640:D1648">RAND()</f>
        <v>0.9700896218716867</v>
      </c>
      <c r="E1640" s="129">
        <v>31</v>
      </c>
      <c r="F1640" s="129">
        <f aca="true" t="shared" si="412" ref="F1640:F1654">RAND()</f>
        <v>0.8655105111644282</v>
      </c>
      <c r="G1640" s="129">
        <v>46</v>
      </c>
      <c r="H1640" s="129">
        <f aca="true" t="shared" si="413" ref="H1640:J1654">RAND()</f>
        <v>0.6824157439594316</v>
      </c>
      <c r="I1640" s="129">
        <v>61</v>
      </c>
      <c r="J1640" s="129">
        <f ca="1" t="shared" si="413"/>
        <v>0.703731174761103</v>
      </c>
      <c r="L1640" s="133"/>
      <c r="M1640" s="133"/>
      <c r="N1640" s="133"/>
      <c r="O1640" s="133"/>
      <c r="P1640" s="133"/>
      <c r="Q1640" s="133"/>
      <c r="R1640" s="133"/>
      <c r="S1640" s="133"/>
      <c r="T1640" s="133"/>
      <c r="U1640" s="133"/>
    </row>
    <row r="1641" spans="1:21" ht="16.5">
      <c r="A1641" s="129">
        <v>2</v>
      </c>
      <c r="B1641" s="129">
        <f ca="1" t="shared" si="410"/>
        <v>0.5639947863119179</v>
      </c>
      <c r="C1641" s="129">
        <v>17</v>
      </c>
      <c r="D1641" s="129">
        <f ca="1" t="shared" si="411"/>
        <v>0.29637196437776103</v>
      </c>
      <c r="E1641" s="129">
        <v>32</v>
      </c>
      <c r="F1641" s="129">
        <f ca="1" t="shared" si="412"/>
        <v>0.4333487939732711</v>
      </c>
      <c r="G1641" s="129">
        <v>47</v>
      </c>
      <c r="H1641" s="129">
        <f ca="1" t="shared" si="413"/>
        <v>0.14472531599082317</v>
      </c>
      <c r="I1641" s="129">
        <v>62</v>
      </c>
      <c r="J1641" s="129">
        <f ca="1" t="shared" si="413"/>
        <v>0.22165344775933427</v>
      </c>
      <c r="L1641" s="133"/>
      <c r="M1641" s="133"/>
      <c r="N1641" s="133"/>
      <c r="O1641" s="133"/>
      <c r="P1641" s="133"/>
      <c r="Q1641" s="133"/>
      <c r="R1641" s="133"/>
      <c r="S1641" s="133"/>
      <c r="T1641" s="133"/>
      <c r="U1641" s="133"/>
    </row>
    <row r="1642" spans="1:21" ht="16.5">
      <c r="A1642" s="129">
        <v>3</v>
      </c>
      <c r="B1642" s="129">
        <f ca="1" t="shared" si="410"/>
        <v>0.4829234615717495</v>
      </c>
      <c r="C1642" s="129">
        <v>18</v>
      </c>
      <c r="D1642" s="129">
        <f ca="1" t="shared" si="411"/>
        <v>0.24088999474047035</v>
      </c>
      <c r="E1642" s="129">
        <v>33</v>
      </c>
      <c r="F1642" s="129">
        <f ca="1" t="shared" si="412"/>
        <v>0.02904159393958139</v>
      </c>
      <c r="G1642" s="129">
        <v>48</v>
      </c>
      <c r="H1642" s="129">
        <f ca="1" t="shared" si="413"/>
        <v>0.5270179854668101</v>
      </c>
      <c r="I1642" s="129">
        <v>63</v>
      </c>
      <c r="J1642" s="129">
        <f ca="1" t="shared" si="413"/>
        <v>0.727575171898075</v>
      </c>
      <c r="L1642" s="133"/>
      <c r="M1642" s="133"/>
      <c r="N1642" s="133"/>
      <c r="O1642" s="133"/>
      <c r="P1642" s="133"/>
      <c r="Q1642" s="133"/>
      <c r="R1642" s="133"/>
      <c r="S1642" s="133"/>
      <c r="T1642" s="133"/>
      <c r="U1642" s="133"/>
    </row>
    <row r="1643" spans="1:21" ht="16.5">
      <c r="A1643" s="129">
        <v>4</v>
      </c>
      <c r="B1643" s="129">
        <f ca="1" t="shared" si="410"/>
        <v>0.12452778310691492</v>
      </c>
      <c r="C1643" s="129">
        <v>19</v>
      </c>
      <c r="D1643" s="129">
        <f ca="1" t="shared" si="411"/>
        <v>0.6997400816479473</v>
      </c>
      <c r="E1643" s="129">
        <v>34</v>
      </c>
      <c r="F1643" s="129">
        <f ca="1" t="shared" si="412"/>
        <v>0.5855003442734282</v>
      </c>
      <c r="G1643" s="129">
        <v>49</v>
      </c>
      <c r="H1643" s="129">
        <f ca="1" t="shared" si="413"/>
        <v>0.778578740406897</v>
      </c>
      <c r="I1643" s="129">
        <v>64</v>
      </c>
      <c r="J1643" s="129">
        <f ca="1" t="shared" si="413"/>
        <v>0.08077285087945374</v>
      </c>
      <c r="L1643" s="133"/>
      <c r="M1643" s="133"/>
      <c r="N1643" s="133"/>
      <c r="O1643" s="133"/>
      <c r="P1643" s="133"/>
      <c r="Q1643" s="133"/>
      <c r="R1643" s="133"/>
      <c r="S1643" s="133"/>
      <c r="T1643" s="133"/>
      <c r="U1643" s="133"/>
    </row>
    <row r="1644" spans="1:21" ht="16.5">
      <c r="A1644" s="129">
        <v>5</v>
      </c>
      <c r="B1644" s="129">
        <f ca="1" t="shared" si="410"/>
        <v>0.07749492380842316</v>
      </c>
      <c r="C1644" s="129">
        <v>20</v>
      </c>
      <c r="D1644" s="129">
        <f ca="1" t="shared" si="411"/>
        <v>0.45170526386697607</v>
      </c>
      <c r="E1644" s="129">
        <v>35</v>
      </c>
      <c r="F1644" s="129">
        <f ca="1" t="shared" si="412"/>
        <v>0.8028103763999676</v>
      </c>
      <c r="G1644" s="129">
        <v>50</v>
      </c>
      <c r="H1644" s="129">
        <f ca="1" t="shared" si="413"/>
        <v>0.5973049962184989</v>
      </c>
      <c r="I1644" s="129">
        <v>65</v>
      </c>
      <c r="J1644" s="129">
        <f ca="1" t="shared" si="413"/>
        <v>0.32946687234536975</v>
      </c>
      <c r="L1644" s="133"/>
      <c r="M1644" s="133"/>
      <c r="N1644" s="133"/>
      <c r="O1644" s="133"/>
      <c r="P1644" s="133"/>
      <c r="Q1644" s="133"/>
      <c r="R1644" s="133"/>
      <c r="S1644" s="133"/>
      <c r="T1644" s="133"/>
      <c r="U1644" s="133"/>
    </row>
    <row r="1645" spans="1:21" ht="16.5">
      <c r="A1645" s="129">
        <v>6</v>
      </c>
      <c r="B1645" s="129">
        <f ca="1" t="shared" si="410"/>
        <v>0.10782966610343137</v>
      </c>
      <c r="C1645" s="129">
        <v>21</v>
      </c>
      <c r="D1645" s="129">
        <f ca="1" t="shared" si="411"/>
        <v>0.1620857356610681</v>
      </c>
      <c r="E1645" s="129">
        <v>36</v>
      </c>
      <c r="F1645" s="129">
        <f ca="1" t="shared" si="412"/>
        <v>0.1259334567054463</v>
      </c>
      <c r="G1645" s="129">
        <v>51</v>
      </c>
      <c r="H1645" s="129">
        <f ca="1" t="shared" si="413"/>
        <v>0.3901535239945584</v>
      </c>
      <c r="I1645" s="129">
        <v>66</v>
      </c>
      <c r="J1645" s="129">
        <f ca="1" t="shared" si="413"/>
        <v>0.5347001825282546</v>
      </c>
      <c r="L1645" s="133"/>
      <c r="M1645" s="133"/>
      <c r="N1645" s="133"/>
      <c r="O1645" s="133"/>
      <c r="P1645" s="133"/>
      <c r="Q1645" s="133"/>
      <c r="R1645" s="133"/>
      <c r="S1645" s="133"/>
      <c r="T1645" s="133"/>
      <c r="U1645" s="133"/>
    </row>
    <row r="1646" spans="1:21" ht="16.5">
      <c r="A1646" s="129">
        <v>7</v>
      </c>
      <c r="B1646" s="129">
        <f ca="1" t="shared" si="410"/>
        <v>0.15103536121344696</v>
      </c>
      <c r="C1646" s="129">
        <v>22</v>
      </c>
      <c r="D1646" s="129">
        <f ca="1" t="shared" si="411"/>
        <v>0.255744180259334</v>
      </c>
      <c r="E1646" s="129">
        <v>37</v>
      </c>
      <c r="F1646" s="129">
        <f ca="1" t="shared" si="412"/>
        <v>0.6702489204606535</v>
      </c>
      <c r="G1646" s="129">
        <v>52</v>
      </c>
      <c r="H1646" s="129">
        <f ca="1" t="shared" si="413"/>
        <v>0.4220851487514894</v>
      </c>
      <c r="I1646" s="129">
        <v>67</v>
      </c>
      <c r="J1646" s="129">
        <f ca="1" t="shared" si="413"/>
        <v>0.5464553918949981</v>
      </c>
      <c r="L1646" s="133"/>
      <c r="M1646" s="133"/>
      <c r="N1646" s="133"/>
      <c r="O1646" s="133"/>
      <c r="P1646" s="133"/>
      <c r="Q1646" s="133"/>
      <c r="R1646" s="133"/>
      <c r="S1646" s="133"/>
      <c r="T1646" s="133"/>
      <c r="U1646" s="133"/>
    </row>
    <row r="1647" spans="1:21" ht="16.5">
      <c r="A1647" s="129">
        <v>8</v>
      </c>
      <c r="B1647" s="129">
        <f ca="1" t="shared" si="410"/>
        <v>0.4268794361724635</v>
      </c>
      <c r="C1647" s="129">
        <v>23</v>
      </c>
      <c r="D1647" s="129">
        <f ca="1" t="shared" si="411"/>
        <v>0.3072133608910974</v>
      </c>
      <c r="E1647" s="129">
        <v>38</v>
      </c>
      <c r="F1647" s="129">
        <f ca="1" t="shared" si="412"/>
        <v>0.4750438688394183</v>
      </c>
      <c r="G1647" s="129">
        <v>53</v>
      </c>
      <c r="H1647" s="129">
        <f ca="1" t="shared" si="413"/>
        <v>0.3818783756096249</v>
      </c>
      <c r="I1647" s="129">
        <v>68</v>
      </c>
      <c r="J1647" s="129">
        <f ca="1" t="shared" si="413"/>
        <v>0.8682093597628325</v>
      </c>
      <c r="L1647" s="133"/>
      <c r="M1647" s="133"/>
      <c r="N1647" s="133"/>
      <c r="O1647" s="133"/>
      <c r="P1647" s="133"/>
      <c r="Q1647" s="133"/>
      <c r="R1647" s="133"/>
      <c r="S1647" s="133"/>
      <c r="T1647" s="133"/>
      <c r="U1647" s="133"/>
    </row>
    <row r="1648" spans="1:21" ht="16.5">
      <c r="A1648" s="129">
        <v>9</v>
      </c>
      <c r="B1648" s="129">
        <f ca="1" t="shared" si="410"/>
        <v>0.5023519132785869</v>
      </c>
      <c r="C1648" s="129">
        <v>24</v>
      </c>
      <c r="D1648" s="129">
        <f ca="1" t="shared" si="411"/>
        <v>0.5243990060712611</v>
      </c>
      <c r="E1648" s="129">
        <v>39</v>
      </c>
      <c r="F1648" s="129">
        <f ca="1" t="shared" si="412"/>
        <v>0.2881309916737328</v>
      </c>
      <c r="G1648" s="129">
        <v>54</v>
      </c>
      <c r="H1648" s="129">
        <f ca="1" t="shared" si="413"/>
        <v>0.12751592591498173</v>
      </c>
      <c r="I1648" s="129">
        <v>69</v>
      </c>
      <c r="J1648" s="129">
        <f ca="1" t="shared" si="413"/>
        <v>0.02308987995969647</v>
      </c>
      <c r="L1648" s="133"/>
      <c r="M1648" s="133"/>
      <c r="N1648" s="133"/>
      <c r="O1648" s="133"/>
      <c r="P1648" s="133"/>
      <c r="Q1648" s="133"/>
      <c r="R1648" s="133"/>
      <c r="S1648" s="133"/>
      <c r="T1648" s="133"/>
      <c r="U1648" s="133"/>
    </row>
    <row r="1649" spans="1:21" ht="16.5">
      <c r="A1649" s="129">
        <v>10</v>
      </c>
      <c r="B1649" s="129">
        <f ca="1" t="shared" si="410"/>
        <v>0.34622262414093496</v>
      </c>
      <c r="C1649" s="129">
        <v>25</v>
      </c>
      <c r="D1649" s="129">
        <f aca="true" t="shared" si="414" ref="D1649:D1654">RAND()</f>
        <v>0.23688700950565544</v>
      </c>
      <c r="E1649" s="129">
        <v>40</v>
      </c>
      <c r="F1649" s="129">
        <f ca="1" t="shared" si="412"/>
        <v>0.15513426244360762</v>
      </c>
      <c r="G1649" s="129">
        <v>55</v>
      </c>
      <c r="H1649" s="129">
        <f ca="1" t="shared" si="413"/>
        <v>0.6312571946926089</v>
      </c>
      <c r="I1649" s="129">
        <v>70</v>
      </c>
      <c r="J1649" s="129">
        <f ca="1" t="shared" si="413"/>
        <v>0.6848490899452007</v>
      </c>
      <c r="L1649" s="133"/>
      <c r="M1649" s="133"/>
      <c r="N1649" s="133"/>
      <c r="O1649" s="133"/>
      <c r="P1649" s="133"/>
      <c r="Q1649" s="133"/>
      <c r="R1649" s="133"/>
      <c r="S1649" s="133"/>
      <c r="T1649" s="133"/>
      <c r="U1649" s="133"/>
    </row>
    <row r="1650" spans="1:21" ht="16.5">
      <c r="A1650" s="129">
        <v>11</v>
      </c>
      <c r="B1650" s="129">
        <f ca="1" t="shared" si="410"/>
        <v>0.5651061424232412</v>
      </c>
      <c r="C1650" s="129">
        <v>26</v>
      </c>
      <c r="D1650" s="129">
        <f ca="1" t="shared" si="414"/>
        <v>0.27845108147173125</v>
      </c>
      <c r="E1650" s="129">
        <v>41</v>
      </c>
      <c r="F1650" s="129">
        <f ca="1" t="shared" si="412"/>
        <v>0.02766319218892188</v>
      </c>
      <c r="G1650" s="129">
        <v>56</v>
      </c>
      <c r="H1650" s="129">
        <f ca="1" t="shared" si="413"/>
        <v>0.2553286720691301</v>
      </c>
      <c r="I1650" s="129">
        <v>71</v>
      </c>
      <c r="J1650" s="129">
        <f ca="1" t="shared" si="413"/>
        <v>0.4763658629091152</v>
      </c>
      <c r="L1650" s="133"/>
      <c r="M1650" s="133"/>
      <c r="N1650" s="133"/>
      <c r="O1650" s="133"/>
      <c r="P1650" s="133"/>
      <c r="Q1650" s="133"/>
      <c r="R1650" s="133"/>
      <c r="S1650" s="133"/>
      <c r="T1650" s="133"/>
      <c r="U1650" s="133"/>
    </row>
    <row r="1651" spans="1:21" ht="16.5">
      <c r="A1651" s="129">
        <v>12</v>
      </c>
      <c r="B1651" s="129">
        <f ca="1" t="shared" si="410"/>
        <v>0.730975224048399</v>
      </c>
      <c r="C1651" s="129">
        <v>27</v>
      </c>
      <c r="D1651" s="129">
        <f ca="1" t="shared" si="414"/>
        <v>0.012321125577432923</v>
      </c>
      <c r="E1651" s="129">
        <v>42</v>
      </c>
      <c r="F1651" s="129">
        <f ca="1" t="shared" si="412"/>
        <v>0.2518891334807766</v>
      </c>
      <c r="G1651" s="129">
        <v>57</v>
      </c>
      <c r="H1651" s="129">
        <f ca="1" t="shared" si="413"/>
        <v>0.835034691232257</v>
      </c>
      <c r="I1651" s="129">
        <v>72</v>
      </c>
      <c r="J1651" s="129">
        <f ca="1" t="shared" si="413"/>
        <v>0.6122546470841953</v>
      </c>
      <c r="L1651" s="133"/>
      <c r="M1651" s="133"/>
      <c r="N1651" s="133"/>
      <c r="O1651" s="133"/>
      <c r="P1651" s="133"/>
      <c r="Q1651" s="133"/>
      <c r="R1651" s="133"/>
      <c r="S1651" s="133"/>
      <c r="T1651" s="133"/>
      <c r="U1651" s="133"/>
    </row>
    <row r="1652" spans="1:21" ht="16.5">
      <c r="A1652" s="129">
        <v>13</v>
      </c>
      <c r="B1652" s="129">
        <f ca="1" t="shared" si="410"/>
        <v>0.15436173934496644</v>
      </c>
      <c r="C1652" s="129">
        <v>28</v>
      </c>
      <c r="D1652" s="129">
        <f ca="1" t="shared" si="414"/>
        <v>0.8834918859962281</v>
      </c>
      <c r="E1652" s="129">
        <v>43</v>
      </c>
      <c r="F1652" s="129">
        <f ca="1" t="shared" si="412"/>
        <v>0.8860796606098059</v>
      </c>
      <c r="G1652" s="129">
        <v>58</v>
      </c>
      <c r="H1652" s="129">
        <f ca="1" t="shared" si="413"/>
        <v>0.06988498904964802</v>
      </c>
      <c r="I1652" s="129">
        <v>73</v>
      </c>
      <c r="J1652" s="129">
        <f ca="1" t="shared" si="413"/>
        <v>0.672950372422003</v>
      </c>
      <c r="L1652" s="133"/>
      <c r="M1652" s="133"/>
      <c r="N1652" s="133"/>
      <c r="O1652" s="133"/>
      <c r="P1652" s="133"/>
      <c r="Q1652" s="133"/>
      <c r="R1652" s="133"/>
      <c r="S1652" s="133"/>
      <c r="T1652" s="133"/>
      <c r="U1652" s="133"/>
    </row>
    <row r="1653" spans="1:21" ht="16.5">
      <c r="A1653" s="129">
        <v>14</v>
      </c>
      <c r="B1653" s="129">
        <f ca="1" t="shared" si="410"/>
        <v>0.3606762734239626</v>
      </c>
      <c r="C1653" s="129">
        <v>29</v>
      </c>
      <c r="D1653" s="129">
        <f ca="1" t="shared" si="414"/>
        <v>0.2526969824805064</v>
      </c>
      <c r="E1653" s="129">
        <v>44</v>
      </c>
      <c r="F1653" s="129">
        <f ca="1" t="shared" si="412"/>
        <v>0.8509842812645413</v>
      </c>
      <c r="G1653" s="129">
        <v>59</v>
      </c>
      <c r="H1653" s="129">
        <f ca="1" t="shared" si="413"/>
        <v>0.5573555952361102</v>
      </c>
      <c r="I1653" s="129">
        <v>74</v>
      </c>
      <c r="J1653" s="129">
        <f ca="1" t="shared" si="413"/>
        <v>0.1294826949278408</v>
      </c>
      <c r="L1653" s="133"/>
      <c r="M1653" s="133"/>
      <c r="N1653" s="133"/>
      <c r="O1653" s="133"/>
      <c r="P1653" s="133"/>
      <c r="Q1653" s="133"/>
      <c r="R1653" s="133"/>
      <c r="S1653" s="133"/>
      <c r="T1653" s="133"/>
      <c r="U1653" s="133"/>
    </row>
    <row r="1654" spans="1:21" ht="16.5">
      <c r="A1654" s="129">
        <v>15</v>
      </c>
      <c r="B1654" s="129">
        <f ca="1" t="shared" si="410"/>
        <v>0.07294530807660404</v>
      </c>
      <c r="C1654" s="129">
        <v>30</v>
      </c>
      <c r="D1654" s="129">
        <f ca="1" t="shared" si="414"/>
        <v>0.26062556563281625</v>
      </c>
      <c r="E1654" s="129">
        <v>45</v>
      </c>
      <c r="F1654" s="129">
        <f ca="1" t="shared" si="412"/>
        <v>0.5793101941035088</v>
      </c>
      <c r="G1654" s="129">
        <v>60</v>
      </c>
      <c r="H1654" s="129">
        <f ca="1" t="shared" si="413"/>
        <v>0.8304571339774265</v>
      </c>
      <c r="I1654" s="129">
        <v>75</v>
      </c>
      <c r="J1654" s="129">
        <f ca="1" t="shared" si="413"/>
        <v>0.3251791018401813</v>
      </c>
      <c r="L1654" s="133"/>
      <c r="M1654" s="133"/>
      <c r="N1654" s="133"/>
      <c r="O1654" s="133"/>
      <c r="P1654" s="133"/>
      <c r="Q1654" s="133"/>
      <c r="R1654" s="133"/>
      <c r="S1654" s="133"/>
      <c r="T1654" s="133"/>
      <c r="U1654" s="133"/>
    </row>
    <row r="1655" spans="11:21" ht="16.5">
      <c r="K1655" s="129">
        <v>83</v>
      </c>
      <c r="L1655" s="133"/>
      <c r="M1655" s="133"/>
      <c r="N1655" s="133"/>
      <c r="O1655" s="133"/>
      <c r="P1655" s="133"/>
      <c r="Q1655" s="133"/>
      <c r="R1655" s="133"/>
      <c r="S1655" s="133"/>
      <c r="T1655" s="133"/>
      <c r="U1655" s="133"/>
    </row>
    <row r="1660" spans="1:21" ht="16.5">
      <c r="A1660" s="129">
        <v>1</v>
      </c>
      <c r="B1660" s="129">
        <f aca="true" t="shared" si="415" ref="B1660:B1674">RAND()</f>
        <v>0.2782194060784845</v>
      </c>
      <c r="C1660" s="129">
        <v>16</v>
      </c>
      <c r="D1660" s="129">
        <f aca="true" t="shared" si="416" ref="D1660:D1668">RAND()</f>
        <v>0.3942146968363335</v>
      </c>
      <c r="E1660" s="129">
        <v>31</v>
      </c>
      <c r="F1660" s="129">
        <f aca="true" t="shared" si="417" ref="F1660:F1674">RAND()</f>
        <v>0.05166163124404044</v>
      </c>
      <c r="G1660" s="129">
        <v>46</v>
      </c>
      <c r="H1660" s="129">
        <f aca="true" t="shared" si="418" ref="H1660:J1674">RAND()</f>
        <v>0.6293924811670193</v>
      </c>
      <c r="I1660" s="129">
        <v>61</v>
      </c>
      <c r="J1660" s="129">
        <f ca="1" t="shared" si="418"/>
        <v>0.2899174851049403</v>
      </c>
      <c r="L1660" s="133"/>
      <c r="M1660" s="133"/>
      <c r="N1660" s="133"/>
      <c r="O1660" s="133"/>
      <c r="P1660" s="133"/>
      <c r="Q1660" s="133"/>
      <c r="R1660" s="133"/>
      <c r="S1660" s="133"/>
      <c r="T1660" s="133"/>
      <c r="U1660" s="133"/>
    </row>
    <row r="1661" spans="1:21" ht="16.5">
      <c r="A1661" s="129">
        <v>2</v>
      </c>
      <c r="B1661" s="129">
        <f ca="1" t="shared" si="415"/>
        <v>0.6039500975503311</v>
      </c>
      <c r="C1661" s="129">
        <v>17</v>
      </c>
      <c r="D1661" s="129">
        <f ca="1" t="shared" si="416"/>
        <v>0.5225519682904413</v>
      </c>
      <c r="E1661" s="129">
        <v>32</v>
      </c>
      <c r="F1661" s="129">
        <f ca="1" t="shared" si="417"/>
        <v>0.8222819505413149</v>
      </c>
      <c r="G1661" s="129">
        <v>47</v>
      </c>
      <c r="H1661" s="129">
        <f ca="1" t="shared" si="418"/>
        <v>0.6849049008270068</v>
      </c>
      <c r="I1661" s="129">
        <v>62</v>
      </c>
      <c r="J1661" s="129">
        <f ca="1" t="shared" si="418"/>
        <v>0.4452893618221685</v>
      </c>
      <c r="L1661" s="133"/>
      <c r="M1661" s="133"/>
      <c r="N1661" s="133"/>
      <c r="O1661" s="133"/>
      <c r="P1661" s="133"/>
      <c r="Q1661" s="133"/>
      <c r="R1661" s="133"/>
      <c r="S1661" s="133"/>
      <c r="T1661" s="133"/>
      <c r="U1661" s="133"/>
    </row>
    <row r="1662" spans="1:21" ht="16.5">
      <c r="A1662" s="129">
        <v>3</v>
      </c>
      <c r="B1662" s="129">
        <f ca="1" t="shared" si="415"/>
        <v>0.33841271983387144</v>
      </c>
      <c r="C1662" s="129">
        <v>18</v>
      </c>
      <c r="D1662" s="129">
        <f ca="1" t="shared" si="416"/>
        <v>0.6684778046711147</v>
      </c>
      <c r="E1662" s="129">
        <v>33</v>
      </c>
      <c r="F1662" s="129">
        <f ca="1" t="shared" si="417"/>
        <v>0.20930641457780474</v>
      </c>
      <c r="G1662" s="129">
        <v>48</v>
      </c>
      <c r="H1662" s="129">
        <f ca="1" t="shared" si="418"/>
        <v>0.23239499233734717</v>
      </c>
      <c r="I1662" s="129">
        <v>63</v>
      </c>
      <c r="J1662" s="129">
        <f ca="1" t="shared" si="418"/>
        <v>0.6003380184333609</v>
      </c>
      <c r="L1662" s="133"/>
      <c r="M1662" s="133"/>
      <c r="N1662" s="133"/>
      <c r="O1662" s="133"/>
      <c r="P1662" s="133"/>
      <c r="Q1662" s="133"/>
      <c r="R1662" s="133"/>
      <c r="S1662" s="133"/>
      <c r="T1662" s="133"/>
      <c r="U1662" s="133"/>
    </row>
    <row r="1663" spans="1:21" ht="16.5">
      <c r="A1663" s="129">
        <v>4</v>
      </c>
      <c r="B1663" s="129">
        <f ca="1" t="shared" si="415"/>
        <v>0.11897078798894178</v>
      </c>
      <c r="C1663" s="129">
        <v>19</v>
      </c>
      <c r="D1663" s="129">
        <f ca="1" t="shared" si="416"/>
        <v>0.11634835948102773</v>
      </c>
      <c r="E1663" s="129">
        <v>34</v>
      </c>
      <c r="F1663" s="129">
        <f ca="1" t="shared" si="417"/>
        <v>0.0424476591367291</v>
      </c>
      <c r="G1663" s="129">
        <v>49</v>
      </c>
      <c r="H1663" s="129">
        <f ca="1" t="shared" si="418"/>
        <v>0.7352987428233067</v>
      </c>
      <c r="I1663" s="129">
        <v>64</v>
      </c>
      <c r="J1663" s="129">
        <f ca="1" t="shared" si="418"/>
        <v>0.3329250121251014</v>
      </c>
      <c r="L1663" s="133"/>
      <c r="M1663" s="133"/>
      <c r="N1663" s="133"/>
      <c r="O1663" s="133"/>
      <c r="P1663" s="133"/>
      <c r="Q1663" s="133"/>
      <c r="R1663" s="133"/>
      <c r="S1663" s="133"/>
      <c r="T1663" s="133"/>
      <c r="U1663" s="133"/>
    </row>
    <row r="1664" spans="1:21" ht="16.5">
      <c r="A1664" s="129">
        <v>5</v>
      </c>
      <c r="B1664" s="129">
        <f ca="1" t="shared" si="415"/>
        <v>0.6827046218062012</v>
      </c>
      <c r="C1664" s="129">
        <v>20</v>
      </c>
      <c r="D1664" s="129">
        <f ca="1" t="shared" si="416"/>
        <v>0.10455353988380622</v>
      </c>
      <c r="E1664" s="129">
        <v>35</v>
      </c>
      <c r="F1664" s="129">
        <f ca="1" t="shared" si="417"/>
        <v>0.09905898510852906</v>
      </c>
      <c r="G1664" s="129">
        <v>50</v>
      </c>
      <c r="H1664" s="129">
        <f ca="1" t="shared" si="418"/>
        <v>0.5676186291068582</v>
      </c>
      <c r="I1664" s="129">
        <v>65</v>
      </c>
      <c r="J1664" s="129">
        <f ca="1" t="shared" si="418"/>
        <v>0.49166527131951065</v>
      </c>
      <c r="L1664" s="133"/>
      <c r="M1664" s="133"/>
      <c r="N1664" s="133"/>
      <c r="O1664" s="133"/>
      <c r="P1664" s="133"/>
      <c r="Q1664" s="133"/>
      <c r="R1664" s="133"/>
      <c r="S1664" s="133"/>
      <c r="T1664" s="133"/>
      <c r="U1664" s="133"/>
    </row>
    <row r="1665" spans="1:21" ht="16.5">
      <c r="A1665" s="129">
        <v>6</v>
      </c>
      <c r="B1665" s="129">
        <f ca="1" t="shared" si="415"/>
        <v>0.5780819027801729</v>
      </c>
      <c r="C1665" s="129">
        <v>21</v>
      </c>
      <c r="D1665" s="129">
        <f ca="1" t="shared" si="416"/>
        <v>0.7944263225459126</v>
      </c>
      <c r="E1665" s="129">
        <v>36</v>
      </c>
      <c r="F1665" s="129">
        <f ca="1" t="shared" si="417"/>
        <v>0.6155391106910851</v>
      </c>
      <c r="G1665" s="129">
        <v>51</v>
      </c>
      <c r="H1665" s="129">
        <f ca="1" t="shared" si="418"/>
        <v>0.5783166512809192</v>
      </c>
      <c r="I1665" s="129">
        <v>66</v>
      </c>
      <c r="J1665" s="129">
        <f ca="1" t="shared" si="418"/>
        <v>0.6241743830797629</v>
      </c>
      <c r="L1665" s="133"/>
      <c r="M1665" s="133"/>
      <c r="N1665" s="133"/>
      <c r="O1665" s="133"/>
      <c r="P1665" s="133"/>
      <c r="Q1665" s="133"/>
      <c r="R1665" s="133"/>
      <c r="S1665" s="133"/>
      <c r="T1665" s="133"/>
      <c r="U1665" s="133"/>
    </row>
    <row r="1666" spans="1:21" ht="16.5">
      <c r="A1666" s="129">
        <v>7</v>
      </c>
      <c r="B1666" s="129">
        <f ca="1" t="shared" si="415"/>
        <v>0.7429212745740822</v>
      </c>
      <c r="C1666" s="129">
        <v>22</v>
      </c>
      <c r="D1666" s="129">
        <f ca="1" t="shared" si="416"/>
        <v>0.31518291657779207</v>
      </c>
      <c r="E1666" s="129">
        <v>37</v>
      </c>
      <c r="F1666" s="129">
        <f ca="1" t="shared" si="417"/>
        <v>0.12258457623366537</v>
      </c>
      <c r="G1666" s="129">
        <v>52</v>
      </c>
      <c r="H1666" s="129">
        <f ca="1" t="shared" si="418"/>
        <v>0.9095632344166459</v>
      </c>
      <c r="I1666" s="129">
        <v>67</v>
      </c>
      <c r="J1666" s="129">
        <f ca="1" t="shared" si="418"/>
        <v>0.6281857283707666</v>
      </c>
      <c r="L1666" s="133"/>
      <c r="M1666" s="133"/>
      <c r="N1666" s="133"/>
      <c r="O1666" s="133"/>
      <c r="P1666" s="133"/>
      <c r="Q1666" s="133"/>
      <c r="R1666" s="133"/>
      <c r="S1666" s="133"/>
      <c r="T1666" s="133"/>
      <c r="U1666" s="133"/>
    </row>
    <row r="1667" spans="1:21" ht="16.5">
      <c r="A1667" s="129">
        <v>8</v>
      </c>
      <c r="B1667" s="129">
        <f ca="1" t="shared" si="415"/>
        <v>0.6788064246749229</v>
      </c>
      <c r="C1667" s="129">
        <v>23</v>
      </c>
      <c r="D1667" s="129">
        <f ca="1" t="shared" si="416"/>
        <v>0.6214130838867788</v>
      </c>
      <c r="E1667" s="129">
        <v>38</v>
      </c>
      <c r="F1667" s="129">
        <f ca="1" t="shared" si="417"/>
        <v>0.9928771925266867</v>
      </c>
      <c r="G1667" s="129">
        <v>53</v>
      </c>
      <c r="H1667" s="129">
        <f ca="1" t="shared" si="418"/>
        <v>0.8491148906146994</v>
      </c>
      <c r="I1667" s="129">
        <v>68</v>
      </c>
      <c r="J1667" s="129">
        <f ca="1" t="shared" si="418"/>
        <v>0.2837280690147451</v>
      </c>
      <c r="L1667" s="133"/>
      <c r="M1667" s="133"/>
      <c r="N1667" s="133"/>
      <c r="O1667" s="133"/>
      <c r="P1667" s="133"/>
      <c r="Q1667" s="133"/>
      <c r="R1667" s="133"/>
      <c r="S1667" s="133"/>
      <c r="T1667" s="133"/>
      <c r="U1667" s="133"/>
    </row>
    <row r="1668" spans="1:21" ht="16.5">
      <c r="A1668" s="129">
        <v>9</v>
      </c>
      <c r="B1668" s="129">
        <f ca="1" t="shared" si="415"/>
        <v>0.8666340540643925</v>
      </c>
      <c r="C1668" s="129">
        <v>24</v>
      </c>
      <c r="D1668" s="129">
        <f ca="1" t="shared" si="416"/>
        <v>0.7183696897080274</v>
      </c>
      <c r="E1668" s="129">
        <v>39</v>
      </c>
      <c r="F1668" s="129">
        <f ca="1" t="shared" si="417"/>
        <v>0.8171228547925233</v>
      </c>
      <c r="G1668" s="129">
        <v>54</v>
      </c>
      <c r="H1668" s="129">
        <f ca="1" t="shared" si="418"/>
        <v>0.6051808764237445</v>
      </c>
      <c r="I1668" s="129">
        <v>69</v>
      </c>
      <c r="J1668" s="129">
        <f ca="1" t="shared" si="418"/>
        <v>0.5218084469474602</v>
      </c>
      <c r="L1668" s="133"/>
      <c r="M1668" s="133"/>
      <c r="N1668" s="133"/>
      <c r="O1668" s="133"/>
      <c r="P1668" s="133"/>
      <c r="Q1668" s="133"/>
      <c r="R1668" s="133"/>
      <c r="S1668" s="133"/>
      <c r="T1668" s="133"/>
      <c r="U1668" s="133"/>
    </row>
    <row r="1669" spans="1:21" ht="16.5">
      <c r="A1669" s="129">
        <v>10</v>
      </c>
      <c r="B1669" s="129">
        <f ca="1" t="shared" si="415"/>
        <v>0.43259239290081974</v>
      </c>
      <c r="C1669" s="129">
        <v>25</v>
      </c>
      <c r="D1669" s="129">
        <f aca="true" t="shared" si="419" ref="D1669:D1674">RAND()</f>
        <v>0.052358650010464136</v>
      </c>
      <c r="E1669" s="129">
        <v>40</v>
      </c>
      <c r="F1669" s="129">
        <f ca="1" t="shared" si="417"/>
        <v>0.05954717302001833</v>
      </c>
      <c r="G1669" s="129">
        <v>55</v>
      </c>
      <c r="H1669" s="129">
        <f ca="1" t="shared" si="418"/>
        <v>0.8286940165094527</v>
      </c>
      <c r="I1669" s="129">
        <v>70</v>
      </c>
      <c r="J1669" s="129">
        <f ca="1" t="shared" si="418"/>
        <v>0.9622460791303578</v>
      </c>
      <c r="L1669" s="133"/>
      <c r="M1669" s="133"/>
      <c r="N1669" s="133"/>
      <c r="O1669" s="133"/>
      <c r="P1669" s="133"/>
      <c r="Q1669" s="133"/>
      <c r="R1669" s="133"/>
      <c r="S1669" s="133"/>
      <c r="T1669" s="133"/>
      <c r="U1669" s="133"/>
    </row>
    <row r="1670" spans="1:21" ht="16.5">
      <c r="A1670" s="129">
        <v>11</v>
      </c>
      <c r="B1670" s="129">
        <f ca="1" t="shared" si="415"/>
        <v>0.4388704217870183</v>
      </c>
      <c r="C1670" s="129">
        <v>26</v>
      </c>
      <c r="D1670" s="129">
        <f ca="1" t="shared" si="419"/>
        <v>0.4320694173545947</v>
      </c>
      <c r="E1670" s="129">
        <v>41</v>
      </c>
      <c r="F1670" s="129">
        <f ca="1" t="shared" si="417"/>
        <v>0.667502648192378</v>
      </c>
      <c r="G1670" s="129">
        <v>56</v>
      </c>
      <c r="H1670" s="129">
        <f ca="1" t="shared" si="418"/>
        <v>0.15789280922746451</v>
      </c>
      <c r="I1670" s="129">
        <v>71</v>
      </c>
      <c r="J1670" s="129">
        <f ca="1" t="shared" si="418"/>
        <v>0.4031742532917848</v>
      </c>
      <c r="L1670" s="133"/>
      <c r="M1670" s="133"/>
      <c r="N1670" s="133"/>
      <c r="O1670" s="133"/>
      <c r="P1670" s="133"/>
      <c r="Q1670" s="133"/>
      <c r="R1670" s="133"/>
      <c r="S1670" s="133"/>
      <c r="T1670" s="133"/>
      <c r="U1670" s="133"/>
    </row>
    <row r="1671" spans="1:21" ht="16.5">
      <c r="A1671" s="129">
        <v>12</v>
      </c>
      <c r="B1671" s="129">
        <f ca="1" t="shared" si="415"/>
        <v>0.1497732842171986</v>
      </c>
      <c r="C1671" s="129">
        <v>27</v>
      </c>
      <c r="D1671" s="129">
        <f ca="1" t="shared" si="419"/>
        <v>0.534745645592409</v>
      </c>
      <c r="E1671" s="129">
        <v>42</v>
      </c>
      <c r="F1671" s="129">
        <f ca="1" t="shared" si="417"/>
        <v>0.39126030785699173</v>
      </c>
      <c r="G1671" s="129">
        <v>57</v>
      </c>
      <c r="H1671" s="129">
        <f ca="1" t="shared" si="418"/>
        <v>0.1938071267811874</v>
      </c>
      <c r="I1671" s="129">
        <v>72</v>
      </c>
      <c r="J1671" s="129">
        <f ca="1" t="shared" si="418"/>
        <v>0.13880394855840306</v>
      </c>
      <c r="L1671" s="133"/>
      <c r="M1671" s="133"/>
      <c r="N1671" s="133"/>
      <c r="O1671" s="133"/>
      <c r="P1671" s="133"/>
      <c r="Q1671" s="133"/>
      <c r="R1671" s="133"/>
      <c r="S1671" s="133"/>
      <c r="T1671" s="133"/>
      <c r="U1671" s="133"/>
    </row>
    <row r="1672" spans="1:21" ht="16.5">
      <c r="A1672" s="129">
        <v>13</v>
      </c>
      <c r="B1672" s="129">
        <f ca="1" t="shared" si="415"/>
        <v>0.18724327210810343</v>
      </c>
      <c r="C1672" s="129">
        <v>28</v>
      </c>
      <c r="D1672" s="129">
        <f ca="1" t="shared" si="419"/>
        <v>0.3722825464020332</v>
      </c>
      <c r="E1672" s="129">
        <v>43</v>
      </c>
      <c r="F1672" s="129">
        <f ca="1" t="shared" si="417"/>
        <v>0.3704461924281903</v>
      </c>
      <c r="G1672" s="129">
        <v>58</v>
      </c>
      <c r="H1672" s="129">
        <f ca="1" t="shared" si="418"/>
        <v>0.7787552336102894</v>
      </c>
      <c r="I1672" s="129">
        <v>73</v>
      </c>
      <c r="J1672" s="129">
        <f ca="1" t="shared" si="418"/>
        <v>0.6779851985672583</v>
      </c>
      <c r="L1672" s="133"/>
      <c r="M1672" s="133"/>
      <c r="N1672" s="133"/>
      <c r="O1672" s="133"/>
      <c r="P1672" s="133"/>
      <c r="Q1672" s="133"/>
      <c r="R1672" s="133"/>
      <c r="S1672" s="133"/>
      <c r="T1672" s="133"/>
      <c r="U1672" s="133"/>
    </row>
    <row r="1673" spans="1:21" ht="16.5">
      <c r="A1673" s="129">
        <v>14</v>
      </c>
      <c r="B1673" s="129">
        <f ca="1" t="shared" si="415"/>
        <v>0.9922594765973465</v>
      </c>
      <c r="C1673" s="129">
        <v>29</v>
      </c>
      <c r="D1673" s="129">
        <f ca="1" t="shared" si="419"/>
        <v>0.18164261011091243</v>
      </c>
      <c r="E1673" s="129">
        <v>44</v>
      </c>
      <c r="F1673" s="129">
        <f ca="1" t="shared" si="417"/>
        <v>0.26348824772057167</v>
      </c>
      <c r="G1673" s="129">
        <v>59</v>
      </c>
      <c r="H1673" s="129">
        <f ca="1" t="shared" si="418"/>
        <v>0.33075696395913</v>
      </c>
      <c r="I1673" s="129">
        <v>74</v>
      </c>
      <c r="J1673" s="129">
        <f ca="1" t="shared" si="418"/>
        <v>0.8171085203850954</v>
      </c>
      <c r="L1673" s="133"/>
      <c r="M1673" s="133"/>
      <c r="N1673" s="133"/>
      <c r="O1673" s="133"/>
      <c r="P1673" s="133"/>
      <c r="Q1673" s="133"/>
      <c r="R1673" s="133"/>
      <c r="S1673" s="133"/>
      <c r="T1673" s="133"/>
      <c r="U1673" s="133"/>
    </row>
    <row r="1674" spans="1:21" ht="16.5">
      <c r="A1674" s="129">
        <v>15</v>
      </c>
      <c r="B1674" s="129">
        <f ca="1" t="shared" si="415"/>
        <v>0.9159983701111063</v>
      </c>
      <c r="C1674" s="129">
        <v>30</v>
      </c>
      <c r="D1674" s="129">
        <f ca="1" t="shared" si="419"/>
        <v>0.7851474732641159</v>
      </c>
      <c r="E1674" s="129">
        <v>45</v>
      </c>
      <c r="F1674" s="129">
        <f ca="1" t="shared" si="417"/>
        <v>0.5363758990080641</v>
      </c>
      <c r="G1674" s="129">
        <v>60</v>
      </c>
      <c r="H1674" s="129">
        <f ca="1" t="shared" si="418"/>
        <v>0.5553162318949378</v>
      </c>
      <c r="I1674" s="129">
        <v>75</v>
      </c>
      <c r="J1674" s="129">
        <f ca="1" t="shared" si="418"/>
        <v>0.33527651123063573</v>
      </c>
      <c r="L1674" s="133"/>
      <c r="M1674" s="133"/>
      <c r="N1674" s="133"/>
      <c r="O1674" s="133"/>
      <c r="P1674" s="133"/>
      <c r="Q1674" s="133"/>
      <c r="R1674" s="133"/>
      <c r="S1674" s="133"/>
      <c r="T1674" s="133"/>
      <c r="U1674" s="133"/>
    </row>
    <row r="1675" spans="11:21" ht="16.5">
      <c r="K1675" s="129">
        <v>84</v>
      </c>
      <c r="L1675" s="133"/>
      <c r="M1675" s="133"/>
      <c r="N1675" s="133"/>
      <c r="O1675" s="133"/>
      <c r="P1675" s="133"/>
      <c r="Q1675" s="133"/>
      <c r="R1675" s="133"/>
      <c r="S1675" s="133"/>
      <c r="T1675" s="133"/>
      <c r="U1675" s="133"/>
    </row>
    <row r="1680" spans="1:21" ht="16.5">
      <c r="A1680" s="129">
        <v>1</v>
      </c>
      <c r="B1680" s="129">
        <f aca="true" t="shared" si="420" ref="B1680:B1694">RAND()</f>
        <v>0.6785438627719722</v>
      </c>
      <c r="C1680" s="129">
        <v>16</v>
      </c>
      <c r="D1680" s="129">
        <f aca="true" t="shared" si="421" ref="D1680:D1688">RAND()</f>
        <v>0.8816665004550435</v>
      </c>
      <c r="E1680" s="129">
        <v>31</v>
      </c>
      <c r="F1680" s="129">
        <f aca="true" t="shared" si="422" ref="F1680:F1694">RAND()</f>
        <v>0.6389341603461534</v>
      </c>
      <c r="G1680" s="129">
        <v>46</v>
      </c>
      <c r="H1680" s="129">
        <f aca="true" t="shared" si="423" ref="H1680:J1694">RAND()</f>
        <v>0.9439017586085661</v>
      </c>
      <c r="I1680" s="129">
        <v>61</v>
      </c>
      <c r="J1680" s="129">
        <f ca="1" t="shared" si="423"/>
        <v>0.7430588445461882</v>
      </c>
      <c r="L1680" s="133"/>
      <c r="M1680" s="133"/>
      <c r="N1680" s="133"/>
      <c r="O1680" s="133"/>
      <c r="P1680" s="133"/>
      <c r="Q1680" s="133"/>
      <c r="R1680" s="133"/>
      <c r="S1680" s="133"/>
      <c r="T1680" s="133"/>
      <c r="U1680" s="133"/>
    </row>
    <row r="1681" spans="1:21" ht="16.5">
      <c r="A1681" s="129">
        <v>2</v>
      </c>
      <c r="B1681" s="129">
        <f ca="1" t="shared" si="420"/>
        <v>0.4679410929804586</v>
      </c>
      <c r="C1681" s="129">
        <v>17</v>
      </c>
      <c r="D1681" s="129">
        <f ca="1" t="shared" si="421"/>
        <v>0.028876457291279634</v>
      </c>
      <c r="E1681" s="129">
        <v>32</v>
      </c>
      <c r="F1681" s="129">
        <f ca="1" t="shared" si="422"/>
        <v>0.17686110202044003</v>
      </c>
      <c r="G1681" s="129">
        <v>47</v>
      </c>
      <c r="H1681" s="129">
        <f ca="1" t="shared" si="423"/>
        <v>0.24785071901855182</v>
      </c>
      <c r="I1681" s="129">
        <v>62</v>
      </c>
      <c r="J1681" s="129">
        <f ca="1" t="shared" si="423"/>
        <v>0.05250505449646614</v>
      </c>
      <c r="L1681" s="133"/>
      <c r="M1681" s="133"/>
      <c r="N1681" s="133"/>
      <c r="O1681" s="133"/>
      <c r="P1681" s="133"/>
      <c r="Q1681" s="133"/>
      <c r="R1681" s="133"/>
      <c r="S1681" s="133"/>
      <c r="T1681" s="133"/>
      <c r="U1681" s="133"/>
    </row>
    <row r="1682" spans="1:21" ht="16.5">
      <c r="A1682" s="129">
        <v>3</v>
      </c>
      <c r="B1682" s="129">
        <f ca="1" t="shared" si="420"/>
        <v>0.8622654175591723</v>
      </c>
      <c r="C1682" s="129">
        <v>18</v>
      </c>
      <c r="D1682" s="129">
        <f ca="1" t="shared" si="421"/>
        <v>0.5810801060556929</v>
      </c>
      <c r="E1682" s="129">
        <v>33</v>
      </c>
      <c r="F1682" s="129">
        <f ca="1" t="shared" si="422"/>
        <v>0.6325783359182209</v>
      </c>
      <c r="G1682" s="129">
        <v>48</v>
      </c>
      <c r="H1682" s="129">
        <f ca="1" t="shared" si="423"/>
        <v>0.6483493614020005</v>
      </c>
      <c r="I1682" s="129">
        <v>63</v>
      </c>
      <c r="J1682" s="129">
        <f ca="1" t="shared" si="423"/>
        <v>0.5830296183857837</v>
      </c>
      <c r="L1682" s="133"/>
      <c r="M1682" s="133"/>
      <c r="N1682" s="133"/>
      <c r="O1682" s="133"/>
      <c r="P1682" s="133"/>
      <c r="Q1682" s="133"/>
      <c r="R1682" s="133"/>
      <c r="S1682" s="133"/>
      <c r="T1682" s="133"/>
      <c r="U1682" s="133"/>
    </row>
    <row r="1683" spans="1:21" ht="16.5">
      <c r="A1683" s="129">
        <v>4</v>
      </c>
      <c r="B1683" s="129">
        <f ca="1" t="shared" si="420"/>
        <v>0.5058493171452472</v>
      </c>
      <c r="C1683" s="129">
        <v>19</v>
      </c>
      <c r="D1683" s="129">
        <f ca="1" t="shared" si="421"/>
        <v>0.8967111676550328</v>
      </c>
      <c r="E1683" s="129">
        <v>34</v>
      </c>
      <c r="F1683" s="129">
        <f ca="1" t="shared" si="422"/>
        <v>0.11356816803442427</v>
      </c>
      <c r="G1683" s="129">
        <v>49</v>
      </c>
      <c r="H1683" s="129">
        <f ca="1" t="shared" si="423"/>
        <v>0.05248665942870667</v>
      </c>
      <c r="I1683" s="129">
        <v>64</v>
      </c>
      <c r="J1683" s="129">
        <f ca="1" t="shared" si="423"/>
        <v>0.44981921843147854</v>
      </c>
      <c r="L1683" s="133"/>
      <c r="M1683" s="133"/>
      <c r="N1683" s="133"/>
      <c r="O1683" s="133"/>
      <c r="P1683" s="133"/>
      <c r="Q1683" s="133"/>
      <c r="R1683" s="133"/>
      <c r="S1683" s="133"/>
      <c r="T1683" s="133"/>
      <c r="U1683" s="133"/>
    </row>
    <row r="1684" spans="1:21" ht="16.5">
      <c r="A1684" s="129">
        <v>5</v>
      </c>
      <c r="B1684" s="129">
        <f ca="1" t="shared" si="420"/>
        <v>0.7322044602236538</v>
      </c>
      <c r="C1684" s="129">
        <v>20</v>
      </c>
      <c r="D1684" s="129">
        <f ca="1" t="shared" si="421"/>
        <v>0.13057863460097663</v>
      </c>
      <c r="E1684" s="129">
        <v>35</v>
      </c>
      <c r="F1684" s="129">
        <f ca="1" t="shared" si="422"/>
        <v>0.06421985170580657</v>
      </c>
      <c r="G1684" s="129">
        <v>50</v>
      </c>
      <c r="H1684" s="129">
        <f ca="1" t="shared" si="423"/>
        <v>0.24289677435345347</v>
      </c>
      <c r="I1684" s="129">
        <v>65</v>
      </c>
      <c r="J1684" s="129">
        <f ca="1" t="shared" si="423"/>
        <v>0.7839728587592335</v>
      </c>
      <c r="L1684" s="133"/>
      <c r="M1684" s="133"/>
      <c r="N1684" s="133"/>
      <c r="O1684" s="133"/>
      <c r="P1684" s="133"/>
      <c r="Q1684" s="133"/>
      <c r="R1684" s="133"/>
      <c r="S1684" s="133"/>
      <c r="T1684" s="133"/>
      <c r="U1684" s="133"/>
    </row>
    <row r="1685" spans="1:21" ht="16.5">
      <c r="A1685" s="129">
        <v>6</v>
      </c>
      <c r="B1685" s="129">
        <f ca="1" t="shared" si="420"/>
        <v>0.6754157729667326</v>
      </c>
      <c r="C1685" s="129">
        <v>21</v>
      </c>
      <c r="D1685" s="129">
        <f ca="1" t="shared" si="421"/>
        <v>0.2719364273994904</v>
      </c>
      <c r="E1685" s="129">
        <v>36</v>
      </c>
      <c r="F1685" s="129">
        <f ca="1" t="shared" si="422"/>
        <v>0.8488494645435382</v>
      </c>
      <c r="G1685" s="129">
        <v>51</v>
      </c>
      <c r="H1685" s="129">
        <f ca="1" t="shared" si="423"/>
        <v>0.6602739173216172</v>
      </c>
      <c r="I1685" s="129">
        <v>66</v>
      </c>
      <c r="J1685" s="129">
        <f ca="1" t="shared" si="423"/>
        <v>0.18093714420879414</v>
      </c>
      <c r="L1685" s="133"/>
      <c r="M1685" s="133"/>
      <c r="N1685" s="133"/>
      <c r="O1685" s="133"/>
      <c r="P1685" s="133"/>
      <c r="Q1685" s="133"/>
      <c r="R1685" s="133"/>
      <c r="S1685" s="133"/>
      <c r="T1685" s="133"/>
      <c r="U1685" s="133"/>
    </row>
    <row r="1686" spans="1:21" ht="16.5">
      <c r="A1686" s="129">
        <v>7</v>
      </c>
      <c r="B1686" s="129">
        <f ca="1" t="shared" si="420"/>
        <v>0.7840334990181487</v>
      </c>
      <c r="C1686" s="129">
        <v>22</v>
      </c>
      <c r="D1686" s="129">
        <f ca="1" t="shared" si="421"/>
        <v>0.5549983758113959</v>
      </c>
      <c r="E1686" s="129">
        <v>37</v>
      </c>
      <c r="F1686" s="129">
        <f ca="1" t="shared" si="422"/>
        <v>0.9064895239155004</v>
      </c>
      <c r="G1686" s="129">
        <v>52</v>
      </c>
      <c r="H1686" s="129">
        <f ca="1" t="shared" si="423"/>
        <v>0.9328323280019015</v>
      </c>
      <c r="I1686" s="129">
        <v>67</v>
      </c>
      <c r="J1686" s="129">
        <f ca="1" t="shared" si="423"/>
        <v>0.7311722294205681</v>
      </c>
      <c r="L1686" s="133"/>
      <c r="M1686" s="133"/>
      <c r="N1686" s="133"/>
      <c r="O1686" s="133"/>
      <c r="P1686" s="133"/>
      <c r="Q1686" s="133"/>
      <c r="R1686" s="133"/>
      <c r="S1686" s="133"/>
      <c r="T1686" s="133"/>
      <c r="U1686" s="133"/>
    </row>
    <row r="1687" spans="1:21" ht="16.5">
      <c r="A1687" s="129">
        <v>8</v>
      </c>
      <c r="B1687" s="129">
        <f ca="1" t="shared" si="420"/>
        <v>0.5938327984913763</v>
      </c>
      <c r="C1687" s="129">
        <v>23</v>
      </c>
      <c r="D1687" s="129">
        <f ca="1" t="shared" si="421"/>
        <v>0.2016663760941555</v>
      </c>
      <c r="E1687" s="129">
        <v>38</v>
      </c>
      <c r="F1687" s="129">
        <f ca="1" t="shared" si="422"/>
        <v>0.012661752195239462</v>
      </c>
      <c r="G1687" s="129">
        <v>53</v>
      </c>
      <c r="H1687" s="129">
        <f ca="1" t="shared" si="423"/>
        <v>0.9537042937081904</v>
      </c>
      <c r="I1687" s="129">
        <v>68</v>
      </c>
      <c r="J1687" s="129">
        <f ca="1" t="shared" si="423"/>
        <v>0.25519662701195445</v>
      </c>
      <c r="L1687" s="133"/>
      <c r="M1687" s="133"/>
      <c r="N1687" s="133"/>
      <c r="O1687" s="133"/>
      <c r="P1687" s="133"/>
      <c r="Q1687" s="133"/>
      <c r="R1687" s="133"/>
      <c r="S1687" s="133"/>
      <c r="T1687" s="133"/>
      <c r="U1687" s="133"/>
    </row>
    <row r="1688" spans="1:21" ht="16.5">
      <c r="A1688" s="129">
        <v>9</v>
      </c>
      <c r="B1688" s="129">
        <f ca="1" t="shared" si="420"/>
        <v>0.3384873895658912</v>
      </c>
      <c r="C1688" s="129">
        <v>24</v>
      </c>
      <c r="D1688" s="129">
        <f ca="1" t="shared" si="421"/>
        <v>0.5051252293964197</v>
      </c>
      <c r="E1688" s="129">
        <v>39</v>
      </c>
      <c r="F1688" s="129">
        <f ca="1" t="shared" si="422"/>
        <v>0.33448135663264533</v>
      </c>
      <c r="G1688" s="129">
        <v>54</v>
      </c>
      <c r="H1688" s="129">
        <f ca="1" t="shared" si="423"/>
        <v>0.5067330592050142</v>
      </c>
      <c r="I1688" s="129">
        <v>69</v>
      </c>
      <c r="J1688" s="129">
        <f ca="1" t="shared" si="423"/>
        <v>0.5828486430918511</v>
      </c>
      <c r="L1688" s="133"/>
      <c r="M1688" s="133"/>
      <c r="N1688" s="133"/>
      <c r="O1688" s="133"/>
      <c r="P1688" s="133"/>
      <c r="Q1688" s="133"/>
      <c r="R1688" s="133"/>
      <c r="S1688" s="133"/>
      <c r="T1688" s="133"/>
      <c r="U1688" s="133"/>
    </row>
    <row r="1689" spans="1:21" ht="16.5">
      <c r="A1689" s="129">
        <v>10</v>
      </c>
      <c r="B1689" s="129">
        <f ca="1" t="shared" si="420"/>
        <v>0.7318617190983386</v>
      </c>
      <c r="C1689" s="129">
        <v>25</v>
      </c>
      <c r="D1689" s="129">
        <f aca="true" t="shared" si="424" ref="D1689:D1694">RAND()</f>
        <v>0.040711790943470105</v>
      </c>
      <c r="E1689" s="129">
        <v>40</v>
      </c>
      <c r="F1689" s="129">
        <f ca="1" t="shared" si="422"/>
        <v>0.7285498055210382</v>
      </c>
      <c r="G1689" s="129">
        <v>55</v>
      </c>
      <c r="H1689" s="129">
        <f ca="1" t="shared" si="423"/>
        <v>0.047512128334051495</v>
      </c>
      <c r="I1689" s="129">
        <v>70</v>
      </c>
      <c r="J1689" s="129">
        <f ca="1" t="shared" si="423"/>
        <v>0.6749548345331783</v>
      </c>
      <c r="L1689" s="133"/>
      <c r="M1689" s="133"/>
      <c r="N1689" s="133"/>
      <c r="O1689" s="133"/>
      <c r="P1689" s="133"/>
      <c r="Q1689" s="133"/>
      <c r="R1689" s="133"/>
      <c r="S1689" s="133"/>
      <c r="T1689" s="133"/>
      <c r="U1689" s="133"/>
    </row>
    <row r="1690" spans="1:21" ht="16.5">
      <c r="A1690" s="129">
        <v>11</v>
      </c>
      <c r="B1690" s="129">
        <f ca="1" t="shared" si="420"/>
        <v>0.6029743962457229</v>
      </c>
      <c r="C1690" s="129">
        <v>26</v>
      </c>
      <c r="D1690" s="129">
        <f ca="1" t="shared" si="424"/>
        <v>0.16447696585126959</v>
      </c>
      <c r="E1690" s="129">
        <v>41</v>
      </c>
      <c r="F1690" s="129">
        <f ca="1" t="shared" si="422"/>
        <v>0.8686096728469059</v>
      </c>
      <c r="G1690" s="129">
        <v>56</v>
      </c>
      <c r="H1690" s="129">
        <f ca="1" t="shared" si="423"/>
        <v>0.3560764715970258</v>
      </c>
      <c r="I1690" s="129">
        <v>71</v>
      </c>
      <c r="J1690" s="129">
        <f ca="1" t="shared" si="423"/>
        <v>0.5445589810770777</v>
      </c>
      <c r="L1690" s="133"/>
      <c r="M1690" s="133"/>
      <c r="N1690" s="133"/>
      <c r="O1690" s="133"/>
      <c r="P1690" s="133"/>
      <c r="Q1690" s="133"/>
      <c r="R1690" s="133"/>
      <c r="S1690" s="133"/>
      <c r="T1690" s="133"/>
      <c r="U1690" s="133"/>
    </row>
    <row r="1691" spans="1:21" ht="16.5">
      <c r="A1691" s="129">
        <v>12</v>
      </c>
      <c r="B1691" s="129">
        <f ca="1" t="shared" si="420"/>
        <v>0.647314770429867</v>
      </c>
      <c r="C1691" s="129">
        <v>27</v>
      </c>
      <c r="D1691" s="129">
        <f ca="1" t="shared" si="424"/>
        <v>0.31477604617328125</v>
      </c>
      <c r="E1691" s="129">
        <v>42</v>
      </c>
      <c r="F1691" s="129">
        <f ca="1" t="shared" si="422"/>
        <v>0.43899956830495823</v>
      </c>
      <c r="G1691" s="129">
        <v>57</v>
      </c>
      <c r="H1691" s="129">
        <f ca="1" t="shared" si="423"/>
        <v>0.14639251604256454</v>
      </c>
      <c r="I1691" s="129">
        <v>72</v>
      </c>
      <c r="J1691" s="129">
        <f ca="1" t="shared" si="423"/>
        <v>0.9075243041794225</v>
      </c>
      <c r="L1691" s="133"/>
      <c r="M1691" s="133"/>
      <c r="N1691" s="133"/>
      <c r="O1691" s="133"/>
      <c r="P1691" s="133"/>
      <c r="Q1691" s="133"/>
      <c r="R1691" s="133"/>
      <c r="S1691" s="133"/>
      <c r="T1691" s="133"/>
      <c r="U1691" s="133"/>
    </row>
    <row r="1692" spans="1:21" ht="16.5">
      <c r="A1692" s="129">
        <v>13</v>
      </c>
      <c r="B1692" s="129">
        <f ca="1" t="shared" si="420"/>
        <v>0.4849578346093163</v>
      </c>
      <c r="C1692" s="129">
        <v>28</v>
      </c>
      <c r="D1692" s="129">
        <f ca="1" t="shared" si="424"/>
        <v>0.39676022700177194</v>
      </c>
      <c r="E1692" s="129">
        <v>43</v>
      </c>
      <c r="F1692" s="129">
        <f ca="1" t="shared" si="422"/>
        <v>0.23312680684497689</v>
      </c>
      <c r="G1692" s="129">
        <v>58</v>
      </c>
      <c r="H1692" s="129">
        <f ca="1" t="shared" si="423"/>
        <v>0.4298776002269975</v>
      </c>
      <c r="I1692" s="129">
        <v>73</v>
      </c>
      <c r="J1692" s="129">
        <f ca="1" t="shared" si="423"/>
        <v>0.7377850105272384</v>
      </c>
      <c r="L1692" s="133"/>
      <c r="M1692" s="133"/>
      <c r="N1692" s="133"/>
      <c r="O1692" s="133"/>
      <c r="P1692" s="133"/>
      <c r="Q1692" s="133"/>
      <c r="R1692" s="133"/>
      <c r="S1692" s="133"/>
      <c r="T1692" s="133"/>
      <c r="U1692" s="133"/>
    </row>
    <row r="1693" spans="1:21" ht="16.5">
      <c r="A1693" s="129">
        <v>14</v>
      </c>
      <c r="B1693" s="129">
        <f ca="1" t="shared" si="420"/>
        <v>0.054054345240708845</v>
      </c>
      <c r="C1693" s="129">
        <v>29</v>
      </c>
      <c r="D1693" s="129">
        <f ca="1" t="shared" si="424"/>
        <v>0.7804684812552943</v>
      </c>
      <c r="E1693" s="129">
        <v>44</v>
      </c>
      <c r="F1693" s="129">
        <f ca="1" t="shared" si="422"/>
        <v>0.46399583557324997</v>
      </c>
      <c r="G1693" s="129">
        <v>59</v>
      </c>
      <c r="H1693" s="129">
        <f ca="1" t="shared" si="423"/>
        <v>0.5671056877927834</v>
      </c>
      <c r="I1693" s="129">
        <v>74</v>
      </c>
      <c r="J1693" s="129">
        <f ca="1" t="shared" si="423"/>
        <v>0.2356149302356294</v>
      </c>
      <c r="L1693" s="133"/>
      <c r="M1693" s="133"/>
      <c r="N1693" s="133"/>
      <c r="O1693" s="133"/>
      <c r="P1693" s="133"/>
      <c r="Q1693" s="133"/>
      <c r="R1693" s="133"/>
      <c r="S1693" s="133"/>
      <c r="T1693" s="133"/>
      <c r="U1693" s="133"/>
    </row>
    <row r="1694" spans="1:21" ht="16.5">
      <c r="A1694" s="129">
        <v>15</v>
      </c>
      <c r="B1694" s="129">
        <f ca="1" t="shared" si="420"/>
        <v>0.47735549235657515</v>
      </c>
      <c r="C1694" s="129">
        <v>30</v>
      </c>
      <c r="D1694" s="129">
        <f ca="1" t="shared" si="424"/>
        <v>0.03742892173764356</v>
      </c>
      <c r="E1694" s="129">
        <v>45</v>
      </c>
      <c r="F1694" s="129">
        <f ca="1" t="shared" si="422"/>
        <v>0.5728036597118159</v>
      </c>
      <c r="G1694" s="129">
        <v>60</v>
      </c>
      <c r="H1694" s="129">
        <f ca="1" t="shared" si="423"/>
        <v>0.14122174848532243</v>
      </c>
      <c r="I1694" s="129">
        <v>75</v>
      </c>
      <c r="J1694" s="129">
        <f ca="1" t="shared" si="423"/>
        <v>0.8682037944285029</v>
      </c>
      <c r="L1694" s="133"/>
      <c r="M1694" s="133"/>
      <c r="N1694" s="133"/>
      <c r="O1694" s="133"/>
      <c r="P1694" s="133"/>
      <c r="Q1694" s="133"/>
      <c r="R1694" s="133"/>
      <c r="S1694" s="133"/>
      <c r="T1694" s="133"/>
      <c r="U1694" s="133"/>
    </row>
    <row r="1695" spans="11:21" ht="16.5">
      <c r="K1695" s="129">
        <v>85</v>
      </c>
      <c r="L1695" s="133"/>
      <c r="M1695" s="133"/>
      <c r="N1695" s="133"/>
      <c r="O1695" s="133"/>
      <c r="P1695" s="133"/>
      <c r="Q1695" s="133"/>
      <c r="R1695" s="133"/>
      <c r="S1695" s="133"/>
      <c r="T1695" s="133"/>
      <c r="U1695" s="133"/>
    </row>
    <row r="1700" spans="1:21" ht="16.5">
      <c r="A1700" s="129">
        <v>1</v>
      </c>
      <c r="B1700" s="129">
        <f aca="true" t="shared" si="425" ref="B1700:B1714">RAND()</f>
        <v>0.5716492355065428</v>
      </c>
      <c r="C1700" s="129">
        <v>16</v>
      </c>
      <c r="D1700" s="129">
        <f aca="true" t="shared" si="426" ref="D1700:D1708">RAND()</f>
        <v>0.6463610090839295</v>
      </c>
      <c r="E1700" s="129">
        <v>31</v>
      </c>
      <c r="F1700" s="129">
        <f aca="true" t="shared" si="427" ref="F1700:F1714">RAND()</f>
        <v>0.9857491053806142</v>
      </c>
      <c r="G1700" s="129">
        <v>46</v>
      </c>
      <c r="H1700" s="129">
        <f aca="true" t="shared" si="428" ref="H1700:J1714">RAND()</f>
        <v>0.2705388830364124</v>
      </c>
      <c r="I1700" s="129">
        <v>61</v>
      </c>
      <c r="J1700" s="129">
        <f ca="1" t="shared" si="428"/>
        <v>0.9100045771234702</v>
      </c>
      <c r="K1700" s="133"/>
      <c r="L1700" s="133"/>
      <c r="M1700" s="133"/>
      <c r="N1700" s="133"/>
      <c r="O1700" s="133"/>
      <c r="P1700" s="133"/>
      <c r="Q1700" s="133"/>
      <c r="R1700" s="133"/>
      <c r="S1700" s="133"/>
      <c r="T1700" s="133"/>
      <c r="U1700" s="133"/>
    </row>
    <row r="1701" spans="1:21" ht="16.5">
      <c r="A1701" s="129">
        <v>2</v>
      </c>
      <c r="B1701" s="129">
        <f ca="1" t="shared" si="425"/>
        <v>0.547529467384633</v>
      </c>
      <c r="C1701" s="129">
        <v>17</v>
      </c>
      <c r="D1701" s="129">
        <f ca="1" t="shared" si="426"/>
        <v>0.3659838439319649</v>
      </c>
      <c r="E1701" s="129">
        <v>32</v>
      </c>
      <c r="F1701" s="129">
        <f ca="1" t="shared" si="427"/>
        <v>0.7945810338570084</v>
      </c>
      <c r="G1701" s="129">
        <v>47</v>
      </c>
      <c r="H1701" s="129">
        <f ca="1" t="shared" si="428"/>
        <v>0.4094993919369895</v>
      </c>
      <c r="I1701" s="129">
        <v>62</v>
      </c>
      <c r="J1701" s="129">
        <f ca="1" t="shared" si="428"/>
        <v>0.3667759356104471</v>
      </c>
      <c r="K1701" s="133"/>
      <c r="L1701" s="133"/>
      <c r="M1701" s="133"/>
      <c r="N1701" s="133"/>
      <c r="O1701" s="133"/>
      <c r="P1701" s="133"/>
      <c r="Q1701" s="133"/>
      <c r="R1701" s="133"/>
      <c r="S1701" s="133"/>
      <c r="T1701" s="133"/>
      <c r="U1701" s="133"/>
    </row>
    <row r="1702" spans="1:21" ht="16.5">
      <c r="A1702" s="129">
        <v>3</v>
      </c>
      <c r="B1702" s="129">
        <f ca="1" t="shared" si="425"/>
        <v>0.4838489399086263</v>
      </c>
      <c r="C1702" s="129">
        <v>18</v>
      </c>
      <c r="D1702" s="129">
        <f ca="1" t="shared" si="426"/>
        <v>0.78563838522422</v>
      </c>
      <c r="E1702" s="129">
        <v>33</v>
      </c>
      <c r="F1702" s="129">
        <f ca="1" t="shared" si="427"/>
        <v>0.4049561223969398</v>
      </c>
      <c r="G1702" s="129">
        <v>48</v>
      </c>
      <c r="H1702" s="129">
        <f ca="1" t="shared" si="428"/>
        <v>0.45909589739479595</v>
      </c>
      <c r="I1702" s="129">
        <v>63</v>
      </c>
      <c r="J1702" s="129">
        <f ca="1" t="shared" si="428"/>
        <v>0.33083049189661395</v>
      </c>
      <c r="K1702" s="133"/>
      <c r="L1702" s="133"/>
      <c r="M1702" s="133"/>
      <c r="N1702" s="133"/>
      <c r="O1702" s="133"/>
      <c r="P1702" s="133"/>
      <c r="Q1702" s="133"/>
      <c r="R1702" s="133"/>
      <c r="S1702" s="133"/>
      <c r="T1702" s="133"/>
      <c r="U1702" s="133"/>
    </row>
    <row r="1703" spans="1:21" ht="16.5">
      <c r="A1703" s="129">
        <v>4</v>
      </c>
      <c r="B1703" s="129">
        <f ca="1" t="shared" si="425"/>
        <v>0.337576090834392</v>
      </c>
      <c r="C1703" s="129">
        <v>19</v>
      </c>
      <c r="D1703" s="129">
        <f ca="1" t="shared" si="426"/>
        <v>0.39475060239783866</v>
      </c>
      <c r="E1703" s="129">
        <v>34</v>
      </c>
      <c r="F1703" s="129">
        <f ca="1" t="shared" si="427"/>
        <v>0.666927348521974</v>
      </c>
      <c r="G1703" s="129">
        <v>49</v>
      </c>
      <c r="H1703" s="129">
        <f ca="1" t="shared" si="428"/>
        <v>0.16282842656334529</v>
      </c>
      <c r="I1703" s="129">
        <v>64</v>
      </c>
      <c r="J1703" s="129">
        <f ca="1" t="shared" si="428"/>
        <v>0.12748392895416405</v>
      </c>
      <c r="K1703" s="133"/>
      <c r="L1703" s="133"/>
      <c r="M1703" s="133"/>
      <c r="N1703" s="133"/>
      <c r="O1703" s="133"/>
      <c r="P1703" s="133"/>
      <c r="Q1703" s="133"/>
      <c r="R1703" s="133"/>
      <c r="S1703" s="133"/>
      <c r="T1703" s="133"/>
      <c r="U1703" s="133"/>
    </row>
    <row r="1704" spans="1:21" ht="16.5">
      <c r="A1704" s="129">
        <v>5</v>
      </c>
      <c r="B1704" s="129">
        <f ca="1" t="shared" si="425"/>
        <v>0.16008536652264516</v>
      </c>
      <c r="C1704" s="129">
        <v>20</v>
      </c>
      <c r="D1704" s="129">
        <f ca="1" t="shared" si="426"/>
        <v>0.201883968735317</v>
      </c>
      <c r="E1704" s="129">
        <v>35</v>
      </c>
      <c r="F1704" s="129">
        <f ca="1" t="shared" si="427"/>
        <v>0.6014107218767799</v>
      </c>
      <c r="G1704" s="129">
        <v>50</v>
      </c>
      <c r="H1704" s="129">
        <f ca="1" t="shared" si="428"/>
        <v>0.7689720101072995</v>
      </c>
      <c r="I1704" s="129">
        <v>65</v>
      </c>
      <c r="J1704" s="129">
        <f ca="1" t="shared" si="428"/>
        <v>0.012014938214800264</v>
      </c>
      <c r="K1704" s="133"/>
      <c r="L1704" s="133"/>
      <c r="M1704" s="133"/>
      <c r="N1704" s="133"/>
      <c r="O1704" s="133"/>
      <c r="P1704" s="133"/>
      <c r="Q1704" s="133"/>
      <c r="R1704" s="133"/>
      <c r="S1704" s="133"/>
      <c r="T1704" s="133"/>
      <c r="U1704" s="133"/>
    </row>
    <row r="1705" spans="1:21" ht="16.5">
      <c r="A1705" s="129">
        <v>6</v>
      </c>
      <c r="B1705" s="129">
        <f ca="1" t="shared" si="425"/>
        <v>0.273581577605269</v>
      </c>
      <c r="C1705" s="129">
        <v>21</v>
      </c>
      <c r="D1705" s="129">
        <f ca="1" t="shared" si="426"/>
        <v>0.48481741648998455</v>
      </c>
      <c r="E1705" s="129">
        <v>36</v>
      </c>
      <c r="F1705" s="129">
        <f ca="1" t="shared" si="427"/>
        <v>0.6323064484635447</v>
      </c>
      <c r="G1705" s="129">
        <v>51</v>
      </c>
      <c r="H1705" s="129">
        <f ca="1" t="shared" si="428"/>
        <v>0.9887287309278121</v>
      </c>
      <c r="I1705" s="129">
        <v>66</v>
      </c>
      <c r="J1705" s="129">
        <f ca="1" t="shared" si="428"/>
        <v>0.24592637164803388</v>
      </c>
      <c r="K1705" s="133"/>
      <c r="L1705" s="133"/>
      <c r="M1705" s="133"/>
      <c r="N1705" s="133"/>
      <c r="O1705" s="133"/>
      <c r="P1705" s="133"/>
      <c r="Q1705" s="133"/>
      <c r="R1705" s="133"/>
      <c r="S1705" s="133"/>
      <c r="T1705" s="133"/>
      <c r="U1705" s="133"/>
    </row>
    <row r="1706" spans="1:21" ht="16.5">
      <c r="A1706" s="129">
        <v>7</v>
      </c>
      <c r="B1706" s="129">
        <f ca="1" t="shared" si="425"/>
        <v>0.08660247469426063</v>
      </c>
      <c r="C1706" s="129">
        <v>22</v>
      </c>
      <c r="D1706" s="129">
        <f ca="1" t="shared" si="426"/>
        <v>0.6968090530497659</v>
      </c>
      <c r="E1706" s="129">
        <v>37</v>
      </c>
      <c r="F1706" s="129">
        <f ca="1" t="shared" si="427"/>
        <v>0.7284995807612723</v>
      </c>
      <c r="G1706" s="129">
        <v>52</v>
      </c>
      <c r="H1706" s="129">
        <f ca="1" t="shared" si="428"/>
        <v>0.6615199870373885</v>
      </c>
      <c r="I1706" s="129">
        <v>67</v>
      </c>
      <c r="J1706" s="129">
        <f ca="1" t="shared" si="428"/>
        <v>0.5373733245857644</v>
      </c>
      <c r="K1706" s="133"/>
      <c r="L1706" s="133"/>
      <c r="M1706" s="133"/>
      <c r="N1706" s="133"/>
      <c r="O1706" s="133"/>
      <c r="P1706" s="133"/>
      <c r="Q1706" s="133"/>
      <c r="R1706" s="133"/>
      <c r="S1706" s="133"/>
      <c r="T1706" s="133"/>
      <c r="U1706" s="133"/>
    </row>
    <row r="1707" spans="1:21" ht="16.5">
      <c r="A1707" s="129">
        <v>8</v>
      </c>
      <c r="B1707" s="129">
        <f ca="1" t="shared" si="425"/>
        <v>0.4342023436440583</v>
      </c>
      <c r="C1707" s="129">
        <v>23</v>
      </c>
      <c r="D1707" s="129">
        <f ca="1" t="shared" si="426"/>
        <v>0.7399474192129449</v>
      </c>
      <c r="E1707" s="129">
        <v>38</v>
      </c>
      <c r="F1707" s="129">
        <f ca="1" t="shared" si="427"/>
        <v>0.9624838783153878</v>
      </c>
      <c r="G1707" s="129">
        <v>53</v>
      </c>
      <c r="H1707" s="129">
        <f ca="1" t="shared" si="428"/>
        <v>0.4222060977411145</v>
      </c>
      <c r="I1707" s="129">
        <v>68</v>
      </c>
      <c r="J1707" s="129">
        <f ca="1" t="shared" si="428"/>
        <v>0.45576276268318217</v>
      </c>
      <c r="K1707" s="133"/>
      <c r="L1707" s="133"/>
      <c r="M1707" s="133"/>
      <c r="N1707" s="133"/>
      <c r="O1707" s="133"/>
      <c r="P1707" s="133"/>
      <c r="Q1707" s="133"/>
      <c r="R1707" s="133"/>
      <c r="S1707" s="133"/>
      <c r="T1707" s="133"/>
      <c r="U1707" s="133"/>
    </row>
    <row r="1708" spans="1:21" ht="16.5">
      <c r="A1708" s="129">
        <v>9</v>
      </c>
      <c r="B1708" s="129">
        <f ca="1" t="shared" si="425"/>
        <v>0.7046004087083887</v>
      </c>
      <c r="C1708" s="129">
        <v>24</v>
      </c>
      <c r="D1708" s="129">
        <f ca="1" t="shared" si="426"/>
        <v>0.11866395654670625</v>
      </c>
      <c r="E1708" s="129">
        <v>39</v>
      </c>
      <c r="F1708" s="129">
        <f ca="1" t="shared" si="427"/>
        <v>0.5802777504926153</v>
      </c>
      <c r="G1708" s="129">
        <v>54</v>
      </c>
      <c r="H1708" s="129">
        <f ca="1" t="shared" si="428"/>
        <v>0.5289231655927644</v>
      </c>
      <c r="I1708" s="129">
        <v>69</v>
      </c>
      <c r="J1708" s="129">
        <f ca="1" t="shared" si="428"/>
        <v>0.2215059929510549</v>
      </c>
      <c r="K1708" s="133"/>
      <c r="L1708" s="133"/>
      <c r="M1708" s="133"/>
      <c r="N1708" s="133"/>
      <c r="O1708" s="133"/>
      <c r="P1708" s="133"/>
      <c r="Q1708" s="133"/>
      <c r="R1708" s="133"/>
      <c r="S1708" s="133"/>
      <c r="T1708" s="133"/>
      <c r="U1708" s="133"/>
    </row>
    <row r="1709" spans="1:21" ht="16.5">
      <c r="A1709" s="129">
        <v>10</v>
      </c>
      <c r="B1709" s="129">
        <f ca="1" t="shared" si="425"/>
        <v>0.9413879297089061</v>
      </c>
      <c r="C1709" s="129">
        <v>25</v>
      </c>
      <c r="D1709" s="129">
        <f aca="true" t="shared" si="429" ref="D1709:D1714">RAND()</f>
        <v>0.4862429056844527</v>
      </c>
      <c r="E1709" s="129">
        <v>40</v>
      </c>
      <c r="F1709" s="129">
        <f ca="1" t="shared" si="427"/>
        <v>0.11039377474957224</v>
      </c>
      <c r="G1709" s="129">
        <v>55</v>
      </c>
      <c r="H1709" s="129">
        <f ca="1" t="shared" si="428"/>
        <v>0.8105427654549198</v>
      </c>
      <c r="I1709" s="129">
        <v>70</v>
      </c>
      <c r="J1709" s="129">
        <f ca="1" t="shared" si="428"/>
        <v>0.8537960006932117</v>
      </c>
      <c r="K1709" s="133"/>
      <c r="L1709" s="133"/>
      <c r="M1709" s="133"/>
      <c r="N1709" s="133"/>
      <c r="O1709" s="133"/>
      <c r="P1709" s="133"/>
      <c r="Q1709" s="133"/>
      <c r="R1709" s="133"/>
      <c r="S1709" s="133"/>
      <c r="T1709" s="133"/>
      <c r="U1709" s="133"/>
    </row>
    <row r="1710" spans="1:21" ht="16.5">
      <c r="A1710" s="129">
        <v>11</v>
      </c>
      <c r="B1710" s="129">
        <f ca="1" t="shared" si="425"/>
        <v>0.7118139169966102</v>
      </c>
      <c r="C1710" s="129">
        <v>26</v>
      </c>
      <c r="D1710" s="129">
        <f ca="1" t="shared" si="429"/>
        <v>0.06693304999835603</v>
      </c>
      <c r="E1710" s="129">
        <v>41</v>
      </c>
      <c r="F1710" s="129">
        <f ca="1" t="shared" si="427"/>
        <v>0.565233312574859</v>
      </c>
      <c r="G1710" s="129">
        <v>56</v>
      </c>
      <c r="H1710" s="129">
        <f ca="1" t="shared" si="428"/>
        <v>0.10452930938112104</v>
      </c>
      <c r="I1710" s="129">
        <v>71</v>
      </c>
      <c r="J1710" s="129">
        <f ca="1" t="shared" si="428"/>
        <v>0.6229184893364215</v>
      </c>
      <c r="K1710" s="133"/>
      <c r="L1710" s="133"/>
      <c r="M1710" s="133"/>
      <c r="N1710" s="133"/>
      <c r="O1710" s="133"/>
      <c r="P1710" s="133"/>
      <c r="Q1710" s="133"/>
      <c r="R1710" s="133"/>
      <c r="S1710" s="133"/>
      <c r="T1710" s="133"/>
      <c r="U1710" s="133"/>
    </row>
    <row r="1711" spans="1:21" ht="16.5">
      <c r="A1711" s="129">
        <v>12</v>
      </c>
      <c r="B1711" s="129">
        <f ca="1" t="shared" si="425"/>
        <v>0.29228308115157187</v>
      </c>
      <c r="C1711" s="129">
        <v>27</v>
      </c>
      <c r="D1711" s="129">
        <f ca="1" t="shared" si="429"/>
        <v>0.6421970053188196</v>
      </c>
      <c r="E1711" s="129">
        <v>42</v>
      </c>
      <c r="F1711" s="129">
        <f ca="1" t="shared" si="427"/>
        <v>0.993870395552229</v>
      </c>
      <c r="G1711" s="129">
        <v>57</v>
      </c>
      <c r="H1711" s="129">
        <f ca="1" t="shared" si="428"/>
        <v>0.4857562186065659</v>
      </c>
      <c r="I1711" s="129">
        <v>72</v>
      </c>
      <c r="J1711" s="129">
        <f ca="1" t="shared" si="428"/>
        <v>0.07401715413575682</v>
      </c>
      <c r="K1711" s="133"/>
      <c r="L1711" s="133"/>
      <c r="M1711" s="133"/>
      <c r="N1711" s="133"/>
      <c r="O1711" s="133"/>
      <c r="P1711" s="133"/>
      <c r="Q1711" s="133"/>
      <c r="R1711" s="133"/>
      <c r="S1711" s="133"/>
      <c r="T1711" s="133"/>
      <c r="U1711" s="133"/>
    </row>
    <row r="1712" spans="1:21" ht="16.5">
      <c r="A1712" s="129">
        <v>13</v>
      </c>
      <c r="B1712" s="129">
        <f ca="1" t="shared" si="425"/>
        <v>0.8104743129320462</v>
      </c>
      <c r="C1712" s="129">
        <v>28</v>
      </c>
      <c r="D1712" s="129">
        <f ca="1" t="shared" si="429"/>
        <v>0.8707304177214887</v>
      </c>
      <c r="E1712" s="129">
        <v>43</v>
      </c>
      <c r="F1712" s="129">
        <f ca="1" t="shared" si="427"/>
        <v>0.27134439571093305</v>
      </c>
      <c r="G1712" s="129">
        <v>58</v>
      </c>
      <c r="H1712" s="129">
        <f ca="1" t="shared" si="428"/>
        <v>0.0035859666262209045</v>
      </c>
      <c r="I1712" s="129">
        <v>73</v>
      </c>
      <c r="J1712" s="129">
        <f ca="1" t="shared" si="428"/>
        <v>0.7866351375792664</v>
      </c>
      <c r="K1712" s="133"/>
      <c r="L1712" s="133"/>
      <c r="M1712" s="133"/>
      <c r="N1712" s="133"/>
      <c r="O1712" s="133"/>
      <c r="P1712" s="133"/>
      <c r="Q1712" s="133"/>
      <c r="R1712" s="133"/>
      <c r="S1712" s="133"/>
      <c r="T1712" s="133"/>
      <c r="U1712" s="133"/>
    </row>
    <row r="1713" spans="1:21" ht="16.5">
      <c r="A1713" s="129">
        <v>14</v>
      </c>
      <c r="B1713" s="129">
        <f ca="1" t="shared" si="425"/>
        <v>0.8644781941354078</v>
      </c>
      <c r="C1713" s="129">
        <v>29</v>
      </c>
      <c r="D1713" s="129">
        <f ca="1" t="shared" si="429"/>
        <v>0.4691974255476262</v>
      </c>
      <c r="E1713" s="129">
        <v>44</v>
      </c>
      <c r="F1713" s="129">
        <f ca="1" t="shared" si="427"/>
        <v>0.178869949150385</v>
      </c>
      <c r="G1713" s="129">
        <v>59</v>
      </c>
      <c r="H1713" s="129">
        <f ca="1" t="shared" si="428"/>
        <v>0.10989327308040375</v>
      </c>
      <c r="I1713" s="129">
        <v>74</v>
      </c>
      <c r="J1713" s="129">
        <f ca="1" t="shared" si="428"/>
        <v>0.03394481800039517</v>
      </c>
      <c r="L1713" s="133"/>
      <c r="M1713" s="133"/>
      <c r="N1713" s="133"/>
      <c r="O1713" s="133"/>
      <c r="P1713" s="133"/>
      <c r="Q1713" s="133"/>
      <c r="R1713" s="133"/>
      <c r="S1713" s="133"/>
      <c r="T1713" s="133"/>
      <c r="U1713" s="133"/>
    </row>
    <row r="1714" spans="1:21" ht="16.5">
      <c r="A1714" s="129">
        <v>15</v>
      </c>
      <c r="B1714" s="129">
        <f ca="1" t="shared" si="425"/>
        <v>0.678442548029335</v>
      </c>
      <c r="C1714" s="129">
        <v>30</v>
      </c>
      <c r="D1714" s="129">
        <f ca="1" t="shared" si="429"/>
        <v>0.22613744075671438</v>
      </c>
      <c r="E1714" s="129">
        <v>45</v>
      </c>
      <c r="F1714" s="129">
        <f ca="1" t="shared" si="427"/>
        <v>0.28191425426753525</v>
      </c>
      <c r="G1714" s="129">
        <v>60</v>
      </c>
      <c r="H1714" s="129">
        <f ca="1" t="shared" si="428"/>
        <v>0.44873732960678603</v>
      </c>
      <c r="I1714" s="129">
        <v>75</v>
      </c>
      <c r="J1714" s="129">
        <f ca="1" t="shared" si="428"/>
        <v>0.5089406985643575</v>
      </c>
      <c r="L1714" s="133"/>
      <c r="M1714" s="133"/>
      <c r="N1714" s="133"/>
      <c r="O1714" s="133"/>
      <c r="P1714" s="133"/>
      <c r="Q1714" s="133"/>
      <c r="R1714" s="133"/>
      <c r="S1714" s="133"/>
      <c r="T1714" s="133"/>
      <c r="U1714" s="133"/>
    </row>
    <row r="1715" spans="11:21" ht="16.5">
      <c r="K1715" s="129">
        <v>86</v>
      </c>
      <c r="L1715" s="133"/>
      <c r="M1715" s="133"/>
      <c r="N1715" s="133"/>
      <c r="O1715" s="133"/>
      <c r="P1715" s="133"/>
      <c r="Q1715" s="133"/>
      <c r="R1715" s="133"/>
      <c r="S1715" s="133"/>
      <c r="T1715" s="133"/>
      <c r="U1715" s="133"/>
    </row>
    <row r="1720" spans="1:21" ht="16.5">
      <c r="A1720" s="129">
        <v>1</v>
      </c>
      <c r="B1720" s="129">
        <f aca="true" t="shared" si="430" ref="B1720:B1734">RAND()</f>
        <v>0.401360091852359</v>
      </c>
      <c r="C1720" s="129">
        <v>16</v>
      </c>
      <c r="D1720" s="129">
        <f aca="true" t="shared" si="431" ref="D1720:D1728">RAND()</f>
        <v>0.5227867802586487</v>
      </c>
      <c r="E1720" s="129">
        <v>31</v>
      </c>
      <c r="F1720" s="129">
        <f aca="true" t="shared" si="432" ref="F1720:F1734">RAND()</f>
        <v>0.5163608208586432</v>
      </c>
      <c r="G1720" s="129">
        <v>46</v>
      </c>
      <c r="H1720" s="129">
        <f aca="true" t="shared" si="433" ref="H1720:J1734">RAND()</f>
        <v>0.8784231332308761</v>
      </c>
      <c r="I1720" s="129">
        <v>61</v>
      </c>
      <c r="J1720" s="129">
        <f ca="1" t="shared" si="433"/>
        <v>0.6085249269166025</v>
      </c>
      <c r="L1720" s="133"/>
      <c r="M1720" s="133"/>
      <c r="N1720" s="133"/>
      <c r="O1720" s="133"/>
      <c r="P1720" s="133"/>
      <c r="Q1720" s="133"/>
      <c r="R1720" s="133"/>
      <c r="S1720" s="133"/>
      <c r="T1720" s="133"/>
      <c r="U1720" s="133"/>
    </row>
    <row r="1721" spans="1:21" ht="16.5">
      <c r="A1721" s="129">
        <v>2</v>
      </c>
      <c r="B1721" s="129">
        <f ca="1" t="shared" si="430"/>
        <v>0.579124724970693</v>
      </c>
      <c r="C1721" s="129">
        <v>17</v>
      </c>
      <c r="D1721" s="129">
        <f ca="1" t="shared" si="431"/>
        <v>0.8613051165087661</v>
      </c>
      <c r="E1721" s="129">
        <v>32</v>
      </c>
      <c r="F1721" s="129">
        <f ca="1" t="shared" si="432"/>
        <v>0.49250733167167215</v>
      </c>
      <c r="G1721" s="129">
        <v>47</v>
      </c>
      <c r="H1721" s="129">
        <f ca="1" t="shared" si="433"/>
        <v>0.5845560068669327</v>
      </c>
      <c r="I1721" s="129">
        <v>62</v>
      </c>
      <c r="J1721" s="129">
        <f ca="1" t="shared" si="433"/>
        <v>0.21276427699036726</v>
      </c>
      <c r="L1721" s="133"/>
      <c r="M1721" s="133"/>
      <c r="N1721" s="133"/>
      <c r="O1721" s="133"/>
      <c r="P1721" s="133"/>
      <c r="Q1721" s="133"/>
      <c r="R1721" s="133"/>
      <c r="S1721" s="133"/>
      <c r="T1721" s="133"/>
      <c r="U1721" s="133"/>
    </row>
    <row r="1722" spans="1:21" ht="16.5">
      <c r="A1722" s="129">
        <v>3</v>
      </c>
      <c r="B1722" s="129">
        <f ca="1" t="shared" si="430"/>
        <v>0.8314410174173188</v>
      </c>
      <c r="C1722" s="129">
        <v>18</v>
      </c>
      <c r="D1722" s="129">
        <f ca="1" t="shared" si="431"/>
        <v>0.03650741538780067</v>
      </c>
      <c r="E1722" s="129">
        <v>33</v>
      </c>
      <c r="F1722" s="129">
        <f ca="1" t="shared" si="432"/>
        <v>0.9182440826308297</v>
      </c>
      <c r="G1722" s="129">
        <v>48</v>
      </c>
      <c r="H1722" s="129">
        <f ca="1" t="shared" si="433"/>
        <v>0.5390873506937565</v>
      </c>
      <c r="I1722" s="129">
        <v>63</v>
      </c>
      <c r="J1722" s="129">
        <f ca="1" t="shared" si="433"/>
        <v>0.4504211934009318</v>
      </c>
      <c r="L1722" s="133"/>
      <c r="M1722" s="133"/>
      <c r="N1722" s="133"/>
      <c r="O1722" s="133"/>
      <c r="P1722" s="133"/>
      <c r="Q1722" s="133"/>
      <c r="R1722" s="133"/>
      <c r="S1722" s="133"/>
      <c r="T1722" s="133"/>
      <c r="U1722" s="133"/>
    </row>
    <row r="1723" spans="1:21" ht="16.5">
      <c r="A1723" s="129">
        <v>4</v>
      </c>
      <c r="B1723" s="129">
        <f ca="1" t="shared" si="430"/>
        <v>0.8941029168905303</v>
      </c>
      <c r="C1723" s="129">
        <v>19</v>
      </c>
      <c r="D1723" s="129">
        <f ca="1" t="shared" si="431"/>
        <v>0.9653791980545274</v>
      </c>
      <c r="E1723" s="129">
        <v>34</v>
      </c>
      <c r="F1723" s="129">
        <f ca="1" t="shared" si="432"/>
        <v>0.40912683743620226</v>
      </c>
      <c r="G1723" s="129">
        <v>49</v>
      </c>
      <c r="H1723" s="129">
        <f ca="1" t="shared" si="433"/>
        <v>0.5714446188679771</v>
      </c>
      <c r="I1723" s="129">
        <v>64</v>
      </c>
      <c r="J1723" s="129">
        <f ca="1" t="shared" si="433"/>
        <v>0.07599357370883475</v>
      </c>
      <c r="L1723" s="133"/>
      <c r="M1723" s="133"/>
      <c r="N1723" s="133"/>
      <c r="O1723" s="133"/>
      <c r="P1723" s="133"/>
      <c r="Q1723" s="133"/>
      <c r="R1723" s="133"/>
      <c r="S1723" s="133"/>
      <c r="T1723" s="133"/>
      <c r="U1723" s="133"/>
    </row>
    <row r="1724" spans="1:21" ht="16.5">
      <c r="A1724" s="129">
        <v>5</v>
      </c>
      <c r="B1724" s="129">
        <f ca="1" t="shared" si="430"/>
        <v>0.6397775341004406</v>
      </c>
      <c r="C1724" s="129">
        <v>20</v>
      </c>
      <c r="D1724" s="129">
        <f ca="1" t="shared" si="431"/>
        <v>0.00980230338767274</v>
      </c>
      <c r="E1724" s="129">
        <v>35</v>
      </c>
      <c r="F1724" s="129">
        <f ca="1" t="shared" si="432"/>
        <v>0.35614288151021334</v>
      </c>
      <c r="G1724" s="129">
        <v>50</v>
      </c>
      <c r="H1724" s="129">
        <f ca="1" t="shared" si="433"/>
        <v>0.862462587425907</v>
      </c>
      <c r="I1724" s="129">
        <v>65</v>
      </c>
      <c r="J1724" s="129">
        <f ca="1" t="shared" si="433"/>
        <v>0.23762185476288677</v>
      </c>
      <c r="L1724" s="133"/>
      <c r="M1724" s="133"/>
      <c r="N1724" s="133"/>
      <c r="O1724" s="133"/>
      <c r="P1724" s="133"/>
      <c r="Q1724" s="133"/>
      <c r="R1724" s="133"/>
      <c r="S1724" s="133"/>
      <c r="T1724" s="133"/>
      <c r="U1724" s="133"/>
    </row>
    <row r="1725" spans="1:21" ht="16.5">
      <c r="A1725" s="129">
        <v>6</v>
      </c>
      <c r="B1725" s="129">
        <f ca="1" t="shared" si="430"/>
        <v>0.09850649815236079</v>
      </c>
      <c r="C1725" s="129">
        <v>21</v>
      </c>
      <c r="D1725" s="129">
        <f ca="1" t="shared" si="431"/>
        <v>0.06805751334867027</v>
      </c>
      <c r="E1725" s="129">
        <v>36</v>
      </c>
      <c r="F1725" s="129">
        <f ca="1" t="shared" si="432"/>
        <v>0.940998728741608</v>
      </c>
      <c r="G1725" s="129">
        <v>51</v>
      </c>
      <c r="H1725" s="129">
        <f ca="1" t="shared" si="433"/>
        <v>0.1403115761472954</v>
      </c>
      <c r="I1725" s="129">
        <v>66</v>
      </c>
      <c r="J1725" s="129">
        <f ca="1" t="shared" si="433"/>
        <v>0.085779347658824</v>
      </c>
      <c r="L1725" s="133"/>
      <c r="M1725" s="133"/>
      <c r="N1725" s="133"/>
      <c r="O1725" s="133"/>
      <c r="P1725" s="133"/>
      <c r="Q1725" s="133"/>
      <c r="R1725" s="133"/>
      <c r="S1725" s="133"/>
      <c r="T1725" s="133"/>
      <c r="U1725" s="133"/>
    </row>
    <row r="1726" spans="1:21" ht="16.5">
      <c r="A1726" s="129">
        <v>7</v>
      </c>
      <c r="B1726" s="129">
        <f ca="1" t="shared" si="430"/>
        <v>0.4010735162722028</v>
      </c>
      <c r="C1726" s="129">
        <v>22</v>
      </c>
      <c r="D1726" s="129">
        <f ca="1" t="shared" si="431"/>
        <v>0.29435310803574355</v>
      </c>
      <c r="E1726" s="129">
        <v>37</v>
      </c>
      <c r="F1726" s="129">
        <f ca="1" t="shared" si="432"/>
        <v>0.001410213179381059</v>
      </c>
      <c r="G1726" s="129">
        <v>52</v>
      </c>
      <c r="H1726" s="129">
        <f ca="1" t="shared" si="433"/>
        <v>0.8603474486957078</v>
      </c>
      <c r="I1726" s="129">
        <v>67</v>
      </c>
      <c r="J1726" s="129">
        <f ca="1" t="shared" si="433"/>
        <v>0.7287233590162425</v>
      </c>
      <c r="L1726" s="133"/>
      <c r="M1726" s="133"/>
      <c r="N1726" s="133"/>
      <c r="O1726" s="133"/>
      <c r="P1726" s="133"/>
      <c r="Q1726" s="133"/>
      <c r="R1726" s="133"/>
      <c r="S1726" s="133"/>
      <c r="T1726" s="133"/>
      <c r="U1726" s="133"/>
    </row>
    <row r="1727" spans="1:21" ht="16.5">
      <c r="A1727" s="129">
        <v>8</v>
      </c>
      <c r="B1727" s="129">
        <f ca="1" t="shared" si="430"/>
        <v>0.9051032685542446</v>
      </c>
      <c r="C1727" s="129">
        <v>23</v>
      </c>
      <c r="D1727" s="129">
        <f ca="1" t="shared" si="431"/>
        <v>0.6751383175695618</v>
      </c>
      <c r="E1727" s="129">
        <v>38</v>
      </c>
      <c r="F1727" s="129">
        <f ca="1" t="shared" si="432"/>
        <v>0.7368556215083916</v>
      </c>
      <c r="G1727" s="129">
        <v>53</v>
      </c>
      <c r="H1727" s="129">
        <f ca="1" t="shared" si="433"/>
        <v>0.015505614715861094</v>
      </c>
      <c r="I1727" s="129">
        <v>68</v>
      </c>
      <c r="J1727" s="129">
        <f ca="1" t="shared" si="433"/>
        <v>0.2672605562358431</v>
      </c>
      <c r="L1727" s="133"/>
      <c r="M1727" s="133"/>
      <c r="N1727" s="133"/>
      <c r="O1727" s="133"/>
      <c r="P1727" s="133"/>
      <c r="Q1727" s="133"/>
      <c r="R1727" s="133"/>
      <c r="S1727" s="133"/>
      <c r="T1727" s="133"/>
      <c r="U1727" s="133"/>
    </row>
    <row r="1728" spans="1:21" ht="16.5">
      <c r="A1728" s="129">
        <v>9</v>
      </c>
      <c r="B1728" s="129">
        <f ca="1" t="shared" si="430"/>
        <v>0.12115364105129633</v>
      </c>
      <c r="C1728" s="129">
        <v>24</v>
      </c>
      <c r="D1728" s="129">
        <f ca="1" t="shared" si="431"/>
        <v>0.35409799295628497</v>
      </c>
      <c r="E1728" s="129">
        <v>39</v>
      </c>
      <c r="F1728" s="129">
        <f ca="1" t="shared" si="432"/>
        <v>0.5001423315967264</v>
      </c>
      <c r="G1728" s="129">
        <v>54</v>
      </c>
      <c r="H1728" s="129">
        <f ca="1" t="shared" si="433"/>
        <v>0.9222966252078723</v>
      </c>
      <c r="I1728" s="129">
        <v>69</v>
      </c>
      <c r="J1728" s="129">
        <f ca="1" t="shared" si="433"/>
        <v>0.10989673940371503</v>
      </c>
      <c r="L1728" s="133"/>
      <c r="M1728" s="133"/>
      <c r="N1728" s="133"/>
      <c r="O1728" s="133"/>
      <c r="P1728" s="133"/>
      <c r="Q1728" s="133"/>
      <c r="R1728" s="133"/>
      <c r="S1728" s="133"/>
      <c r="T1728" s="133"/>
      <c r="U1728" s="133"/>
    </row>
    <row r="1729" spans="1:21" ht="16.5">
      <c r="A1729" s="129">
        <v>10</v>
      </c>
      <c r="B1729" s="129">
        <f ca="1" t="shared" si="430"/>
        <v>0.9381124011662029</v>
      </c>
      <c r="C1729" s="129">
        <v>25</v>
      </c>
      <c r="D1729" s="129">
        <f aca="true" t="shared" si="434" ref="D1729:D1734">RAND()</f>
        <v>0.44210363270352326</v>
      </c>
      <c r="E1729" s="129">
        <v>40</v>
      </c>
      <c r="F1729" s="129">
        <f ca="1" t="shared" si="432"/>
        <v>0.212481158121695</v>
      </c>
      <c r="G1729" s="129">
        <v>55</v>
      </c>
      <c r="H1729" s="129">
        <f ca="1" t="shared" si="433"/>
        <v>0.4395748941095138</v>
      </c>
      <c r="I1729" s="129">
        <v>70</v>
      </c>
      <c r="J1729" s="129">
        <f ca="1" t="shared" si="433"/>
        <v>0.05875818404134159</v>
      </c>
      <c r="L1729" s="133"/>
      <c r="M1729" s="133"/>
      <c r="N1729" s="133"/>
      <c r="O1729" s="133"/>
      <c r="P1729" s="133"/>
      <c r="Q1729" s="133"/>
      <c r="R1729" s="133"/>
      <c r="S1729" s="133"/>
      <c r="T1729" s="133"/>
      <c r="U1729" s="133"/>
    </row>
    <row r="1730" spans="1:21" ht="16.5">
      <c r="A1730" s="129">
        <v>11</v>
      </c>
      <c r="B1730" s="129">
        <f ca="1" t="shared" si="430"/>
        <v>0.18206724971579058</v>
      </c>
      <c r="C1730" s="129">
        <v>26</v>
      </c>
      <c r="D1730" s="129">
        <f ca="1" t="shared" si="434"/>
        <v>0.4807330538556267</v>
      </c>
      <c r="E1730" s="129">
        <v>41</v>
      </c>
      <c r="F1730" s="129">
        <f ca="1" t="shared" si="432"/>
        <v>0.046951846869233926</v>
      </c>
      <c r="G1730" s="129">
        <v>56</v>
      </c>
      <c r="H1730" s="129">
        <f ca="1" t="shared" si="433"/>
        <v>0.35532483306512863</v>
      </c>
      <c r="I1730" s="129">
        <v>71</v>
      </c>
      <c r="J1730" s="129">
        <f ca="1" t="shared" si="433"/>
        <v>0.2855730406275657</v>
      </c>
      <c r="L1730" s="133"/>
      <c r="M1730" s="133"/>
      <c r="N1730" s="133"/>
      <c r="O1730" s="133"/>
      <c r="P1730" s="133"/>
      <c r="Q1730" s="133"/>
      <c r="R1730" s="133"/>
      <c r="S1730" s="133"/>
      <c r="T1730" s="133"/>
      <c r="U1730" s="133"/>
    </row>
    <row r="1731" spans="1:21" ht="16.5">
      <c r="A1731" s="129">
        <v>12</v>
      </c>
      <c r="B1731" s="129">
        <f ca="1" t="shared" si="430"/>
        <v>0.8312369469272867</v>
      </c>
      <c r="C1731" s="129">
        <v>27</v>
      </c>
      <c r="D1731" s="129">
        <f ca="1" t="shared" si="434"/>
        <v>0.914773910632437</v>
      </c>
      <c r="E1731" s="129">
        <v>42</v>
      </c>
      <c r="F1731" s="129">
        <f ca="1" t="shared" si="432"/>
        <v>0.3686296071888798</v>
      </c>
      <c r="G1731" s="129">
        <v>57</v>
      </c>
      <c r="H1731" s="129">
        <f ca="1" t="shared" si="433"/>
        <v>0.1278765702382968</v>
      </c>
      <c r="I1731" s="129">
        <v>72</v>
      </c>
      <c r="J1731" s="129">
        <f ca="1" t="shared" si="433"/>
        <v>0.8856974560501335</v>
      </c>
      <c r="L1731" s="133"/>
      <c r="M1731" s="133"/>
      <c r="N1731" s="133"/>
      <c r="O1731" s="133"/>
      <c r="P1731" s="133"/>
      <c r="Q1731" s="133"/>
      <c r="R1731" s="133"/>
      <c r="S1731" s="133"/>
      <c r="T1731" s="133"/>
      <c r="U1731" s="133"/>
    </row>
    <row r="1732" spans="1:21" ht="16.5">
      <c r="A1732" s="129">
        <v>13</v>
      </c>
      <c r="B1732" s="129">
        <f ca="1" t="shared" si="430"/>
        <v>0.07275430056554921</v>
      </c>
      <c r="C1732" s="129">
        <v>28</v>
      </c>
      <c r="D1732" s="129">
        <f ca="1" t="shared" si="434"/>
        <v>0.3429298200840889</v>
      </c>
      <c r="E1732" s="129">
        <v>43</v>
      </c>
      <c r="F1732" s="129">
        <f ca="1" t="shared" si="432"/>
        <v>0.14362818130508237</v>
      </c>
      <c r="G1732" s="129">
        <v>58</v>
      </c>
      <c r="H1732" s="129">
        <f ca="1" t="shared" si="433"/>
        <v>0.21838102642773982</v>
      </c>
      <c r="I1732" s="129">
        <v>73</v>
      </c>
      <c r="J1732" s="129">
        <f ca="1" t="shared" si="433"/>
        <v>0.15146281641075376</v>
      </c>
      <c r="L1732" s="133"/>
      <c r="M1732" s="133"/>
      <c r="N1732" s="133"/>
      <c r="O1732" s="133"/>
      <c r="P1732" s="133"/>
      <c r="Q1732" s="133"/>
      <c r="R1732" s="133"/>
      <c r="S1732" s="133"/>
      <c r="T1732" s="133"/>
      <c r="U1732" s="133"/>
    </row>
    <row r="1733" spans="1:21" ht="16.5">
      <c r="A1733" s="129">
        <v>14</v>
      </c>
      <c r="B1733" s="129">
        <f ca="1" t="shared" si="430"/>
        <v>0.6597502335142565</v>
      </c>
      <c r="C1733" s="129">
        <v>29</v>
      </c>
      <c r="D1733" s="129">
        <f ca="1" t="shared" si="434"/>
        <v>0.2528766119107514</v>
      </c>
      <c r="E1733" s="129">
        <v>44</v>
      </c>
      <c r="F1733" s="129">
        <f ca="1" t="shared" si="432"/>
        <v>0.9247327451853087</v>
      </c>
      <c r="G1733" s="129">
        <v>59</v>
      </c>
      <c r="H1733" s="129">
        <f ca="1" t="shared" si="433"/>
        <v>0.616825999108626</v>
      </c>
      <c r="I1733" s="129">
        <v>74</v>
      </c>
      <c r="J1733" s="129">
        <f ca="1" t="shared" si="433"/>
        <v>0.11526054128875729</v>
      </c>
      <c r="L1733" s="133"/>
      <c r="M1733" s="133"/>
      <c r="N1733" s="133"/>
      <c r="O1733" s="133"/>
      <c r="P1733" s="133"/>
      <c r="Q1733" s="133"/>
      <c r="R1733" s="133"/>
      <c r="S1733" s="133"/>
      <c r="T1733" s="133"/>
      <c r="U1733" s="133"/>
    </row>
    <row r="1734" spans="1:21" ht="16.5">
      <c r="A1734" s="129">
        <v>15</v>
      </c>
      <c r="B1734" s="129">
        <f ca="1" t="shared" si="430"/>
        <v>0.4764672457097674</v>
      </c>
      <c r="C1734" s="129">
        <v>30</v>
      </c>
      <c r="D1734" s="129">
        <f ca="1" t="shared" si="434"/>
        <v>0.6669374792642864</v>
      </c>
      <c r="E1734" s="129">
        <v>45</v>
      </c>
      <c r="F1734" s="129">
        <f ca="1" t="shared" si="432"/>
        <v>0.3627530401888094</v>
      </c>
      <c r="G1734" s="129">
        <v>60</v>
      </c>
      <c r="H1734" s="129">
        <f ca="1" t="shared" si="433"/>
        <v>0.3585950022028085</v>
      </c>
      <c r="I1734" s="129">
        <v>75</v>
      </c>
      <c r="J1734" s="129">
        <f ca="1" t="shared" si="433"/>
        <v>0.117618236960775</v>
      </c>
      <c r="L1734" s="133"/>
      <c r="M1734" s="133"/>
      <c r="N1734" s="133"/>
      <c r="O1734" s="133"/>
      <c r="P1734" s="133"/>
      <c r="Q1734" s="133"/>
      <c r="R1734" s="133"/>
      <c r="S1734" s="133"/>
      <c r="T1734" s="133"/>
      <c r="U1734" s="133"/>
    </row>
    <row r="1735" spans="11:21" ht="16.5">
      <c r="K1735" s="129">
        <v>87</v>
      </c>
      <c r="L1735" s="133"/>
      <c r="M1735" s="133"/>
      <c r="N1735" s="133"/>
      <c r="O1735" s="133"/>
      <c r="P1735" s="133"/>
      <c r="Q1735" s="133"/>
      <c r="R1735" s="133"/>
      <c r="S1735" s="133"/>
      <c r="T1735" s="133"/>
      <c r="U1735" s="133"/>
    </row>
    <row r="1740" spans="1:21" ht="16.5">
      <c r="A1740" s="129">
        <v>1</v>
      </c>
      <c r="B1740" s="129">
        <f aca="true" t="shared" si="435" ref="B1740:B1754">RAND()</f>
        <v>0.5341452496949288</v>
      </c>
      <c r="C1740" s="129">
        <v>16</v>
      </c>
      <c r="D1740" s="129">
        <f aca="true" t="shared" si="436" ref="D1740:D1748">RAND()</f>
        <v>0.6680619182163386</v>
      </c>
      <c r="E1740" s="129">
        <v>31</v>
      </c>
      <c r="F1740" s="129">
        <f aca="true" t="shared" si="437" ref="F1740:F1754">RAND()</f>
        <v>0.7969438464521924</v>
      </c>
      <c r="G1740" s="129">
        <v>46</v>
      </c>
      <c r="H1740" s="129">
        <f aca="true" t="shared" si="438" ref="H1740:J1754">RAND()</f>
        <v>0.5452862438011777</v>
      </c>
      <c r="I1740" s="129">
        <v>61</v>
      </c>
      <c r="J1740" s="129">
        <f ca="1" t="shared" si="438"/>
        <v>0.18334497792738402</v>
      </c>
      <c r="L1740" s="133"/>
      <c r="M1740" s="133"/>
      <c r="N1740" s="133"/>
      <c r="O1740" s="133"/>
      <c r="P1740" s="133"/>
      <c r="Q1740" s="133"/>
      <c r="R1740" s="133"/>
      <c r="S1740" s="133"/>
      <c r="T1740" s="133"/>
      <c r="U1740" s="133"/>
    </row>
    <row r="1741" spans="1:21" ht="16.5">
      <c r="A1741" s="129">
        <v>2</v>
      </c>
      <c r="B1741" s="129">
        <f ca="1" t="shared" si="435"/>
        <v>0.81841687808284</v>
      </c>
      <c r="C1741" s="129">
        <v>17</v>
      </c>
      <c r="D1741" s="129">
        <f ca="1" t="shared" si="436"/>
        <v>0.18948223733289205</v>
      </c>
      <c r="E1741" s="129">
        <v>32</v>
      </c>
      <c r="F1741" s="129">
        <f ca="1" t="shared" si="437"/>
        <v>0.4494068392409415</v>
      </c>
      <c r="G1741" s="129">
        <v>47</v>
      </c>
      <c r="H1741" s="129">
        <f ca="1" t="shared" si="438"/>
        <v>0.3123105928922002</v>
      </c>
      <c r="I1741" s="129">
        <v>62</v>
      </c>
      <c r="J1741" s="129">
        <f ca="1" t="shared" si="438"/>
        <v>0.7353099178155929</v>
      </c>
      <c r="L1741" s="133"/>
      <c r="M1741" s="133"/>
      <c r="N1741" s="133"/>
      <c r="O1741" s="133"/>
      <c r="P1741" s="133"/>
      <c r="Q1741" s="133"/>
      <c r="R1741" s="133"/>
      <c r="S1741" s="133"/>
      <c r="T1741" s="133"/>
      <c r="U1741" s="133"/>
    </row>
    <row r="1742" spans="1:21" ht="16.5">
      <c r="A1742" s="129">
        <v>3</v>
      </c>
      <c r="B1742" s="129">
        <f ca="1" t="shared" si="435"/>
        <v>0.9502839840952193</v>
      </c>
      <c r="C1742" s="129">
        <v>18</v>
      </c>
      <c r="D1742" s="129">
        <f ca="1" t="shared" si="436"/>
        <v>0.24115715435390284</v>
      </c>
      <c r="E1742" s="129">
        <v>33</v>
      </c>
      <c r="F1742" s="129">
        <f ca="1" t="shared" si="437"/>
        <v>0.3856257404817185</v>
      </c>
      <c r="G1742" s="129">
        <v>48</v>
      </c>
      <c r="H1742" s="129">
        <f ca="1" t="shared" si="438"/>
        <v>0.9310441143066757</v>
      </c>
      <c r="I1742" s="129">
        <v>63</v>
      </c>
      <c r="J1742" s="129">
        <f ca="1" t="shared" si="438"/>
        <v>0.05542408447229319</v>
      </c>
      <c r="L1742" s="133"/>
      <c r="M1742" s="133"/>
      <c r="N1742" s="133"/>
      <c r="O1742" s="133"/>
      <c r="P1742" s="133"/>
      <c r="Q1742" s="133"/>
      <c r="R1742" s="133"/>
      <c r="S1742" s="133"/>
      <c r="T1742" s="133"/>
      <c r="U1742" s="133"/>
    </row>
    <row r="1743" spans="1:21" ht="16.5">
      <c r="A1743" s="129">
        <v>4</v>
      </c>
      <c r="B1743" s="129">
        <f ca="1" t="shared" si="435"/>
        <v>0.8138835122521665</v>
      </c>
      <c r="C1743" s="129">
        <v>19</v>
      </c>
      <c r="D1743" s="129">
        <f ca="1" t="shared" si="436"/>
        <v>0.9600966999740741</v>
      </c>
      <c r="E1743" s="129">
        <v>34</v>
      </c>
      <c r="F1743" s="129">
        <f ca="1" t="shared" si="437"/>
        <v>0.06663343492174367</v>
      </c>
      <c r="G1743" s="129">
        <v>49</v>
      </c>
      <c r="H1743" s="129">
        <f ca="1" t="shared" si="438"/>
        <v>0.16209357479915476</v>
      </c>
      <c r="I1743" s="129">
        <v>64</v>
      </c>
      <c r="J1743" s="129">
        <f ca="1" t="shared" si="438"/>
        <v>0.5270233972044789</v>
      </c>
      <c r="L1743" s="133"/>
      <c r="M1743" s="133"/>
      <c r="N1743" s="133"/>
      <c r="O1743" s="133"/>
      <c r="P1743" s="133"/>
      <c r="Q1743" s="133"/>
      <c r="R1743" s="133"/>
      <c r="S1743" s="133"/>
      <c r="T1743" s="133"/>
      <c r="U1743" s="133"/>
    </row>
    <row r="1744" spans="1:21" ht="16.5">
      <c r="A1744" s="129">
        <v>5</v>
      </c>
      <c r="B1744" s="129">
        <f ca="1" t="shared" si="435"/>
        <v>0.33855986842481967</v>
      </c>
      <c r="C1744" s="129">
        <v>20</v>
      </c>
      <c r="D1744" s="129">
        <f ca="1" t="shared" si="436"/>
        <v>0.9715339630318557</v>
      </c>
      <c r="E1744" s="129">
        <v>35</v>
      </c>
      <c r="F1744" s="129">
        <f ca="1" t="shared" si="437"/>
        <v>0.5452422235140023</v>
      </c>
      <c r="G1744" s="129">
        <v>50</v>
      </c>
      <c r="H1744" s="129">
        <f ca="1" t="shared" si="438"/>
        <v>0.7542526471419215</v>
      </c>
      <c r="I1744" s="129">
        <v>65</v>
      </c>
      <c r="J1744" s="129">
        <f ca="1" t="shared" si="438"/>
        <v>0.92618306960044</v>
      </c>
      <c r="L1744" s="133"/>
      <c r="M1744" s="133"/>
      <c r="N1744" s="133"/>
      <c r="O1744" s="133"/>
      <c r="P1744" s="133"/>
      <c r="Q1744" s="133"/>
      <c r="R1744" s="133"/>
      <c r="S1744" s="133"/>
      <c r="T1744" s="133"/>
      <c r="U1744" s="133"/>
    </row>
    <row r="1745" spans="1:21" ht="16.5">
      <c r="A1745" s="129">
        <v>6</v>
      </c>
      <c r="B1745" s="129">
        <f ca="1" t="shared" si="435"/>
        <v>0.4638353630812535</v>
      </c>
      <c r="C1745" s="129">
        <v>21</v>
      </c>
      <c r="D1745" s="129">
        <f ca="1" t="shared" si="436"/>
        <v>0.516030516284021</v>
      </c>
      <c r="E1745" s="129">
        <v>36</v>
      </c>
      <c r="F1745" s="129">
        <f ca="1" t="shared" si="437"/>
        <v>0.1827154402365394</v>
      </c>
      <c r="G1745" s="129">
        <v>51</v>
      </c>
      <c r="H1745" s="129">
        <f ca="1" t="shared" si="438"/>
        <v>0.87563745060582</v>
      </c>
      <c r="I1745" s="129">
        <v>66</v>
      </c>
      <c r="J1745" s="129">
        <f ca="1" t="shared" si="438"/>
        <v>0.7778009552392805</v>
      </c>
      <c r="L1745" s="133"/>
      <c r="M1745" s="133"/>
      <c r="N1745" s="133"/>
      <c r="O1745" s="133"/>
      <c r="P1745" s="133"/>
      <c r="Q1745" s="133"/>
      <c r="R1745" s="133"/>
      <c r="S1745" s="133"/>
      <c r="T1745" s="133"/>
      <c r="U1745" s="133"/>
    </row>
    <row r="1746" spans="1:21" ht="16.5">
      <c r="A1746" s="129">
        <v>7</v>
      </c>
      <c r="B1746" s="129">
        <f ca="1" t="shared" si="435"/>
        <v>0.9387247507772591</v>
      </c>
      <c r="C1746" s="129">
        <v>22</v>
      </c>
      <c r="D1746" s="129">
        <f ca="1" t="shared" si="436"/>
        <v>0.8700076853593656</v>
      </c>
      <c r="E1746" s="129">
        <v>37</v>
      </c>
      <c r="F1746" s="129">
        <f ca="1" t="shared" si="437"/>
        <v>0.5044699786310023</v>
      </c>
      <c r="G1746" s="129">
        <v>52</v>
      </c>
      <c r="H1746" s="129">
        <f ca="1" t="shared" si="438"/>
        <v>0.98988340020447</v>
      </c>
      <c r="I1746" s="129">
        <v>67</v>
      </c>
      <c r="J1746" s="129">
        <f ca="1" t="shared" si="438"/>
        <v>0.010117568323397164</v>
      </c>
      <c r="L1746" s="133"/>
      <c r="M1746" s="133"/>
      <c r="N1746" s="133"/>
      <c r="O1746" s="133"/>
      <c r="P1746" s="133"/>
      <c r="Q1746" s="133"/>
      <c r="R1746" s="133"/>
      <c r="S1746" s="133"/>
      <c r="T1746" s="133"/>
      <c r="U1746" s="133"/>
    </row>
    <row r="1747" spans="1:21" ht="16.5">
      <c r="A1747" s="129">
        <v>8</v>
      </c>
      <c r="B1747" s="129">
        <f ca="1" t="shared" si="435"/>
        <v>0.22536642175359867</v>
      </c>
      <c r="C1747" s="129">
        <v>23</v>
      </c>
      <c r="D1747" s="129">
        <f ca="1" t="shared" si="436"/>
        <v>0.6168190057348809</v>
      </c>
      <c r="E1747" s="129">
        <v>38</v>
      </c>
      <c r="F1747" s="129">
        <f ca="1" t="shared" si="437"/>
        <v>0.7535465372451542</v>
      </c>
      <c r="G1747" s="129">
        <v>53</v>
      </c>
      <c r="H1747" s="129">
        <f ca="1" t="shared" si="438"/>
        <v>0.707814741080166</v>
      </c>
      <c r="I1747" s="129">
        <v>68</v>
      </c>
      <c r="J1747" s="129">
        <f ca="1" t="shared" si="438"/>
        <v>0.8888687256510223</v>
      </c>
      <c r="L1747" s="133"/>
      <c r="M1747" s="133"/>
      <c r="N1747" s="133"/>
      <c r="O1747" s="133"/>
      <c r="P1747" s="133"/>
      <c r="Q1747" s="133"/>
      <c r="R1747" s="133"/>
      <c r="S1747" s="133"/>
      <c r="T1747" s="133"/>
      <c r="U1747" s="133"/>
    </row>
    <row r="1748" spans="1:21" ht="16.5">
      <c r="A1748" s="129">
        <v>9</v>
      </c>
      <c r="B1748" s="129">
        <f ca="1" t="shared" si="435"/>
        <v>0.6489332790807925</v>
      </c>
      <c r="C1748" s="129">
        <v>24</v>
      </c>
      <c r="D1748" s="129">
        <f ca="1" t="shared" si="436"/>
        <v>0.09146806410433406</v>
      </c>
      <c r="E1748" s="129">
        <v>39</v>
      </c>
      <c r="F1748" s="129">
        <f ca="1" t="shared" si="437"/>
        <v>0.9352312237226458</v>
      </c>
      <c r="G1748" s="129">
        <v>54</v>
      </c>
      <c r="H1748" s="129">
        <f ca="1" t="shared" si="438"/>
        <v>0.8598369762027713</v>
      </c>
      <c r="I1748" s="129">
        <v>69</v>
      </c>
      <c r="J1748" s="129">
        <f ca="1" t="shared" si="438"/>
        <v>0.5772150432459213</v>
      </c>
      <c r="L1748" s="133"/>
      <c r="M1748" s="133"/>
      <c r="N1748" s="133"/>
      <c r="O1748" s="133"/>
      <c r="P1748" s="133"/>
      <c r="Q1748" s="133"/>
      <c r="R1748" s="133"/>
      <c r="S1748" s="133"/>
      <c r="T1748" s="133"/>
      <c r="U1748" s="133"/>
    </row>
    <row r="1749" spans="1:21" ht="16.5">
      <c r="A1749" s="129">
        <v>10</v>
      </c>
      <c r="B1749" s="129">
        <f ca="1" t="shared" si="435"/>
        <v>0.7799928643265245</v>
      </c>
      <c r="C1749" s="129">
        <v>25</v>
      </c>
      <c r="D1749" s="129">
        <f aca="true" t="shared" si="439" ref="D1749:D1754">RAND()</f>
        <v>0.60547315249527</v>
      </c>
      <c r="E1749" s="129">
        <v>40</v>
      </c>
      <c r="F1749" s="129">
        <f ca="1" t="shared" si="437"/>
        <v>0.5862446452454495</v>
      </c>
      <c r="G1749" s="129">
        <v>55</v>
      </c>
      <c r="H1749" s="129">
        <f ca="1" t="shared" si="438"/>
        <v>0.824505379841732</v>
      </c>
      <c r="I1749" s="129">
        <v>70</v>
      </c>
      <c r="J1749" s="129">
        <f ca="1" t="shared" si="438"/>
        <v>0.7868255355230552</v>
      </c>
      <c r="L1749" s="133"/>
      <c r="M1749" s="133"/>
      <c r="N1749" s="133"/>
      <c r="O1749" s="133"/>
      <c r="P1749" s="133"/>
      <c r="Q1749" s="133"/>
      <c r="R1749" s="133"/>
      <c r="S1749" s="133"/>
      <c r="T1749" s="133"/>
      <c r="U1749" s="133"/>
    </row>
    <row r="1750" spans="1:21" ht="16.5">
      <c r="A1750" s="129">
        <v>11</v>
      </c>
      <c r="B1750" s="129">
        <f ca="1" t="shared" si="435"/>
        <v>0.7787758162155487</v>
      </c>
      <c r="C1750" s="129">
        <v>26</v>
      </c>
      <c r="D1750" s="129">
        <f ca="1" t="shared" si="439"/>
        <v>0.4137494788415558</v>
      </c>
      <c r="E1750" s="129">
        <v>41</v>
      </c>
      <c r="F1750" s="129">
        <f ca="1" t="shared" si="437"/>
        <v>0.4318134302455655</v>
      </c>
      <c r="G1750" s="129">
        <v>56</v>
      </c>
      <c r="H1750" s="129">
        <f ca="1" t="shared" si="438"/>
        <v>0.4711901318622437</v>
      </c>
      <c r="I1750" s="129">
        <v>71</v>
      </c>
      <c r="J1750" s="129">
        <f ca="1" t="shared" si="438"/>
        <v>0.29800376522723626</v>
      </c>
      <c r="L1750" s="133"/>
      <c r="M1750" s="133"/>
      <c r="N1750" s="133"/>
      <c r="O1750" s="133"/>
      <c r="P1750" s="133"/>
      <c r="Q1750" s="133"/>
      <c r="R1750" s="133"/>
      <c r="S1750" s="133"/>
      <c r="T1750" s="133"/>
      <c r="U1750" s="133"/>
    </row>
    <row r="1751" spans="1:21" ht="16.5">
      <c r="A1751" s="129">
        <v>12</v>
      </c>
      <c r="B1751" s="129">
        <f ca="1" t="shared" si="435"/>
        <v>0.6400254181919913</v>
      </c>
      <c r="C1751" s="129">
        <v>27</v>
      </c>
      <c r="D1751" s="129">
        <f ca="1" t="shared" si="439"/>
        <v>0.8279351360380837</v>
      </c>
      <c r="E1751" s="129">
        <v>42</v>
      </c>
      <c r="F1751" s="129">
        <f ca="1" t="shared" si="437"/>
        <v>0.1878493575359571</v>
      </c>
      <c r="G1751" s="129">
        <v>57</v>
      </c>
      <c r="H1751" s="129">
        <f ca="1" t="shared" si="438"/>
        <v>0.8509113804683964</v>
      </c>
      <c r="I1751" s="129">
        <v>72</v>
      </c>
      <c r="J1751" s="129">
        <f ca="1" t="shared" si="438"/>
        <v>0.6854361865042092</v>
      </c>
      <c r="L1751" s="133"/>
      <c r="M1751" s="133"/>
      <c r="N1751" s="133"/>
      <c r="O1751" s="133"/>
      <c r="P1751" s="133"/>
      <c r="Q1751" s="133"/>
      <c r="R1751" s="133"/>
      <c r="S1751" s="133"/>
      <c r="T1751" s="133"/>
      <c r="U1751" s="133"/>
    </row>
    <row r="1752" spans="1:21" ht="16.5">
      <c r="A1752" s="129">
        <v>13</v>
      </c>
      <c r="B1752" s="129">
        <f ca="1" t="shared" si="435"/>
        <v>0.2534473295907689</v>
      </c>
      <c r="C1752" s="129">
        <v>28</v>
      </c>
      <c r="D1752" s="129">
        <f ca="1" t="shared" si="439"/>
        <v>0.36410085416553895</v>
      </c>
      <c r="E1752" s="129">
        <v>43</v>
      </c>
      <c r="F1752" s="129">
        <f ca="1" t="shared" si="437"/>
        <v>0.4445684838785545</v>
      </c>
      <c r="G1752" s="129">
        <v>58</v>
      </c>
      <c r="H1752" s="129">
        <f ca="1" t="shared" si="438"/>
        <v>0.14508668960576732</v>
      </c>
      <c r="I1752" s="129">
        <v>73</v>
      </c>
      <c r="J1752" s="129">
        <f ca="1" t="shared" si="438"/>
        <v>0.054974422880351925</v>
      </c>
      <c r="L1752" s="133"/>
      <c r="M1752" s="133"/>
      <c r="N1752" s="133"/>
      <c r="O1752" s="133"/>
      <c r="P1752" s="133"/>
      <c r="Q1752" s="133"/>
      <c r="R1752" s="133"/>
      <c r="S1752" s="133"/>
      <c r="T1752" s="133"/>
      <c r="U1752" s="133"/>
    </row>
    <row r="1753" spans="1:21" ht="16.5">
      <c r="A1753" s="129">
        <v>14</v>
      </c>
      <c r="B1753" s="129">
        <f ca="1" t="shared" si="435"/>
        <v>0.24268504887392062</v>
      </c>
      <c r="C1753" s="129">
        <v>29</v>
      </c>
      <c r="D1753" s="129">
        <f ca="1" t="shared" si="439"/>
        <v>0.7820207325983288</v>
      </c>
      <c r="E1753" s="129">
        <v>44</v>
      </c>
      <c r="F1753" s="129">
        <f ca="1" t="shared" si="437"/>
        <v>0.798598811555457</v>
      </c>
      <c r="G1753" s="129">
        <v>59</v>
      </c>
      <c r="H1753" s="129">
        <f ca="1" t="shared" si="438"/>
        <v>0.7111122306400263</v>
      </c>
      <c r="I1753" s="129">
        <v>74</v>
      </c>
      <c r="J1753" s="129">
        <f ca="1" t="shared" si="438"/>
        <v>0.7026426848200424</v>
      </c>
      <c r="L1753" s="133"/>
      <c r="M1753" s="133"/>
      <c r="N1753" s="133"/>
      <c r="O1753" s="133"/>
      <c r="P1753" s="133"/>
      <c r="Q1753" s="133"/>
      <c r="R1753" s="133"/>
      <c r="S1753" s="133"/>
      <c r="T1753" s="133"/>
      <c r="U1753" s="133"/>
    </row>
    <row r="1754" spans="1:21" ht="16.5">
      <c r="A1754" s="129">
        <v>15</v>
      </c>
      <c r="B1754" s="129">
        <f ca="1" t="shared" si="435"/>
        <v>0.33671853550161235</v>
      </c>
      <c r="C1754" s="129">
        <v>30</v>
      </c>
      <c r="D1754" s="129">
        <f ca="1" t="shared" si="439"/>
        <v>0.11909457149733471</v>
      </c>
      <c r="E1754" s="129">
        <v>45</v>
      </c>
      <c r="F1754" s="129">
        <f ca="1" t="shared" si="437"/>
        <v>0.4850184855718205</v>
      </c>
      <c r="G1754" s="129">
        <v>60</v>
      </c>
      <c r="H1754" s="129">
        <f ca="1" t="shared" si="438"/>
        <v>0.793727425112619</v>
      </c>
      <c r="I1754" s="129">
        <v>75</v>
      </c>
      <c r="J1754" s="129">
        <f ca="1" t="shared" si="438"/>
        <v>0.3902640536109515</v>
      </c>
      <c r="L1754" s="133"/>
      <c r="M1754" s="133"/>
      <c r="N1754" s="133"/>
      <c r="O1754" s="133"/>
      <c r="P1754" s="133"/>
      <c r="Q1754" s="133"/>
      <c r="R1754" s="133"/>
      <c r="S1754" s="133"/>
      <c r="T1754" s="133"/>
      <c r="U1754" s="133"/>
    </row>
    <row r="1755" spans="11:21" ht="16.5">
      <c r="K1755" s="129">
        <v>88</v>
      </c>
      <c r="L1755" s="133"/>
      <c r="M1755" s="133"/>
      <c r="N1755" s="133"/>
      <c r="O1755" s="133"/>
      <c r="P1755" s="133"/>
      <c r="Q1755" s="133"/>
      <c r="R1755" s="133"/>
      <c r="S1755" s="133"/>
      <c r="T1755" s="133"/>
      <c r="U1755" s="133"/>
    </row>
    <row r="1760" spans="1:21" ht="16.5">
      <c r="A1760" s="129">
        <v>1</v>
      </c>
      <c r="B1760" s="129">
        <f aca="true" t="shared" si="440" ref="B1760:B1774">RAND()</f>
        <v>0.25370896283853506</v>
      </c>
      <c r="C1760" s="129">
        <v>16</v>
      </c>
      <c r="D1760" s="129">
        <f aca="true" t="shared" si="441" ref="D1760:D1768">RAND()</f>
        <v>0.9212426747498214</v>
      </c>
      <c r="E1760" s="129">
        <v>31</v>
      </c>
      <c r="F1760" s="129">
        <f aca="true" t="shared" si="442" ref="F1760:F1774">RAND()</f>
        <v>0.704545869748748</v>
      </c>
      <c r="G1760" s="129">
        <v>46</v>
      </c>
      <c r="H1760" s="129">
        <f aca="true" t="shared" si="443" ref="H1760:J1774">RAND()</f>
        <v>0.7675769964587904</v>
      </c>
      <c r="I1760" s="129">
        <v>61</v>
      </c>
      <c r="J1760" s="129">
        <f ca="1" t="shared" si="443"/>
        <v>0.06603335162931279</v>
      </c>
      <c r="L1760" s="133"/>
      <c r="M1760" s="133"/>
      <c r="N1760" s="133"/>
      <c r="O1760" s="133"/>
      <c r="P1760" s="133"/>
      <c r="Q1760" s="133"/>
      <c r="R1760" s="133"/>
      <c r="S1760" s="133"/>
      <c r="T1760" s="133"/>
      <c r="U1760" s="133"/>
    </row>
    <row r="1761" spans="1:21" ht="16.5">
      <c r="A1761" s="129">
        <v>2</v>
      </c>
      <c r="B1761" s="129">
        <f ca="1" t="shared" si="440"/>
        <v>0.8309522361491372</v>
      </c>
      <c r="C1761" s="129">
        <v>17</v>
      </c>
      <c r="D1761" s="129">
        <f ca="1" t="shared" si="441"/>
        <v>0.7547119910591671</v>
      </c>
      <c r="E1761" s="129">
        <v>32</v>
      </c>
      <c r="F1761" s="129">
        <f ca="1" t="shared" si="442"/>
        <v>0.2296709677284532</v>
      </c>
      <c r="G1761" s="129">
        <v>47</v>
      </c>
      <c r="H1761" s="129">
        <f ca="1" t="shared" si="443"/>
        <v>0.8281115324859871</v>
      </c>
      <c r="I1761" s="129">
        <v>62</v>
      </c>
      <c r="J1761" s="129">
        <f ca="1" t="shared" si="443"/>
        <v>0.31476287257002433</v>
      </c>
      <c r="L1761" s="133"/>
      <c r="M1761" s="133"/>
      <c r="N1761" s="133"/>
      <c r="O1761" s="133"/>
      <c r="P1761" s="133"/>
      <c r="Q1761" s="133"/>
      <c r="R1761" s="133"/>
      <c r="S1761" s="133"/>
      <c r="T1761" s="133"/>
      <c r="U1761" s="133"/>
    </row>
    <row r="1762" spans="1:21" ht="16.5">
      <c r="A1762" s="129">
        <v>3</v>
      </c>
      <c r="B1762" s="129">
        <f ca="1" t="shared" si="440"/>
        <v>0.8749243712863009</v>
      </c>
      <c r="C1762" s="129">
        <v>18</v>
      </c>
      <c r="D1762" s="129">
        <f ca="1" t="shared" si="441"/>
        <v>0.4687751870853447</v>
      </c>
      <c r="E1762" s="129">
        <v>33</v>
      </c>
      <c r="F1762" s="129">
        <f ca="1" t="shared" si="442"/>
        <v>0.5080695130833176</v>
      </c>
      <c r="G1762" s="129">
        <v>48</v>
      </c>
      <c r="H1762" s="129">
        <f ca="1" t="shared" si="443"/>
        <v>0.8319665528603344</v>
      </c>
      <c r="I1762" s="129">
        <v>63</v>
      </c>
      <c r="J1762" s="129">
        <f ca="1" t="shared" si="443"/>
        <v>0.2838484496053725</v>
      </c>
      <c r="L1762" s="133"/>
      <c r="M1762" s="133"/>
      <c r="N1762" s="133"/>
      <c r="O1762" s="133"/>
      <c r="P1762" s="133"/>
      <c r="Q1762" s="133"/>
      <c r="R1762" s="133"/>
      <c r="S1762" s="133"/>
      <c r="T1762" s="133"/>
      <c r="U1762" s="133"/>
    </row>
    <row r="1763" spans="1:21" ht="16.5">
      <c r="A1763" s="129">
        <v>4</v>
      </c>
      <c r="B1763" s="129">
        <f ca="1" t="shared" si="440"/>
        <v>0.4866028944932973</v>
      </c>
      <c r="C1763" s="129">
        <v>19</v>
      </c>
      <c r="D1763" s="129">
        <f ca="1" t="shared" si="441"/>
        <v>0.2137439428632366</v>
      </c>
      <c r="E1763" s="129">
        <v>34</v>
      </c>
      <c r="F1763" s="129">
        <f ca="1" t="shared" si="442"/>
        <v>0.821374014983215</v>
      </c>
      <c r="G1763" s="129">
        <v>49</v>
      </c>
      <c r="H1763" s="129">
        <f ca="1" t="shared" si="443"/>
        <v>0.6137549466974737</v>
      </c>
      <c r="I1763" s="129">
        <v>64</v>
      </c>
      <c r="J1763" s="129">
        <f ca="1" t="shared" si="443"/>
        <v>0.3089558882066772</v>
      </c>
      <c r="L1763" s="133"/>
      <c r="M1763" s="133"/>
      <c r="N1763" s="133"/>
      <c r="O1763" s="133"/>
      <c r="P1763" s="133"/>
      <c r="Q1763" s="133"/>
      <c r="R1763" s="133"/>
      <c r="S1763" s="133"/>
      <c r="T1763" s="133"/>
      <c r="U1763" s="133"/>
    </row>
    <row r="1764" spans="1:21" ht="16.5">
      <c r="A1764" s="129">
        <v>5</v>
      </c>
      <c r="B1764" s="129">
        <f ca="1" t="shared" si="440"/>
        <v>0.2956969996020764</v>
      </c>
      <c r="C1764" s="129">
        <v>20</v>
      </c>
      <c r="D1764" s="129">
        <f ca="1" t="shared" si="441"/>
        <v>0.6157226523354394</v>
      </c>
      <c r="E1764" s="129">
        <v>35</v>
      </c>
      <c r="F1764" s="129">
        <f ca="1" t="shared" si="442"/>
        <v>0.6116684387096161</v>
      </c>
      <c r="G1764" s="129">
        <v>50</v>
      </c>
      <c r="H1764" s="129">
        <f ca="1" t="shared" si="443"/>
        <v>0.8215187179854466</v>
      </c>
      <c r="I1764" s="129">
        <v>65</v>
      </c>
      <c r="J1764" s="129">
        <f ca="1" t="shared" si="443"/>
        <v>0.9970861609058657</v>
      </c>
      <c r="L1764" s="133"/>
      <c r="M1764" s="133"/>
      <c r="N1764" s="133"/>
      <c r="O1764" s="133"/>
      <c r="P1764" s="133"/>
      <c r="Q1764" s="133"/>
      <c r="R1764" s="133"/>
      <c r="S1764" s="133"/>
      <c r="T1764" s="133"/>
      <c r="U1764" s="133"/>
    </row>
    <row r="1765" spans="1:21" ht="16.5">
      <c r="A1765" s="129">
        <v>6</v>
      </c>
      <c r="B1765" s="129">
        <f ca="1" t="shared" si="440"/>
        <v>0.5149843509207008</v>
      </c>
      <c r="C1765" s="129">
        <v>21</v>
      </c>
      <c r="D1765" s="129">
        <f ca="1" t="shared" si="441"/>
        <v>0.8106661665185264</v>
      </c>
      <c r="E1765" s="129">
        <v>36</v>
      </c>
      <c r="F1765" s="129">
        <f ca="1" t="shared" si="442"/>
        <v>0.842102155129224</v>
      </c>
      <c r="G1765" s="129">
        <v>51</v>
      </c>
      <c r="H1765" s="129">
        <f ca="1" t="shared" si="443"/>
        <v>0.2489199908633979</v>
      </c>
      <c r="I1765" s="129">
        <v>66</v>
      </c>
      <c r="J1765" s="129">
        <f ca="1" t="shared" si="443"/>
        <v>0.14062457559172237</v>
      </c>
      <c r="L1765" s="133"/>
      <c r="M1765" s="133"/>
      <c r="N1765" s="133"/>
      <c r="O1765" s="133"/>
      <c r="P1765" s="133"/>
      <c r="Q1765" s="133"/>
      <c r="R1765" s="133"/>
      <c r="S1765" s="133"/>
      <c r="T1765" s="133"/>
      <c r="U1765" s="133"/>
    </row>
    <row r="1766" spans="1:21" ht="16.5">
      <c r="A1766" s="129">
        <v>7</v>
      </c>
      <c r="B1766" s="129">
        <f ca="1" t="shared" si="440"/>
        <v>0.8812779708283572</v>
      </c>
      <c r="C1766" s="129">
        <v>22</v>
      </c>
      <c r="D1766" s="129">
        <f ca="1" t="shared" si="441"/>
        <v>0.8217716792713727</v>
      </c>
      <c r="E1766" s="129">
        <v>37</v>
      </c>
      <c r="F1766" s="129">
        <f ca="1" t="shared" si="442"/>
        <v>0.6397340063811555</v>
      </c>
      <c r="G1766" s="129">
        <v>52</v>
      </c>
      <c r="H1766" s="129">
        <f ca="1" t="shared" si="443"/>
        <v>0.11593736150947553</v>
      </c>
      <c r="I1766" s="129">
        <v>67</v>
      </c>
      <c r="J1766" s="129">
        <f ca="1" t="shared" si="443"/>
        <v>0.6364296296989089</v>
      </c>
      <c r="L1766" s="133"/>
      <c r="M1766" s="133"/>
      <c r="N1766" s="133"/>
      <c r="O1766" s="133"/>
      <c r="P1766" s="133"/>
      <c r="Q1766" s="133"/>
      <c r="R1766" s="133"/>
      <c r="S1766" s="133"/>
      <c r="T1766" s="133"/>
      <c r="U1766" s="133"/>
    </row>
    <row r="1767" spans="1:21" ht="16.5">
      <c r="A1767" s="129">
        <v>8</v>
      </c>
      <c r="B1767" s="129">
        <f ca="1" t="shared" si="440"/>
        <v>0.4402474920759929</v>
      </c>
      <c r="C1767" s="129">
        <v>23</v>
      </c>
      <c r="D1767" s="129">
        <f ca="1" t="shared" si="441"/>
        <v>0.7831383183321717</v>
      </c>
      <c r="E1767" s="129">
        <v>38</v>
      </c>
      <c r="F1767" s="129">
        <f ca="1" t="shared" si="442"/>
        <v>0.9892258763952662</v>
      </c>
      <c r="G1767" s="129">
        <v>53</v>
      </c>
      <c r="H1767" s="129">
        <f ca="1" t="shared" si="443"/>
        <v>0.7207135181774059</v>
      </c>
      <c r="I1767" s="129">
        <v>68</v>
      </c>
      <c r="J1767" s="129">
        <f ca="1" t="shared" si="443"/>
        <v>0.9122377426628545</v>
      </c>
      <c r="L1767" s="133"/>
      <c r="M1767" s="133"/>
      <c r="N1767" s="133"/>
      <c r="O1767" s="133"/>
      <c r="P1767" s="133"/>
      <c r="Q1767" s="133"/>
      <c r="R1767" s="133"/>
      <c r="S1767" s="133"/>
      <c r="T1767" s="133"/>
      <c r="U1767" s="133"/>
    </row>
    <row r="1768" spans="1:21" ht="16.5">
      <c r="A1768" s="129">
        <v>9</v>
      </c>
      <c r="B1768" s="129">
        <f ca="1" t="shared" si="440"/>
        <v>0.8917075151591374</v>
      </c>
      <c r="C1768" s="129">
        <v>24</v>
      </c>
      <c r="D1768" s="129">
        <f ca="1" t="shared" si="441"/>
        <v>0.854145370715226</v>
      </c>
      <c r="E1768" s="129">
        <v>39</v>
      </c>
      <c r="F1768" s="129">
        <f ca="1" t="shared" si="442"/>
        <v>0.1130309506604118</v>
      </c>
      <c r="G1768" s="129">
        <v>54</v>
      </c>
      <c r="H1768" s="129">
        <f ca="1" t="shared" si="443"/>
        <v>0.5800218881144728</v>
      </c>
      <c r="I1768" s="129">
        <v>69</v>
      </c>
      <c r="J1768" s="129">
        <f ca="1" t="shared" si="443"/>
        <v>0.5679035642355252</v>
      </c>
      <c r="L1768" s="133"/>
      <c r="M1768" s="133"/>
      <c r="N1768" s="133"/>
      <c r="O1768" s="133"/>
      <c r="P1768" s="133"/>
      <c r="Q1768" s="133"/>
      <c r="R1768" s="133"/>
      <c r="S1768" s="133"/>
      <c r="T1768" s="133"/>
      <c r="U1768" s="133"/>
    </row>
    <row r="1769" spans="1:21" ht="16.5">
      <c r="A1769" s="129">
        <v>10</v>
      </c>
      <c r="B1769" s="129">
        <f ca="1" t="shared" si="440"/>
        <v>0.41660753349575974</v>
      </c>
      <c r="C1769" s="129">
        <v>25</v>
      </c>
      <c r="D1769" s="129">
        <f aca="true" t="shared" si="444" ref="D1769:D1774">RAND()</f>
        <v>0.22237062688917208</v>
      </c>
      <c r="E1769" s="129">
        <v>40</v>
      </c>
      <c r="F1769" s="129">
        <f ca="1" t="shared" si="442"/>
        <v>0.9747623116973761</v>
      </c>
      <c r="G1769" s="129">
        <v>55</v>
      </c>
      <c r="H1769" s="129">
        <f ca="1" t="shared" si="443"/>
        <v>0.38744854398427375</v>
      </c>
      <c r="I1769" s="129">
        <v>70</v>
      </c>
      <c r="J1769" s="129">
        <f ca="1" t="shared" si="443"/>
        <v>0.5221791890493247</v>
      </c>
      <c r="L1769" s="133"/>
      <c r="M1769" s="133"/>
      <c r="N1769" s="133"/>
      <c r="O1769" s="133"/>
      <c r="P1769" s="133"/>
      <c r="Q1769" s="133"/>
      <c r="R1769" s="133"/>
      <c r="S1769" s="133"/>
      <c r="T1769" s="133"/>
      <c r="U1769" s="133"/>
    </row>
    <row r="1770" spans="1:21" ht="16.5">
      <c r="A1770" s="129">
        <v>11</v>
      </c>
      <c r="B1770" s="129">
        <f ca="1" t="shared" si="440"/>
        <v>0.8282082406813921</v>
      </c>
      <c r="C1770" s="129">
        <v>26</v>
      </c>
      <c r="D1770" s="129">
        <f ca="1" t="shared" si="444"/>
        <v>0.28695480989910227</v>
      </c>
      <c r="E1770" s="129">
        <v>41</v>
      </c>
      <c r="F1770" s="129">
        <f ca="1" t="shared" si="442"/>
        <v>0.8326447974044934</v>
      </c>
      <c r="G1770" s="129">
        <v>56</v>
      </c>
      <c r="H1770" s="129">
        <f ca="1" t="shared" si="443"/>
        <v>0.956908411153535</v>
      </c>
      <c r="I1770" s="129">
        <v>71</v>
      </c>
      <c r="J1770" s="129">
        <f ca="1" t="shared" si="443"/>
        <v>0.04962648371762002</v>
      </c>
      <c r="L1770" s="133"/>
      <c r="M1770" s="133"/>
      <c r="N1770" s="133"/>
      <c r="O1770" s="133"/>
      <c r="P1770" s="133"/>
      <c r="Q1770" s="133"/>
      <c r="R1770" s="133"/>
      <c r="S1770" s="133"/>
      <c r="T1770" s="133"/>
      <c r="U1770" s="133"/>
    </row>
    <row r="1771" spans="1:21" ht="16.5">
      <c r="A1771" s="129">
        <v>12</v>
      </c>
      <c r="B1771" s="129">
        <f ca="1" t="shared" si="440"/>
        <v>0.9854316147857806</v>
      </c>
      <c r="C1771" s="129">
        <v>27</v>
      </c>
      <c r="D1771" s="129">
        <f ca="1" t="shared" si="444"/>
        <v>0.3230273048381209</v>
      </c>
      <c r="E1771" s="129">
        <v>42</v>
      </c>
      <c r="F1771" s="129">
        <f ca="1" t="shared" si="442"/>
        <v>0.24351181413312128</v>
      </c>
      <c r="G1771" s="129">
        <v>57</v>
      </c>
      <c r="H1771" s="129">
        <f ca="1" t="shared" si="443"/>
        <v>0.18984821182781197</v>
      </c>
      <c r="I1771" s="129">
        <v>72</v>
      </c>
      <c r="J1771" s="129">
        <f ca="1" t="shared" si="443"/>
        <v>0.03820722595581261</v>
      </c>
      <c r="L1771" s="133"/>
      <c r="M1771" s="133"/>
      <c r="N1771" s="133"/>
      <c r="O1771" s="133"/>
      <c r="P1771" s="133"/>
      <c r="Q1771" s="133"/>
      <c r="R1771" s="133"/>
      <c r="S1771" s="133"/>
      <c r="T1771" s="133"/>
      <c r="U1771" s="133"/>
    </row>
    <row r="1772" spans="1:21" ht="16.5">
      <c r="A1772" s="129">
        <v>13</v>
      </c>
      <c r="B1772" s="129">
        <f ca="1" t="shared" si="440"/>
        <v>0.813396607569299</v>
      </c>
      <c r="C1772" s="129">
        <v>28</v>
      </c>
      <c r="D1772" s="129">
        <f ca="1" t="shared" si="444"/>
        <v>0.12328100314116319</v>
      </c>
      <c r="E1772" s="129">
        <v>43</v>
      </c>
      <c r="F1772" s="129">
        <f ca="1" t="shared" si="442"/>
        <v>0.6050327897962685</v>
      </c>
      <c r="G1772" s="129">
        <v>58</v>
      </c>
      <c r="H1772" s="129">
        <f ca="1" t="shared" si="443"/>
        <v>0.21201416183592425</v>
      </c>
      <c r="I1772" s="129">
        <v>73</v>
      </c>
      <c r="J1772" s="129">
        <f ca="1" t="shared" si="443"/>
        <v>0.5329926503342343</v>
      </c>
      <c r="L1772" s="133"/>
      <c r="M1772" s="133"/>
      <c r="N1772" s="133"/>
      <c r="O1772" s="133"/>
      <c r="P1772" s="133"/>
      <c r="Q1772" s="133"/>
      <c r="R1772" s="133"/>
      <c r="S1772" s="133"/>
      <c r="T1772" s="133"/>
      <c r="U1772" s="133"/>
    </row>
    <row r="1773" spans="1:21" ht="16.5">
      <c r="A1773" s="129">
        <v>14</v>
      </c>
      <c r="B1773" s="129">
        <f ca="1" t="shared" si="440"/>
        <v>0.0552890776859678</v>
      </c>
      <c r="C1773" s="129">
        <v>29</v>
      </c>
      <c r="D1773" s="129">
        <f ca="1" t="shared" si="444"/>
        <v>0.6742628010083014</v>
      </c>
      <c r="E1773" s="129">
        <v>44</v>
      </c>
      <c r="F1773" s="129">
        <f ca="1" t="shared" si="442"/>
        <v>0.8111203055156668</v>
      </c>
      <c r="G1773" s="129">
        <v>59</v>
      </c>
      <c r="H1773" s="129">
        <f ca="1" t="shared" si="443"/>
        <v>0.8772315074465404</v>
      </c>
      <c r="I1773" s="129">
        <v>74</v>
      </c>
      <c r="J1773" s="129">
        <f ca="1" t="shared" si="443"/>
        <v>0.5547935464017686</v>
      </c>
      <c r="L1773" s="133"/>
      <c r="M1773" s="133"/>
      <c r="N1773" s="133"/>
      <c r="O1773" s="133"/>
      <c r="P1773" s="133"/>
      <c r="Q1773" s="133"/>
      <c r="R1773" s="133"/>
      <c r="S1773" s="133"/>
      <c r="T1773" s="133"/>
      <c r="U1773" s="133"/>
    </row>
    <row r="1774" spans="1:21" ht="16.5">
      <c r="A1774" s="129">
        <v>15</v>
      </c>
      <c r="B1774" s="129">
        <f ca="1" t="shared" si="440"/>
        <v>0.4945843896752635</v>
      </c>
      <c r="C1774" s="129">
        <v>30</v>
      </c>
      <c r="D1774" s="129">
        <f ca="1" t="shared" si="444"/>
        <v>0.686975695911959</v>
      </c>
      <c r="E1774" s="129">
        <v>45</v>
      </c>
      <c r="F1774" s="129">
        <f ca="1" t="shared" si="442"/>
        <v>0.9863690708479789</v>
      </c>
      <c r="G1774" s="129">
        <v>60</v>
      </c>
      <c r="H1774" s="129">
        <f ca="1" t="shared" si="443"/>
        <v>0.11392602680799324</v>
      </c>
      <c r="I1774" s="129">
        <v>75</v>
      </c>
      <c r="J1774" s="129">
        <f ca="1" t="shared" si="443"/>
        <v>0.29101886179809033</v>
      </c>
      <c r="L1774" s="133"/>
      <c r="M1774" s="133"/>
      <c r="N1774" s="133"/>
      <c r="O1774" s="133"/>
      <c r="P1774" s="133"/>
      <c r="Q1774" s="133"/>
      <c r="R1774" s="133"/>
      <c r="S1774" s="133"/>
      <c r="T1774" s="133"/>
      <c r="U1774" s="133"/>
    </row>
    <row r="1775" spans="11:21" ht="16.5">
      <c r="K1775" s="129">
        <v>89</v>
      </c>
      <c r="L1775" s="133"/>
      <c r="M1775" s="133"/>
      <c r="N1775" s="133"/>
      <c r="O1775" s="133"/>
      <c r="P1775" s="133"/>
      <c r="Q1775" s="133"/>
      <c r="R1775" s="133"/>
      <c r="S1775" s="133"/>
      <c r="T1775" s="133"/>
      <c r="U1775" s="133"/>
    </row>
    <row r="1780" spans="1:21" ht="16.5">
      <c r="A1780" s="129">
        <v>1</v>
      </c>
      <c r="B1780" s="129">
        <f aca="true" t="shared" si="445" ref="B1780:B1794">RAND()</f>
        <v>0.13185783406885743</v>
      </c>
      <c r="C1780" s="129">
        <v>16</v>
      </c>
      <c r="D1780" s="129">
        <f aca="true" t="shared" si="446" ref="D1780:D1788">RAND()</f>
        <v>0.9132752521026182</v>
      </c>
      <c r="E1780" s="129">
        <v>31</v>
      </c>
      <c r="F1780" s="129">
        <f aca="true" t="shared" si="447" ref="F1780:F1794">RAND()</f>
        <v>0.6977775692395689</v>
      </c>
      <c r="G1780" s="129">
        <v>46</v>
      </c>
      <c r="H1780" s="129">
        <f aca="true" t="shared" si="448" ref="H1780:J1794">RAND()</f>
        <v>0.6863753899613267</v>
      </c>
      <c r="I1780" s="129">
        <v>61</v>
      </c>
      <c r="J1780" s="129">
        <f ca="1" t="shared" si="448"/>
        <v>0.0029884027855523465</v>
      </c>
      <c r="K1780" s="133"/>
      <c r="L1780" s="133"/>
      <c r="M1780" s="133"/>
      <c r="N1780" s="133"/>
      <c r="O1780" s="133"/>
      <c r="P1780" s="133"/>
      <c r="Q1780" s="133"/>
      <c r="R1780" s="133"/>
      <c r="S1780" s="133"/>
      <c r="T1780" s="133"/>
      <c r="U1780" s="133"/>
    </row>
    <row r="1781" spans="1:21" ht="16.5">
      <c r="A1781" s="129">
        <v>2</v>
      </c>
      <c r="B1781" s="129">
        <f ca="1" t="shared" si="445"/>
        <v>0.8902629034936942</v>
      </c>
      <c r="C1781" s="129">
        <v>17</v>
      </c>
      <c r="D1781" s="129">
        <f ca="1" t="shared" si="446"/>
        <v>0.5435836094704399</v>
      </c>
      <c r="E1781" s="129">
        <v>32</v>
      </c>
      <c r="F1781" s="129">
        <f ca="1" t="shared" si="447"/>
        <v>0.9384258844875043</v>
      </c>
      <c r="G1781" s="129">
        <v>47</v>
      </c>
      <c r="H1781" s="129">
        <f ca="1" t="shared" si="448"/>
        <v>0.05360637275442792</v>
      </c>
      <c r="I1781" s="129">
        <v>62</v>
      </c>
      <c r="J1781" s="129">
        <f ca="1" t="shared" si="448"/>
        <v>0.5439325363082569</v>
      </c>
      <c r="K1781" s="133"/>
      <c r="L1781" s="133"/>
      <c r="M1781" s="133"/>
      <c r="N1781" s="133"/>
      <c r="O1781" s="133"/>
      <c r="P1781" s="133"/>
      <c r="Q1781" s="133"/>
      <c r="R1781" s="133"/>
      <c r="S1781" s="133"/>
      <c r="T1781" s="133"/>
      <c r="U1781" s="133"/>
    </row>
    <row r="1782" spans="1:21" ht="16.5">
      <c r="A1782" s="129">
        <v>3</v>
      </c>
      <c r="B1782" s="129">
        <f ca="1" t="shared" si="445"/>
        <v>0.5661682470966855</v>
      </c>
      <c r="C1782" s="129">
        <v>18</v>
      </c>
      <c r="D1782" s="129">
        <f ca="1" t="shared" si="446"/>
        <v>0.5668985425450795</v>
      </c>
      <c r="E1782" s="129">
        <v>33</v>
      </c>
      <c r="F1782" s="129">
        <f ca="1" t="shared" si="447"/>
        <v>0.1671626571655489</v>
      </c>
      <c r="G1782" s="129">
        <v>48</v>
      </c>
      <c r="H1782" s="129">
        <f ca="1" t="shared" si="448"/>
        <v>0.9216761432645533</v>
      </c>
      <c r="I1782" s="129">
        <v>63</v>
      </c>
      <c r="J1782" s="129">
        <f ca="1" t="shared" si="448"/>
        <v>0.13743109846607882</v>
      </c>
      <c r="K1782" s="133"/>
      <c r="L1782" s="133"/>
      <c r="M1782" s="133"/>
      <c r="N1782" s="133"/>
      <c r="O1782" s="133"/>
      <c r="P1782" s="133"/>
      <c r="Q1782" s="133"/>
      <c r="R1782" s="133"/>
      <c r="S1782" s="133"/>
      <c r="T1782" s="133"/>
      <c r="U1782" s="133"/>
    </row>
    <row r="1783" spans="1:21" ht="16.5">
      <c r="A1783" s="129">
        <v>4</v>
      </c>
      <c r="B1783" s="129">
        <f ca="1" t="shared" si="445"/>
        <v>0.3856359661771521</v>
      </c>
      <c r="C1783" s="129">
        <v>19</v>
      </c>
      <c r="D1783" s="129">
        <f ca="1" t="shared" si="446"/>
        <v>0.3022857227981298</v>
      </c>
      <c r="E1783" s="129">
        <v>34</v>
      </c>
      <c r="F1783" s="129">
        <f ca="1" t="shared" si="447"/>
        <v>0.8765040213074773</v>
      </c>
      <c r="G1783" s="129">
        <v>49</v>
      </c>
      <c r="H1783" s="129">
        <f ca="1" t="shared" si="448"/>
        <v>0.9012076049435591</v>
      </c>
      <c r="I1783" s="129">
        <v>64</v>
      </c>
      <c r="J1783" s="129">
        <f ca="1" t="shared" si="448"/>
        <v>0.35519420254877065</v>
      </c>
      <c r="K1783" s="133"/>
      <c r="L1783" s="133"/>
      <c r="M1783" s="133"/>
      <c r="N1783" s="133"/>
      <c r="O1783" s="133"/>
      <c r="P1783" s="133"/>
      <c r="Q1783" s="133"/>
      <c r="R1783" s="133"/>
      <c r="S1783" s="133"/>
      <c r="T1783" s="133"/>
      <c r="U1783" s="133"/>
    </row>
    <row r="1784" spans="1:21" ht="16.5">
      <c r="A1784" s="129">
        <v>5</v>
      </c>
      <c r="B1784" s="129">
        <f ca="1" t="shared" si="445"/>
        <v>0.6616408209611545</v>
      </c>
      <c r="C1784" s="129">
        <v>20</v>
      </c>
      <c r="D1784" s="129">
        <f ca="1" t="shared" si="446"/>
        <v>0.3458954343676738</v>
      </c>
      <c r="E1784" s="129">
        <v>35</v>
      </c>
      <c r="F1784" s="129">
        <f ca="1" t="shared" si="447"/>
        <v>0.4723698164841196</v>
      </c>
      <c r="G1784" s="129">
        <v>50</v>
      </c>
      <c r="H1784" s="129">
        <f ca="1" t="shared" si="448"/>
        <v>0.5478887871289252</v>
      </c>
      <c r="I1784" s="129">
        <v>65</v>
      </c>
      <c r="J1784" s="129">
        <f ca="1" t="shared" si="448"/>
        <v>0.6715561073956033</v>
      </c>
      <c r="K1784" s="133"/>
      <c r="L1784" s="133"/>
      <c r="M1784" s="133"/>
      <c r="N1784" s="133"/>
      <c r="O1784" s="133"/>
      <c r="P1784" s="133"/>
      <c r="Q1784" s="133"/>
      <c r="R1784" s="133"/>
      <c r="S1784" s="133"/>
      <c r="T1784" s="133"/>
      <c r="U1784" s="133"/>
    </row>
    <row r="1785" spans="1:21" ht="16.5">
      <c r="A1785" s="129">
        <v>6</v>
      </c>
      <c r="B1785" s="129">
        <f ca="1" t="shared" si="445"/>
        <v>0.9843519918385978</v>
      </c>
      <c r="C1785" s="129">
        <v>21</v>
      </c>
      <c r="D1785" s="129">
        <f ca="1" t="shared" si="446"/>
        <v>0.5047606220679569</v>
      </c>
      <c r="E1785" s="129">
        <v>36</v>
      </c>
      <c r="F1785" s="129">
        <f ca="1" t="shared" si="447"/>
        <v>0.5499537159986208</v>
      </c>
      <c r="G1785" s="129">
        <v>51</v>
      </c>
      <c r="H1785" s="129">
        <f ca="1" t="shared" si="448"/>
        <v>0.6716577403543516</v>
      </c>
      <c r="I1785" s="129">
        <v>66</v>
      </c>
      <c r="J1785" s="129">
        <f ca="1" t="shared" si="448"/>
        <v>0.2047060253776981</v>
      </c>
      <c r="K1785" s="133"/>
      <c r="L1785" s="133"/>
      <c r="M1785" s="133"/>
      <c r="N1785" s="133"/>
      <c r="O1785" s="133"/>
      <c r="P1785" s="133"/>
      <c r="Q1785" s="133"/>
      <c r="R1785" s="133"/>
      <c r="S1785" s="133"/>
      <c r="T1785" s="133"/>
      <c r="U1785" s="133"/>
    </row>
    <row r="1786" spans="1:21" ht="16.5">
      <c r="A1786" s="129">
        <v>7</v>
      </c>
      <c r="B1786" s="129">
        <f ca="1" t="shared" si="445"/>
        <v>0.22197670326010455</v>
      </c>
      <c r="C1786" s="129">
        <v>22</v>
      </c>
      <c r="D1786" s="129">
        <f ca="1" t="shared" si="446"/>
        <v>0.2978546211806339</v>
      </c>
      <c r="E1786" s="129">
        <v>37</v>
      </c>
      <c r="F1786" s="129">
        <f ca="1" t="shared" si="447"/>
        <v>0.8400086597769358</v>
      </c>
      <c r="G1786" s="129">
        <v>52</v>
      </c>
      <c r="H1786" s="129">
        <f ca="1" t="shared" si="448"/>
        <v>0.09976037669588467</v>
      </c>
      <c r="I1786" s="129">
        <v>67</v>
      </c>
      <c r="J1786" s="129">
        <f ca="1" t="shared" si="448"/>
        <v>0.593051250453344</v>
      </c>
      <c r="K1786" s="133"/>
      <c r="L1786" s="133"/>
      <c r="M1786" s="133"/>
      <c r="N1786" s="133"/>
      <c r="O1786" s="133"/>
      <c r="P1786" s="133"/>
      <c r="Q1786" s="133"/>
      <c r="R1786" s="133"/>
      <c r="S1786" s="133"/>
      <c r="T1786" s="133"/>
      <c r="U1786" s="133"/>
    </row>
    <row r="1787" spans="1:21" ht="16.5">
      <c r="A1787" s="129">
        <v>8</v>
      </c>
      <c r="B1787" s="129">
        <f ca="1" t="shared" si="445"/>
        <v>0.6073495148130585</v>
      </c>
      <c r="C1787" s="129">
        <v>23</v>
      </c>
      <c r="D1787" s="129">
        <f ca="1" t="shared" si="446"/>
        <v>0.3933278955846006</v>
      </c>
      <c r="E1787" s="129">
        <v>38</v>
      </c>
      <c r="F1787" s="129">
        <f ca="1" t="shared" si="447"/>
        <v>0.8195587716215025</v>
      </c>
      <c r="G1787" s="129">
        <v>53</v>
      </c>
      <c r="H1787" s="129">
        <f ca="1" t="shared" si="448"/>
        <v>0.2166161710431811</v>
      </c>
      <c r="I1787" s="129">
        <v>68</v>
      </c>
      <c r="J1787" s="129">
        <f ca="1" t="shared" si="448"/>
        <v>0.7314151661985766</v>
      </c>
      <c r="K1787" s="133"/>
      <c r="L1787" s="133"/>
      <c r="M1787" s="133"/>
      <c r="N1787" s="133"/>
      <c r="O1787" s="133"/>
      <c r="P1787" s="133"/>
      <c r="Q1787" s="133"/>
      <c r="R1787" s="133"/>
      <c r="S1787" s="133"/>
      <c r="T1787" s="133"/>
      <c r="U1787" s="133"/>
    </row>
    <row r="1788" spans="1:21" ht="16.5">
      <c r="A1788" s="129">
        <v>9</v>
      </c>
      <c r="B1788" s="129">
        <f ca="1" t="shared" si="445"/>
        <v>0.5072940198786658</v>
      </c>
      <c r="C1788" s="129">
        <v>24</v>
      </c>
      <c r="D1788" s="129">
        <f ca="1" t="shared" si="446"/>
        <v>0.5532723431281927</v>
      </c>
      <c r="E1788" s="129">
        <v>39</v>
      </c>
      <c r="F1788" s="129">
        <f ca="1" t="shared" si="447"/>
        <v>0.3154127154422678</v>
      </c>
      <c r="G1788" s="129">
        <v>54</v>
      </c>
      <c r="H1788" s="129">
        <f ca="1" t="shared" si="448"/>
        <v>0.7840391145953968</v>
      </c>
      <c r="I1788" s="129">
        <v>69</v>
      </c>
      <c r="J1788" s="129">
        <f ca="1" t="shared" si="448"/>
        <v>0.5873146431672885</v>
      </c>
      <c r="K1788" s="133"/>
      <c r="L1788" s="133"/>
      <c r="M1788" s="133"/>
      <c r="N1788" s="133"/>
      <c r="O1788" s="133"/>
      <c r="P1788" s="133"/>
      <c r="Q1788" s="133"/>
      <c r="R1788" s="133"/>
      <c r="S1788" s="133"/>
      <c r="T1788" s="133"/>
      <c r="U1788" s="133"/>
    </row>
    <row r="1789" spans="1:21" ht="16.5">
      <c r="A1789" s="129">
        <v>10</v>
      </c>
      <c r="B1789" s="129">
        <f ca="1" t="shared" si="445"/>
        <v>0.4453838285262647</v>
      </c>
      <c r="C1789" s="129">
        <v>25</v>
      </c>
      <c r="D1789" s="129">
        <f aca="true" t="shared" si="449" ref="D1789:D1794">RAND()</f>
        <v>0.4087867939735014</v>
      </c>
      <c r="E1789" s="129">
        <v>40</v>
      </c>
      <c r="F1789" s="129">
        <f ca="1" t="shared" si="447"/>
        <v>0.3166129868492469</v>
      </c>
      <c r="G1789" s="129">
        <v>55</v>
      </c>
      <c r="H1789" s="129">
        <f ca="1" t="shared" si="448"/>
        <v>0.42697114367207833</v>
      </c>
      <c r="I1789" s="129">
        <v>70</v>
      </c>
      <c r="J1789" s="129">
        <f ca="1" t="shared" si="448"/>
        <v>0.4414602211689609</v>
      </c>
      <c r="K1789" s="133"/>
      <c r="L1789" s="133"/>
      <c r="M1789" s="133"/>
      <c r="N1789" s="133"/>
      <c r="O1789" s="133"/>
      <c r="P1789" s="133"/>
      <c r="Q1789" s="133"/>
      <c r="R1789" s="133"/>
      <c r="S1789" s="133"/>
      <c r="T1789" s="133"/>
      <c r="U1789" s="133"/>
    </row>
    <row r="1790" spans="1:21" ht="16.5">
      <c r="A1790" s="129">
        <v>11</v>
      </c>
      <c r="B1790" s="129">
        <f ca="1" t="shared" si="445"/>
        <v>0.43297075619419423</v>
      </c>
      <c r="C1790" s="129">
        <v>26</v>
      </c>
      <c r="D1790" s="129">
        <f ca="1" t="shared" si="449"/>
        <v>0.811190222394028</v>
      </c>
      <c r="E1790" s="129">
        <v>41</v>
      </c>
      <c r="F1790" s="129">
        <f ca="1" t="shared" si="447"/>
        <v>0.696834388106943</v>
      </c>
      <c r="G1790" s="129">
        <v>56</v>
      </c>
      <c r="H1790" s="129">
        <f ca="1" t="shared" si="448"/>
        <v>0.5670532755068981</v>
      </c>
      <c r="I1790" s="129">
        <v>71</v>
      </c>
      <c r="J1790" s="129">
        <f ca="1" t="shared" si="448"/>
        <v>0.25404623867943255</v>
      </c>
      <c r="K1790" s="133"/>
      <c r="L1790" s="133"/>
      <c r="M1790" s="133"/>
      <c r="N1790" s="133"/>
      <c r="O1790" s="133"/>
      <c r="P1790" s="133"/>
      <c r="Q1790" s="133"/>
      <c r="R1790" s="133"/>
      <c r="S1790" s="133"/>
      <c r="T1790" s="133"/>
      <c r="U1790" s="133"/>
    </row>
    <row r="1791" spans="1:21" ht="16.5">
      <c r="A1791" s="129">
        <v>12</v>
      </c>
      <c r="B1791" s="129">
        <f ca="1" t="shared" si="445"/>
        <v>0.06573929283429747</v>
      </c>
      <c r="C1791" s="129">
        <v>27</v>
      </c>
      <c r="D1791" s="129">
        <f ca="1" t="shared" si="449"/>
        <v>0.493083767376597</v>
      </c>
      <c r="E1791" s="129">
        <v>42</v>
      </c>
      <c r="F1791" s="129">
        <f ca="1" t="shared" si="447"/>
        <v>0.5139370862554561</v>
      </c>
      <c r="G1791" s="129">
        <v>57</v>
      </c>
      <c r="H1791" s="129">
        <f ca="1" t="shared" si="448"/>
        <v>0.13465607777439448</v>
      </c>
      <c r="I1791" s="129">
        <v>72</v>
      </c>
      <c r="J1791" s="129">
        <f ca="1" t="shared" si="448"/>
        <v>0.2828337030017022</v>
      </c>
      <c r="K1791" s="133"/>
      <c r="L1791" s="133"/>
      <c r="M1791" s="133"/>
      <c r="N1791" s="133"/>
      <c r="O1791" s="133"/>
      <c r="P1791" s="133"/>
      <c r="Q1791" s="133"/>
      <c r="R1791" s="133"/>
      <c r="S1791" s="133"/>
      <c r="T1791" s="133"/>
      <c r="U1791" s="133"/>
    </row>
    <row r="1792" spans="1:21" ht="16.5">
      <c r="A1792" s="129">
        <v>13</v>
      </c>
      <c r="B1792" s="129">
        <f ca="1" t="shared" si="445"/>
        <v>0.4735225572657692</v>
      </c>
      <c r="C1792" s="129">
        <v>28</v>
      </c>
      <c r="D1792" s="129">
        <f ca="1" t="shared" si="449"/>
        <v>0.6100058421239161</v>
      </c>
      <c r="E1792" s="129">
        <v>43</v>
      </c>
      <c r="F1792" s="129">
        <f ca="1" t="shared" si="447"/>
        <v>0.4339774341518967</v>
      </c>
      <c r="G1792" s="129">
        <v>58</v>
      </c>
      <c r="H1792" s="129">
        <f ca="1" t="shared" si="448"/>
        <v>0.965733563975294</v>
      </c>
      <c r="I1792" s="129">
        <v>73</v>
      </c>
      <c r="J1792" s="129">
        <f ca="1" t="shared" si="448"/>
        <v>0.8014777443774559</v>
      </c>
      <c r="K1792" s="133"/>
      <c r="L1792" s="133"/>
      <c r="M1792" s="133"/>
      <c r="N1792" s="133"/>
      <c r="O1792" s="133"/>
      <c r="P1792" s="133"/>
      <c r="Q1792" s="133"/>
      <c r="R1792" s="133"/>
      <c r="S1792" s="133"/>
      <c r="T1792" s="133"/>
      <c r="U1792" s="133"/>
    </row>
    <row r="1793" spans="1:21" ht="16.5">
      <c r="A1793" s="129">
        <v>14</v>
      </c>
      <c r="B1793" s="129">
        <f ca="1" t="shared" si="445"/>
        <v>0.19027584177879442</v>
      </c>
      <c r="C1793" s="129">
        <v>29</v>
      </c>
      <c r="D1793" s="129">
        <f ca="1" t="shared" si="449"/>
        <v>0.0777500074414128</v>
      </c>
      <c r="E1793" s="129">
        <v>44</v>
      </c>
      <c r="F1793" s="129">
        <f ca="1" t="shared" si="447"/>
        <v>0.679572725078946</v>
      </c>
      <c r="G1793" s="129">
        <v>59</v>
      </c>
      <c r="H1793" s="129">
        <f ca="1" t="shared" si="448"/>
        <v>0.6101507854901412</v>
      </c>
      <c r="I1793" s="129">
        <v>74</v>
      </c>
      <c r="J1793" s="129">
        <f ca="1" t="shared" si="448"/>
        <v>0.10158515228225773</v>
      </c>
      <c r="L1793" s="133"/>
      <c r="M1793" s="133"/>
      <c r="N1793" s="133"/>
      <c r="O1793" s="133"/>
      <c r="P1793" s="133"/>
      <c r="Q1793" s="133"/>
      <c r="R1793" s="133"/>
      <c r="S1793" s="133"/>
      <c r="T1793" s="133"/>
      <c r="U1793" s="133"/>
    </row>
    <row r="1794" spans="1:21" ht="16.5">
      <c r="A1794" s="129">
        <v>15</v>
      </c>
      <c r="B1794" s="129">
        <f ca="1" t="shared" si="445"/>
        <v>0.21120530890035727</v>
      </c>
      <c r="C1794" s="129">
        <v>30</v>
      </c>
      <c r="D1794" s="129">
        <f ca="1" t="shared" si="449"/>
        <v>0.5480061118790164</v>
      </c>
      <c r="E1794" s="129">
        <v>45</v>
      </c>
      <c r="F1794" s="129">
        <f ca="1" t="shared" si="447"/>
        <v>0.017832176288163804</v>
      </c>
      <c r="G1794" s="129">
        <v>60</v>
      </c>
      <c r="H1794" s="129">
        <f ca="1" t="shared" si="448"/>
        <v>0.4402855613020086</v>
      </c>
      <c r="I1794" s="129">
        <v>75</v>
      </c>
      <c r="J1794" s="129">
        <f ca="1" t="shared" si="448"/>
        <v>0.16118404983070922</v>
      </c>
      <c r="L1794" s="133"/>
      <c r="M1794" s="133"/>
      <c r="N1794" s="133"/>
      <c r="O1794" s="133"/>
      <c r="P1794" s="133"/>
      <c r="Q1794" s="133"/>
      <c r="R1794" s="133"/>
      <c r="S1794" s="133"/>
      <c r="T1794" s="133"/>
      <c r="U1794" s="133"/>
    </row>
    <row r="1795" spans="11:21" ht="16.5">
      <c r="K1795" s="129">
        <v>90</v>
      </c>
      <c r="L1795" s="133"/>
      <c r="M1795" s="133"/>
      <c r="N1795" s="133"/>
      <c r="O1795" s="133"/>
      <c r="P1795" s="133"/>
      <c r="Q1795" s="133"/>
      <c r="R1795" s="133"/>
      <c r="S1795" s="133"/>
      <c r="T1795" s="133"/>
      <c r="U1795" s="133"/>
    </row>
  </sheetData>
  <sheetProtection algorithmName="SHA-512" hashValue="cHuUnjLUe5sanKnPwe4CZiHDxnPxxeNY9Ojii8UU3l30u6Bjidl31zXEMdJLP25+9OZEzO+SX6fI8LxsPc9Z0Q==" saltValue="p/jDxUuTILg3w0FVxFf89A==" spinCount="100000" sheet="1" objects="1" scenarios="1" selectLockedCells="1" selectUnlockedCells="1"/>
  <mergeCells count="1">
    <mergeCell ref="M18:Q18"/>
  </mergeCells>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BingoCardGenerator.com</dc:title>
  <dc:subject/>
  <dc:creator/>
  <cp:keywords>bingo card generatot maker free excel xls pdf print design creator</cp:keywords>
  <dc:description/>
  <cp:lastModifiedBy/>
  <cp:lastPrinted>2018-05-23T00:29:43Z</cp:lastPrinted>
  <dcterms:created xsi:type="dcterms:W3CDTF">2002-10-27T19:16:07Z</dcterms:created>
  <dcterms:modified xsi:type="dcterms:W3CDTF">2018-05-23T01:59:15Z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BingoCardGenerator.com</vt:lpwstr>
  </property>
</Properties>
</file>