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autoCompressPictures="0"/>
  <bookViews>
    <workbookView xWindow="0" yWindow="465" windowWidth="26325" windowHeight="16380" tabRatio="596"/>
  </bookViews>
  <sheets>
    <sheet name="Instructions" sheetId="9" r:id="rId1"/>
    <sheet name="4 Cards" sheetId="43" r:id="rId2"/>
    <sheet name="2 Cards" sheetId="44" r:id="rId3"/>
    <sheet name="Large Cards" sheetId="45" r:id="rId4"/>
    <sheet name="Word List" sheetId="47" r:id="rId5"/>
    <sheet name="BingoCardGenerator.com" sheetId="2" r:id="rId6"/>
  </sheets>
  <definedNames>
    <definedName name="BM_varié1_HF_1" localSheetId="0">Instructions!$I$22:$I$73</definedName>
  </definedNames>
  <calcPr calcId="162913" concurrentCalc="0"/>
  <webPublishing allowPng="1" targetScreenSize="1024x768" dpi="72" codePage="1000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" i="2" l="1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N4" i="2"/>
  <c r="F13" i="9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UM4" i="2"/>
  <c r="JM14" i="43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UG4" i="2"/>
  <c r="JG14" i="43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TQ4" i="2"/>
  <c r="JB14" i="43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TK4" i="2"/>
  <c r="IV14" i="43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SU4" i="2"/>
  <c r="IQ14" i="43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UB4" i="2"/>
  <c r="JM5" i="43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TV4" i="2"/>
  <c r="JG5" i="43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TF4" i="2"/>
  <c r="JB5" i="43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SZ4" i="2"/>
  <c r="IV5" i="43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SJ4" i="2"/>
  <c r="IQ5" i="43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SO4" i="2"/>
  <c r="IK14" i="43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RY4" i="2"/>
  <c r="IF14" i="43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RS4" i="2"/>
  <c r="HZ14" i="43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RC4" i="2"/>
  <c r="HU14" i="43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QW4" i="2"/>
  <c r="HO14" i="43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SD4" i="2"/>
  <c r="IK5" i="43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RN4" i="2"/>
  <c r="IF5" i="43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RH4" i="2"/>
  <c r="HZ5" i="43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QR4" i="2"/>
  <c r="HU5" i="43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QL4" i="2"/>
  <c r="HO5" i="43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QG4" i="2"/>
  <c r="HJ14" i="43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QA4" i="2"/>
  <c r="HD14" i="43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PK4" i="2"/>
  <c r="GY14" i="43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PE4" i="2"/>
  <c r="GS14" i="43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OO4" i="2"/>
  <c r="GN14" i="43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PV4" i="2"/>
  <c r="HJ5" i="43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PP4" i="2"/>
  <c r="HD5" i="43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OZ4" i="2"/>
  <c r="GY5" i="43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OT4" i="2"/>
  <c r="GS5" i="43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OD4" i="2"/>
  <c r="GN5" i="43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OI4" i="2"/>
  <c r="GH14" i="43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NS4" i="2"/>
  <c r="GC14" i="43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NM4" i="2"/>
  <c r="FW14" i="43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MW4" i="2"/>
  <c r="FR14" i="43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MQ4" i="2"/>
  <c r="FL14" i="43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NX4" i="2"/>
  <c r="GH5" i="43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NH4" i="2"/>
  <c r="GC5" i="43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NB4" i="2"/>
  <c r="FW5" i="43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ML4" i="2"/>
  <c r="FR5" i="43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MF4" i="2"/>
  <c r="FL5" i="43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MA4" i="2"/>
  <c r="FG14" i="43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LU4" i="2"/>
  <c r="FA14" i="43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LE4" i="2"/>
  <c r="EV14" i="43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KY4" i="2"/>
  <c r="EP14" i="43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KI4" i="2"/>
  <c r="EK14" i="43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LP4" i="2"/>
  <c r="FG5" i="43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LJ4" i="2"/>
  <c r="FA5" i="43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KT4" i="2"/>
  <c r="EV5" i="43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KN4" i="2"/>
  <c r="EP5" i="43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JX4" i="2"/>
  <c r="EK5" i="43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KC4" i="2"/>
  <c r="EE14" i="43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JM4" i="2"/>
  <c r="DZ14" i="43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JG4" i="2"/>
  <c r="DT14" i="43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IQ4" i="2"/>
  <c r="DO14" i="43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IK4" i="2"/>
  <c r="DI14" i="43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JR4" i="2"/>
  <c r="EE5" i="43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JB4" i="2"/>
  <c r="DZ5" i="43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IV4" i="2"/>
  <c r="DT5" i="43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IF4" i="2"/>
  <c r="DO5" i="43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HZ4" i="2"/>
  <c r="DI5" i="43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HU4" i="2"/>
  <c r="DD14" i="43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HO4" i="2"/>
  <c r="CX14" i="43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GY4" i="2"/>
  <c r="CS14" i="43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GS4" i="2"/>
  <c r="CM14" i="43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GC4" i="2"/>
  <c r="CH14" i="43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HJ4" i="2"/>
  <c r="DD5" i="43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HD4" i="2"/>
  <c r="CX5" i="43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GN4" i="2"/>
  <c r="CS5" i="43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GH4" i="2"/>
  <c r="CM5" i="43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R4" i="2"/>
  <c r="CH5" i="43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W4" i="2"/>
  <c r="CB14" i="43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G4" i="2"/>
  <c r="BW14" i="43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A4" i="2"/>
  <c r="BQ14" i="43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EK4" i="2"/>
  <c r="BL14" i="43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EE4" i="2"/>
  <c r="BF14" i="43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L4" i="2"/>
  <c r="CB5" i="43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EV4" i="2"/>
  <c r="BW5" i="43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EP4" i="2"/>
  <c r="BQ5" i="43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DZ4" i="2"/>
  <c r="BL5" i="43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DT4" i="2"/>
  <c r="BF5" i="43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DO4" i="2"/>
  <c r="BA14" i="43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DI4" i="2"/>
  <c r="AU14" i="43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CS4" i="2"/>
  <c r="AP14" i="43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CM4" i="2"/>
  <c r="AJ14" i="43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BW4" i="2"/>
  <c r="AE14" i="43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DD4" i="2"/>
  <c r="BA5" i="43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CX4" i="2"/>
  <c r="AU5" i="43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CH4" i="2"/>
  <c r="AP5" i="43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CB4" i="2"/>
  <c r="AJ5" i="43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BL4" i="2"/>
  <c r="AE5" i="43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BQ4" i="2"/>
  <c r="Y14" i="43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BA4" i="2"/>
  <c r="T14" i="43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AU4" i="2"/>
  <c r="N14" i="43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AE4" i="2"/>
  <c r="I14" i="43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Y4" i="2"/>
  <c r="C14" i="43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BF4" i="2"/>
  <c r="Y5" i="43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AP4" i="2"/>
  <c r="T5" i="43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AJ4" i="2"/>
  <c r="N5" i="43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T4" i="2"/>
  <c r="I5" i="43"/>
  <c r="C5" i="43"/>
  <c r="D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M4" i="2"/>
  <c r="SD7" i="45"/>
  <c r="RY7" i="45"/>
  <c r="RT7" i="45"/>
  <c r="RO7" i="45"/>
  <c r="RJ7" i="45"/>
  <c r="RE7" i="45"/>
  <c r="QZ7" i="45"/>
  <c r="QU7" i="45"/>
  <c r="QP7" i="45"/>
  <c r="QK7" i="45"/>
  <c r="QF7" i="45"/>
  <c r="QA7" i="45"/>
  <c r="PV7" i="45"/>
  <c r="PQ7" i="45"/>
  <c r="PL7" i="45"/>
  <c r="PG7" i="45"/>
  <c r="PB7" i="45"/>
  <c r="OW7" i="45"/>
  <c r="OR7" i="45"/>
  <c r="OM7" i="45"/>
  <c r="OH7" i="45"/>
  <c r="OC7" i="45"/>
  <c r="NX7" i="45"/>
  <c r="NS7" i="45"/>
  <c r="NN7" i="45"/>
  <c r="NI7" i="45"/>
  <c r="ND7" i="45"/>
  <c r="MY7" i="45"/>
  <c r="MT7" i="45"/>
  <c r="MO7" i="45"/>
  <c r="MJ7" i="45"/>
  <c r="ME7" i="45"/>
  <c r="LZ7" i="45"/>
  <c r="LU7" i="45"/>
  <c r="LP7" i="45"/>
  <c r="LK7" i="45"/>
  <c r="LF7" i="45"/>
  <c r="LA7" i="45"/>
  <c r="KV7" i="45"/>
  <c r="KQ7" i="45"/>
  <c r="KL7" i="45"/>
  <c r="KG7" i="45"/>
  <c r="KB7" i="45"/>
  <c r="JW7" i="45"/>
  <c r="JR7" i="45"/>
  <c r="JM7" i="45"/>
  <c r="JH7" i="45"/>
  <c r="JC7" i="45"/>
  <c r="IX7" i="45"/>
  <c r="IS7" i="45"/>
  <c r="IN7" i="45"/>
  <c r="II7" i="45"/>
  <c r="ID7" i="45"/>
  <c r="HY7" i="45"/>
  <c r="HT7" i="45"/>
  <c r="HO7" i="45"/>
  <c r="HJ7" i="45"/>
  <c r="HE7" i="45"/>
  <c r="GZ7" i="45"/>
  <c r="GU7" i="45"/>
  <c r="GP7" i="45"/>
  <c r="GK7" i="45"/>
  <c r="GF7" i="45"/>
  <c r="GA7" i="45"/>
  <c r="FV7" i="45"/>
  <c r="FQ7" i="45"/>
  <c r="FL7" i="45"/>
  <c r="FG7" i="45"/>
  <c r="FB7" i="45"/>
  <c r="EW7" i="45"/>
  <c r="ER7" i="45"/>
  <c r="EM7" i="45"/>
  <c r="EH7" i="45"/>
  <c r="EC7" i="45"/>
  <c r="DX7" i="45"/>
  <c r="DS7" i="45"/>
  <c r="DN7" i="45"/>
  <c r="DI7" i="45"/>
  <c r="DD7" i="45"/>
  <c r="CY7" i="45"/>
  <c r="CT7" i="45"/>
  <c r="CO7" i="45"/>
  <c r="CJ7" i="45"/>
  <c r="CE7" i="45"/>
  <c r="BZ7" i="45"/>
  <c r="BU7" i="45"/>
  <c r="BP7" i="45"/>
  <c r="BK7" i="45"/>
  <c r="BF7" i="45"/>
  <c r="BA7" i="45"/>
  <c r="AV7" i="45"/>
  <c r="AQ7" i="45"/>
  <c r="AL7" i="45"/>
  <c r="AG7" i="45"/>
  <c r="AB7" i="45"/>
  <c r="W7" i="45"/>
  <c r="R7" i="45"/>
  <c r="M7" i="45"/>
  <c r="H7" i="45"/>
  <c r="C7" i="45"/>
  <c r="UB7" i="44"/>
  <c r="TV7" i="44"/>
  <c r="TQ7" i="44"/>
  <c r="TK7" i="44"/>
  <c r="TF7" i="44"/>
  <c r="SZ7" i="44"/>
  <c r="SU7" i="44"/>
  <c r="SO7" i="44"/>
  <c r="SJ7" i="44"/>
  <c r="SD7" i="44"/>
  <c r="RY7" i="44"/>
  <c r="RS7" i="44"/>
  <c r="RN7" i="44"/>
  <c r="RH7" i="44"/>
  <c r="RC7" i="44"/>
  <c r="QW7" i="44"/>
  <c r="QR7" i="44"/>
  <c r="QL7" i="44"/>
  <c r="QG7" i="44"/>
  <c r="QA7" i="44"/>
  <c r="PV7" i="44"/>
  <c r="PP7" i="44"/>
  <c r="PK7" i="44"/>
  <c r="PE7" i="44"/>
  <c r="OZ7" i="44"/>
  <c r="OT7" i="44"/>
  <c r="OO7" i="44"/>
  <c r="OI7" i="44"/>
  <c r="OD7" i="44"/>
  <c r="NX7" i="44"/>
  <c r="NS7" i="44"/>
  <c r="NM7" i="44"/>
  <c r="NH7" i="44"/>
  <c r="NB7" i="44"/>
  <c r="MW7" i="44"/>
  <c r="MQ7" i="44"/>
  <c r="ML7" i="44"/>
  <c r="MF7" i="44"/>
  <c r="MA7" i="44"/>
  <c r="LU7" i="44"/>
  <c r="LP7" i="44"/>
  <c r="LJ7" i="44"/>
  <c r="LE7" i="44"/>
  <c r="KY7" i="44"/>
  <c r="KT7" i="44"/>
  <c r="KN7" i="44"/>
  <c r="KI7" i="44"/>
  <c r="KC7" i="44"/>
  <c r="JX7" i="44"/>
  <c r="JR7" i="44"/>
  <c r="JM7" i="44"/>
  <c r="JG7" i="44"/>
  <c r="JB7" i="44"/>
  <c r="IV7" i="44"/>
  <c r="IQ7" i="44"/>
  <c r="IK7" i="44"/>
  <c r="IF7" i="44"/>
  <c r="HZ7" i="44"/>
  <c r="HU7" i="44"/>
  <c r="HO7" i="44"/>
  <c r="HJ7" i="44"/>
  <c r="HD7" i="44"/>
  <c r="GY7" i="44"/>
  <c r="GS7" i="44"/>
  <c r="GN7" i="44"/>
  <c r="GH7" i="44"/>
  <c r="GC7" i="44"/>
  <c r="FW7" i="44"/>
  <c r="FR7" i="44"/>
  <c r="FL7" i="44"/>
  <c r="FG7" i="44"/>
  <c r="FA7" i="44"/>
  <c r="EV7" i="44"/>
  <c r="EP7" i="44"/>
  <c r="EK7" i="44"/>
  <c r="EE7" i="44"/>
  <c r="DZ7" i="44"/>
  <c r="DT7" i="44"/>
  <c r="DO7" i="44"/>
  <c r="DI7" i="44"/>
  <c r="DD7" i="44"/>
  <c r="CX7" i="44"/>
  <c r="CS7" i="44"/>
  <c r="CM7" i="44"/>
  <c r="CH7" i="44"/>
  <c r="CB7" i="44"/>
  <c r="BW7" i="44"/>
  <c r="BQ7" i="44"/>
  <c r="BL7" i="44"/>
  <c r="BF7" i="44"/>
  <c r="BA7" i="44"/>
  <c r="AU7" i="44"/>
  <c r="AP7" i="44"/>
  <c r="AJ7" i="44"/>
  <c r="AE7" i="44"/>
  <c r="Y7" i="44"/>
  <c r="T7" i="44"/>
  <c r="N7" i="44"/>
  <c r="I7" i="44"/>
  <c r="C7" i="44"/>
  <c r="B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L4" i="2"/>
  <c r="A7" i="44"/>
  <c r="L5" i="2"/>
  <c r="A8" i="44"/>
  <c r="L6" i="2"/>
  <c r="A9" i="44"/>
  <c r="A12" i="44"/>
  <c r="B7" i="44"/>
  <c r="H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O4" i="2"/>
  <c r="D7" i="44"/>
  <c r="J1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P4" i="2"/>
  <c r="E7" i="44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R4" i="2"/>
  <c r="G7" i="44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S4" i="2"/>
  <c r="H7" i="44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U4" i="2"/>
  <c r="J7" i="44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V4" i="2"/>
  <c r="K7" i="44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W4" i="2"/>
  <c r="L7" i="44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X4" i="2"/>
  <c r="M7" i="44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Z4" i="2"/>
  <c r="O7" i="44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AA4" i="2"/>
  <c r="P7" i="44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AC4" i="2"/>
  <c r="R7" i="44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AD4" i="2"/>
  <c r="S7" i="44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AF4" i="2"/>
  <c r="U7" i="44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AG4" i="2"/>
  <c r="V7" i="44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AH4" i="2"/>
  <c r="W7" i="44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AI4" i="2"/>
  <c r="X7" i="44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AK4" i="2"/>
  <c r="Z7" i="44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AL4" i="2"/>
  <c r="AA7" i="44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AN4" i="2"/>
  <c r="AC7" i="44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AO4" i="2"/>
  <c r="AD7" i="44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AQ4" i="2"/>
  <c r="AF7" i="44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AR4" i="2"/>
  <c r="AG7" i="44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AS4" i="2"/>
  <c r="AH7" i="44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AT4" i="2"/>
  <c r="AI7" i="44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AV4" i="2"/>
  <c r="AK7" i="44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AW4" i="2"/>
  <c r="AL7" i="44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AY4" i="2"/>
  <c r="AN7" i="44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AZ4" i="2"/>
  <c r="AO7" i="44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BB4" i="2"/>
  <c r="AQ7" i="44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BC4" i="2"/>
  <c r="AR7" i="44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D4" i="2"/>
  <c r="AS7" i="44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BE4" i="2"/>
  <c r="AT7" i="44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BG4" i="2"/>
  <c r="AV7" i="44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BH4" i="2"/>
  <c r="AW7" i="44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J4" i="2"/>
  <c r="AY7" i="44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BK4" i="2"/>
  <c r="AZ7" i="44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BM4" i="2"/>
  <c r="BB7" i="44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BN4" i="2"/>
  <c r="BC7" i="44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O4" i="2"/>
  <c r="BD7" i="44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BP4" i="2"/>
  <c r="BE7" i="44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BR4" i="2"/>
  <c r="BG7" i="44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BS4" i="2"/>
  <c r="BH7" i="44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U4" i="2"/>
  <c r="BJ7" i="44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BV4" i="2"/>
  <c r="BK7" i="44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BX4" i="2"/>
  <c r="BM7" i="44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BY4" i="2"/>
  <c r="BN7" i="44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Z4" i="2"/>
  <c r="BO7" i="44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CA4" i="2"/>
  <c r="BP7" i="44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CC4" i="2"/>
  <c r="BR7" i="44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CD4" i="2"/>
  <c r="BS7" i="44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CF4" i="2"/>
  <c r="BU7" i="44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CG4" i="2"/>
  <c r="BV7" i="44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CI4" i="2"/>
  <c r="BX7" i="44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CJ4" i="2"/>
  <c r="BY7" i="44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CK4" i="2"/>
  <c r="BZ7" i="44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CL4" i="2"/>
  <c r="CA7" i="44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CN4" i="2"/>
  <c r="CC7" i="44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CO4" i="2"/>
  <c r="CD7" i="44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CQ4" i="2"/>
  <c r="CF7" i="44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CR4" i="2"/>
  <c r="CG7" i="44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CT4" i="2"/>
  <c r="CI7" i="44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CU4" i="2"/>
  <c r="CJ7" i="44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CV4" i="2"/>
  <c r="CK7" i="44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CW4" i="2"/>
  <c r="CL7" i="44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CY4" i="2"/>
  <c r="CN7" i="44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CZ4" i="2"/>
  <c r="CO7" i="44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DB4" i="2"/>
  <c r="CQ7" i="44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C4" i="2"/>
  <c r="CR7" i="44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DE4" i="2"/>
  <c r="CT7" i="44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DF4" i="2"/>
  <c r="CU7" i="44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DG4" i="2"/>
  <c r="CV7" i="44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H4" i="2"/>
  <c r="CW7" i="44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DJ4" i="2"/>
  <c r="CY7" i="44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DK4" i="2"/>
  <c r="CZ7" i="44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DM4" i="2"/>
  <c r="DB7" i="44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N4" i="2"/>
  <c r="DC7" i="44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DP4" i="2"/>
  <c r="DE7" i="44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DQ4" i="2"/>
  <c r="DF7" i="44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DR4" i="2"/>
  <c r="DG7" i="44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S4" i="2"/>
  <c r="DH7" i="44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DU4" i="2"/>
  <c r="DJ7" i="44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DV4" i="2"/>
  <c r="DK7" i="44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DX4" i="2"/>
  <c r="DM7" i="44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Y4" i="2"/>
  <c r="DN7" i="44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EA4" i="2"/>
  <c r="DP7" i="44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EB4" i="2"/>
  <c r="DQ7" i="44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EC4" i="2"/>
  <c r="DR7" i="44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ED4" i="2"/>
  <c r="DS7" i="44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EF4" i="2"/>
  <c r="DU7" i="44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EG4" i="2"/>
  <c r="DV7" i="44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EI4" i="2"/>
  <c r="DX7" i="44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EJ4" i="2"/>
  <c r="DY7" i="44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EL4" i="2"/>
  <c r="EA7" i="44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EM4" i="2"/>
  <c r="EB7" i="44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EN4" i="2"/>
  <c r="EC7" i="44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EO4" i="2"/>
  <c r="ED7" i="44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EQ4" i="2"/>
  <c r="EF7" i="44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ER4" i="2"/>
  <c r="EG7" i="44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ET4" i="2"/>
  <c r="EI7" i="44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EU4" i="2"/>
  <c r="EJ7" i="44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EW4" i="2"/>
  <c r="EL7" i="44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EX4" i="2"/>
  <c r="EM7" i="44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EY4" i="2"/>
  <c r="EN7" i="44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EZ4" i="2"/>
  <c r="EO7" i="44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FB4" i="2"/>
  <c r="EQ7" i="44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FC4" i="2"/>
  <c r="ER7" i="44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FE4" i="2"/>
  <c r="ET7" i="44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FF4" i="2"/>
  <c r="EU7" i="44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FH4" i="2"/>
  <c r="EW7" i="44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FI4" i="2"/>
  <c r="EX7" i="44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FJ4" i="2"/>
  <c r="EY7" i="44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FK4" i="2"/>
  <c r="EZ7" i="44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FM4" i="2"/>
  <c r="FB7" i="44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FN4" i="2"/>
  <c r="FC7" i="44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FP4" i="2"/>
  <c r="FE7" i="44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FQ4" i="2"/>
  <c r="FF7" i="44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FS4" i="2"/>
  <c r="FH7" i="44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FT4" i="2"/>
  <c r="FI7" i="44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FU4" i="2"/>
  <c r="FJ7" i="44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FV4" i="2"/>
  <c r="FK7" i="44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FX4" i="2"/>
  <c r="FM7" i="44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FY4" i="2"/>
  <c r="FN7" i="44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GA4" i="2"/>
  <c r="FP7" i="44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GB4" i="2"/>
  <c r="FQ7" i="44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GD4" i="2"/>
  <c r="FS7" i="44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GE4" i="2"/>
  <c r="FT7" i="44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GF4" i="2"/>
  <c r="FU7" i="44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GG4" i="2"/>
  <c r="FV7" i="44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GI4" i="2"/>
  <c r="FX7" i="44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GJ4" i="2"/>
  <c r="FY7" i="44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GL4" i="2"/>
  <c r="GA7" i="44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GM4" i="2"/>
  <c r="GB7" i="44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GO4" i="2"/>
  <c r="GD7" i="44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GP4" i="2"/>
  <c r="GE7" i="44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GQ4" i="2"/>
  <c r="GF7" i="44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GR4" i="2"/>
  <c r="GG7" i="44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GT4" i="2"/>
  <c r="GI7" i="44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GU4" i="2"/>
  <c r="GJ7" i="44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GW4" i="2"/>
  <c r="GL7" i="44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GX4" i="2"/>
  <c r="GM7" i="44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GZ4" i="2"/>
  <c r="GO7" i="44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HA4" i="2"/>
  <c r="GP7" i="44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HB4" i="2"/>
  <c r="GQ7" i="44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HC4" i="2"/>
  <c r="GR7" i="44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E4" i="2"/>
  <c r="GT7" i="44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HF4" i="2"/>
  <c r="GU7" i="44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HH4" i="2"/>
  <c r="GW7" i="44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HI4" i="2"/>
  <c r="GX7" i="44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K4" i="2"/>
  <c r="GZ7" i="44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HL4" i="2"/>
  <c r="HA7" i="44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HM4" i="2"/>
  <c r="HB7" i="44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HN4" i="2"/>
  <c r="HC7" i="44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P4" i="2"/>
  <c r="HE7" i="44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HQ4" i="2"/>
  <c r="HF7" i="44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HS4" i="2"/>
  <c r="HH7" i="44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HT4" i="2"/>
  <c r="HI7" i="44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V4" i="2"/>
  <c r="HK7" i="44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HW4" i="2"/>
  <c r="HL7" i="44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HX4" i="2"/>
  <c r="HM7" i="44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HY4" i="2"/>
  <c r="HN7" i="44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IA4" i="2"/>
  <c r="HP7" i="44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IB4" i="2"/>
  <c r="HQ7" i="44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ID4" i="2"/>
  <c r="HS7" i="44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IE4" i="2"/>
  <c r="HT7" i="44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IG4" i="2"/>
  <c r="HV7" i="44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IH4" i="2"/>
  <c r="HW7" i="44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II4" i="2"/>
  <c r="HX7" i="44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IJ4" i="2"/>
  <c r="HY7" i="44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IL4" i="2"/>
  <c r="IA7" i="44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IM4" i="2"/>
  <c r="IB7" i="44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IO4" i="2"/>
  <c r="ID7" i="44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IP4" i="2"/>
  <c r="IE7" i="44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IR4" i="2"/>
  <c r="IG7" i="44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IS4" i="2"/>
  <c r="IH7" i="44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IT4" i="2"/>
  <c r="II7" i="44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IU4" i="2"/>
  <c r="IJ7" i="44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IW4" i="2"/>
  <c r="IL7" i="44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IX4" i="2"/>
  <c r="IM7" i="44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IZ4" i="2"/>
  <c r="IO7" i="44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JA4" i="2"/>
  <c r="IP7" i="44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JC4" i="2"/>
  <c r="IR7" i="44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D4" i="2"/>
  <c r="IS7" i="44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JE4" i="2"/>
  <c r="IT7" i="44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JF4" i="2"/>
  <c r="IU7" i="44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JH4" i="2"/>
  <c r="IW7" i="44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I4" i="2"/>
  <c r="IX7" i="44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JK4" i="2"/>
  <c r="IZ7" i="44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JL4" i="2"/>
  <c r="JA7" i="44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JN4" i="2"/>
  <c r="JC7" i="44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O4" i="2"/>
  <c r="JD7" i="44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JP4" i="2"/>
  <c r="JE7" i="44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JQ4" i="2"/>
  <c r="JF7" i="44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JS4" i="2"/>
  <c r="JH7" i="44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T4" i="2"/>
  <c r="JI7" i="44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JV4" i="2"/>
  <c r="JK7" i="44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JW4" i="2"/>
  <c r="JL7" i="44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JY4" i="2"/>
  <c r="JN7" i="44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Z4" i="2"/>
  <c r="JO7" i="44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KA4" i="2"/>
  <c r="JP7" i="44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KB4" i="2"/>
  <c r="JQ7" i="44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KD4" i="2"/>
  <c r="JS7" i="44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KE4" i="2"/>
  <c r="JT7" i="44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KG4" i="2"/>
  <c r="JV7" i="44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KH4" i="2"/>
  <c r="JW7" i="44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KJ4" i="2"/>
  <c r="JY7" i="44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KK4" i="2"/>
  <c r="JZ7" i="44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KL4" i="2"/>
  <c r="KA7" i="44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KM4" i="2"/>
  <c r="KB7" i="44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KO4" i="2"/>
  <c r="KD7" i="44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KP4" i="2"/>
  <c r="KE7" i="44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KR4" i="2"/>
  <c r="KG7" i="44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KS4" i="2"/>
  <c r="KH7" i="44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KU4" i="2"/>
  <c r="KJ7" i="44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KV4" i="2"/>
  <c r="KK7" i="44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KW4" i="2"/>
  <c r="KL7" i="44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KX4" i="2"/>
  <c r="KM7" i="44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KZ4" i="2"/>
  <c r="KO7" i="44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LA4" i="2"/>
  <c r="KP7" i="44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LC4" i="2"/>
  <c r="KR7" i="44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LD4" i="2"/>
  <c r="KS7" i="44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LF4" i="2"/>
  <c r="KU7" i="44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LG4" i="2"/>
  <c r="KV7" i="44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LH4" i="2"/>
  <c r="KW7" i="44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LI4" i="2"/>
  <c r="KX7" i="44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LK4" i="2"/>
  <c r="KZ7" i="44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LL4" i="2"/>
  <c r="LA7" i="44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LN4" i="2"/>
  <c r="LC7" i="44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LO4" i="2"/>
  <c r="LD7" i="44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LQ4" i="2"/>
  <c r="LF7" i="44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LR4" i="2"/>
  <c r="LG7" i="44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LS4" i="2"/>
  <c r="LH7" i="44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LT4" i="2"/>
  <c r="LI7" i="44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LV4" i="2"/>
  <c r="LK7" i="44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LW4" i="2"/>
  <c r="LL7" i="44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LY4" i="2"/>
  <c r="LN7" i="44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LZ4" i="2"/>
  <c r="LO7" i="44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MB4" i="2"/>
  <c r="LQ7" i="44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MC4" i="2"/>
  <c r="LR7" i="44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MD4" i="2"/>
  <c r="LS7" i="44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ME4" i="2"/>
  <c r="LT7" i="44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MG4" i="2"/>
  <c r="LV7" i="44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MH4" i="2"/>
  <c r="LW7" i="44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MJ4" i="2"/>
  <c r="LY7" i="44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MK4" i="2"/>
  <c r="LZ7" i="44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MM4" i="2"/>
  <c r="MB7" i="44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MN4" i="2"/>
  <c r="MC7" i="44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MO4" i="2"/>
  <c r="MD7" i="44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MP4" i="2"/>
  <c r="ME7" i="44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MR4" i="2"/>
  <c r="MG7" i="44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MS4" i="2"/>
  <c r="MH7" i="44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MU4" i="2"/>
  <c r="MJ7" i="44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MV4" i="2"/>
  <c r="MK7" i="44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MX4" i="2"/>
  <c r="MM7" i="44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MY4" i="2"/>
  <c r="MN7" i="44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MZ4" i="2"/>
  <c r="MO7" i="44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NA4" i="2"/>
  <c r="MP7" i="44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NC4" i="2"/>
  <c r="MR7" i="44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ND4" i="2"/>
  <c r="MS7" i="44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NF4" i="2"/>
  <c r="MU7" i="44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NG4" i="2"/>
  <c r="MV7" i="44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NI4" i="2"/>
  <c r="MX7" i="44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NJ4" i="2"/>
  <c r="MY7" i="44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NK4" i="2"/>
  <c r="MZ7" i="44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NL4" i="2"/>
  <c r="NA7" i="44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NN4" i="2"/>
  <c r="NC7" i="44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NO4" i="2"/>
  <c r="ND7" i="44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NQ4" i="2"/>
  <c r="NF7" i="44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NR4" i="2"/>
  <c r="NG7" i="44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NT4" i="2"/>
  <c r="NI7" i="44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NU4" i="2"/>
  <c r="NJ7" i="44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NV4" i="2"/>
  <c r="NK7" i="44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NW4" i="2"/>
  <c r="NL7" i="44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NY4" i="2"/>
  <c r="NN7" i="44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NZ4" i="2"/>
  <c r="NO7" i="44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OB4" i="2"/>
  <c r="NQ7" i="44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OC4" i="2"/>
  <c r="NR7" i="44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OE4" i="2"/>
  <c r="NT7" i="44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OF4" i="2"/>
  <c r="NU7" i="44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OG4" i="2"/>
  <c r="NV7" i="44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OH4" i="2"/>
  <c r="NW7" i="44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OJ4" i="2"/>
  <c r="NY7" i="44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OK4" i="2"/>
  <c r="NZ7" i="44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OM4" i="2"/>
  <c r="OB7" i="44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ON4" i="2"/>
  <c r="OC7" i="44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OP4" i="2"/>
  <c r="OE7" i="44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OQ4" i="2"/>
  <c r="OF7" i="44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OR4" i="2"/>
  <c r="OG7" i="44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OS4" i="2"/>
  <c r="OH7" i="44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OU4" i="2"/>
  <c r="OJ7" i="44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OV4" i="2"/>
  <c r="OK7" i="44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OX4" i="2"/>
  <c r="OM7" i="44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OY4" i="2"/>
  <c r="ON7" i="44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PA4" i="2"/>
  <c r="OP7" i="44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PB4" i="2"/>
  <c r="OQ7" i="44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PC4" i="2"/>
  <c r="OR7" i="44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PD4" i="2"/>
  <c r="OS7" i="44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PF4" i="2"/>
  <c r="OU7" i="44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PG4" i="2"/>
  <c r="OV7" i="44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PI4" i="2"/>
  <c r="OX7" i="44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PJ4" i="2"/>
  <c r="OY7" i="44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PL4" i="2"/>
  <c r="PA7" i="44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PM4" i="2"/>
  <c r="PB7" i="44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PN4" i="2"/>
  <c r="PC7" i="44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PO4" i="2"/>
  <c r="PD7" i="44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PQ4" i="2"/>
  <c r="PF7" i="44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PR4" i="2"/>
  <c r="PG7" i="44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PT4" i="2"/>
  <c r="PI7" i="44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PU4" i="2"/>
  <c r="PJ7" i="44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PW4" i="2"/>
  <c r="PL7" i="44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PX4" i="2"/>
  <c r="PM7" i="44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PY4" i="2"/>
  <c r="PN7" i="44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PZ4" i="2"/>
  <c r="PO7" i="44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QB4" i="2"/>
  <c r="PQ7" i="44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QC4" i="2"/>
  <c r="PR7" i="44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QE4" i="2"/>
  <c r="PT7" i="44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QF4" i="2"/>
  <c r="PU7" i="44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QH4" i="2"/>
  <c r="PW7" i="44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QI4" i="2"/>
  <c r="PX7" i="44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QJ4" i="2"/>
  <c r="PY7" i="44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QK4" i="2"/>
  <c r="PZ7" i="44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QM4" i="2"/>
  <c r="QB7" i="44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QN4" i="2"/>
  <c r="QC7" i="44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QP4" i="2"/>
  <c r="QE7" i="44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QQ4" i="2"/>
  <c r="QF7" i="44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QS4" i="2"/>
  <c r="QH7" i="44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QT4" i="2"/>
  <c r="QI7" i="44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QU4" i="2"/>
  <c r="QJ7" i="44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QV4" i="2"/>
  <c r="QK7" i="44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QX4" i="2"/>
  <c r="QM7" i="44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QY4" i="2"/>
  <c r="QN7" i="44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RA4" i="2"/>
  <c r="QP7" i="44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RB4" i="2"/>
  <c r="QQ7" i="44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RD4" i="2"/>
  <c r="QS7" i="44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RE4" i="2"/>
  <c r="QT7" i="44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RF4" i="2"/>
  <c r="QU7" i="44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RG4" i="2"/>
  <c r="QV7" i="44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RI4" i="2"/>
  <c r="QX7" i="44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RJ4" i="2"/>
  <c r="QY7" i="44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RL4" i="2"/>
  <c r="RA7" i="44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RM4" i="2"/>
  <c r="RB7" i="44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RO4" i="2"/>
  <c r="RD7" i="44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RP4" i="2"/>
  <c r="RE7" i="44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RQ4" i="2"/>
  <c r="RF7" i="44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RR4" i="2"/>
  <c r="RG7" i="44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RT4" i="2"/>
  <c r="RI7" i="44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RU4" i="2"/>
  <c r="RJ7" i="44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RW4" i="2"/>
  <c r="RL7" i="44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RX4" i="2"/>
  <c r="RM7" i="44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RZ4" i="2"/>
  <c r="RO7" i="44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SA4" i="2"/>
  <c r="RP7" i="44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SB4" i="2"/>
  <c r="RQ7" i="44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SC4" i="2"/>
  <c r="RR7" i="44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SE4" i="2"/>
  <c r="RT7" i="44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SF4" i="2"/>
  <c r="RU7" i="44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SH4" i="2"/>
  <c r="RW7" i="44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SI4" i="2"/>
  <c r="RX7" i="44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SK4" i="2"/>
  <c r="RZ7" i="44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SL4" i="2"/>
  <c r="SA7" i="44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SM4" i="2"/>
  <c r="SB7" i="44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SN4" i="2"/>
  <c r="SC7" i="44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SP4" i="2"/>
  <c r="SE7" i="44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SQ4" i="2"/>
  <c r="SF7" i="44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SS4" i="2"/>
  <c r="SH7" i="44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ST4" i="2"/>
  <c r="SI7" i="44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SV4" i="2"/>
  <c r="SK7" i="44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SW4" i="2"/>
  <c r="SL7" i="44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SX4" i="2"/>
  <c r="SM7" i="44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SY4" i="2"/>
  <c r="SN7" i="44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TA4" i="2"/>
  <c r="SP7" i="44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TB4" i="2"/>
  <c r="SQ7" i="44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TD4" i="2"/>
  <c r="SS7" i="44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TE4" i="2"/>
  <c r="ST7" i="44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TG4" i="2"/>
  <c r="SV7" i="44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TH4" i="2"/>
  <c r="SW7" i="44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TI4" i="2"/>
  <c r="SX7" i="44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TJ4" i="2"/>
  <c r="SY7" i="44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TL4" i="2"/>
  <c r="TA7" i="44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TM4" i="2"/>
  <c r="TB7" i="44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TO4" i="2"/>
  <c r="TD7" i="44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TP4" i="2"/>
  <c r="TE7" i="44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TR4" i="2"/>
  <c r="TG7" i="44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TS4" i="2"/>
  <c r="TH7" i="44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TT4" i="2"/>
  <c r="TI7" i="44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TU4" i="2"/>
  <c r="TJ7" i="44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TW4" i="2"/>
  <c r="TL7" i="44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TX4" i="2"/>
  <c r="TM7" i="44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TZ4" i="2"/>
  <c r="TO7" i="44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UA4" i="2"/>
  <c r="TP7" i="44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UC4" i="2"/>
  <c r="TR7" i="44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UD4" i="2"/>
  <c r="TS7" i="44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UE4" i="2"/>
  <c r="TT7" i="44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UF4" i="2"/>
  <c r="TU7" i="44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UH4" i="2"/>
  <c r="TW7" i="44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UI4" i="2"/>
  <c r="TX7" i="44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UK4" i="2"/>
  <c r="TZ7" i="44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UL4" i="2"/>
  <c r="UA7" i="44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UN4" i="2"/>
  <c r="UC7" i="44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UO4" i="2"/>
  <c r="UD7" i="44"/>
  <c r="J17" i="47"/>
  <c r="H17" i="47"/>
  <c r="F17" i="47"/>
  <c r="D17" i="47"/>
  <c r="B17" i="47"/>
  <c r="I17" i="47"/>
  <c r="G17" i="47"/>
  <c r="E17" i="47"/>
  <c r="C17" i="47"/>
  <c r="A17" i="47"/>
  <c r="A252" i="2"/>
  <c r="C252" i="2"/>
  <c r="E252" i="2"/>
  <c r="G252" i="2"/>
  <c r="I252" i="2"/>
  <c r="A253" i="2"/>
  <c r="C253" i="2"/>
  <c r="E253" i="2"/>
  <c r="G253" i="2"/>
  <c r="I253" i="2"/>
  <c r="A254" i="2"/>
  <c r="C254" i="2"/>
  <c r="E254" i="2"/>
  <c r="G254" i="2"/>
  <c r="I254" i="2"/>
  <c r="A255" i="2"/>
  <c r="C255" i="2"/>
  <c r="E255" i="2"/>
  <c r="G255" i="2"/>
  <c r="I255" i="2"/>
  <c r="A256" i="2"/>
  <c r="C256" i="2"/>
  <c r="E256" i="2"/>
  <c r="G256" i="2"/>
  <c r="I256" i="2"/>
  <c r="A257" i="2"/>
  <c r="C257" i="2"/>
  <c r="E257" i="2"/>
  <c r="G257" i="2"/>
  <c r="I257" i="2"/>
  <c r="A258" i="2"/>
  <c r="C258" i="2"/>
  <c r="E258" i="2"/>
  <c r="G258" i="2"/>
  <c r="I258" i="2"/>
  <c r="A259" i="2"/>
  <c r="C259" i="2"/>
  <c r="E259" i="2"/>
  <c r="G259" i="2"/>
  <c r="I259" i="2"/>
  <c r="A260" i="2"/>
  <c r="C260" i="2"/>
  <c r="E260" i="2"/>
  <c r="G260" i="2"/>
  <c r="I260" i="2"/>
  <c r="A261" i="2"/>
  <c r="C261" i="2"/>
  <c r="E261" i="2"/>
  <c r="G261" i="2"/>
  <c r="I261" i="2"/>
  <c r="A262" i="2"/>
  <c r="C262" i="2"/>
  <c r="E262" i="2"/>
  <c r="G262" i="2"/>
  <c r="I262" i="2"/>
  <c r="A263" i="2"/>
  <c r="C263" i="2"/>
  <c r="E263" i="2"/>
  <c r="G263" i="2"/>
  <c r="I263" i="2"/>
  <c r="A264" i="2"/>
  <c r="C264" i="2"/>
  <c r="E264" i="2"/>
  <c r="G264" i="2"/>
  <c r="I264" i="2"/>
  <c r="A265" i="2"/>
  <c r="C265" i="2"/>
  <c r="E265" i="2"/>
  <c r="G265" i="2"/>
  <c r="I265" i="2"/>
  <c r="A266" i="2"/>
  <c r="C266" i="2"/>
  <c r="E266" i="2"/>
  <c r="G266" i="2"/>
  <c r="I266" i="2"/>
  <c r="A267" i="2"/>
  <c r="C267" i="2"/>
  <c r="E267" i="2"/>
  <c r="G267" i="2"/>
  <c r="I267" i="2"/>
  <c r="A273" i="2"/>
  <c r="C273" i="2"/>
  <c r="E273" i="2"/>
  <c r="G273" i="2"/>
  <c r="I273" i="2"/>
  <c r="A274" i="2"/>
  <c r="C274" i="2"/>
  <c r="E274" i="2"/>
  <c r="G274" i="2"/>
  <c r="I274" i="2"/>
  <c r="A275" i="2"/>
  <c r="C275" i="2"/>
  <c r="E275" i="2"/>
  <c r="G275" i="2"/>
  <c r="I275" i="2"/>
  <c r="A276" i="2"/>
  <c r="C276" i="2"/>
  <c r="E276" i="2"/>
  <c r="G276" i="2"/>
  <c r="I276" i="2"/>
  <c r="A277" i="2"/>
  <c r="C277" i="2"/>
  <c r="E277" i="2"/>
  <c r="G277" i="2"/>
  <c r="I277" i="2"/>
  <c r="A278" i="2"/>
  <c r="C278" i="2"/>
  <c r="E278" i="2"/>
  <c r="G278" i="2"/>
  <c r="I278" i="2"/>
  <c r="A279" i="2"/>
  <c r="C279" i="2"/>
  <c r="E279" i="2"/>
  <c r="G279" i="2"/>
  <c r="I279" i="2"/>
  <c r="A280" i="2"/>
  <c r="C280" i="2"/>
  <c r="E280" i="2"/>
  <c r="G280" i="2"/>
  <c r="I280" i="2"/>
  <c r="A281" i="2"/>
  <c r="C281" i="2"/>
  <c r="E281" i="2"/>
  <c r="G281" i="2"/>
  <c r="I281" i="2"/>
  <c r="A282" i="2"/>
  <c r="C282" i="2"/>
  <c r="E282" i="2"/>
  <c r="G282" i="2"/>
  <c r="I282" i="2"/>
  <c r="A283" i="2"/>
  <c r="C283" i="2"/>
  <c r="E283" i="2"/>
  <c r="G283" i="2"/>
  <c r="I283" i="2"/>
  <c r="A284" i="2"/>
  <c r="C284" i="2"/>
  <c r="E284" i="2"/>
  <c r="G284" i="2"/>
  <c r="I284" i="2"/>
  <c r="A285" i="2"/>
  <c r="C285" i="2"/>
  <c r="E285" i="2"/>
  <c r="G285" i="2"/>
  <c r="I285" i="2"/>
  <c r="A286" i="2"/>
  <c r="C286" i="2"/>
  <c r="E286" i="2"/>
  <c r="G286" i="2"/>
  <c r="I286" i="2"/>
  <c r="A287" i="2"/>
  <c r="C287" i="2"/>
  <c r="E287" i="2"/>
  <c r="G287" i="2"/>
  <c r="I287" i="2"/>
  <c r="A288" i="2"/>
  <c r="C288" i="2"/>
  <c r="E288" i="2"/>
  <c r="G288" i="2"/>
  <c r="I288" i="2"/>
  <c r="A294" i="2"/>
  <c r="C294" i="2"/>
  <c r="E294" i="2"/>
  <c r="G294" i="2"/>
  <c r="I294" i="2"/>
  <c r="A295" i="2"/>
  <c r="C295" i="2"/>
  <c r="E295" i="2"/>
  <c r="G295" i="2"/>
  <c r="I295" i="2"/>
  <c r="A296" i="2"/>
  <c r="C296" i="2"/>
  <c r="E296" i="2"/>
  <c r="G296" i="2"/>
  <c r="I296" i="2"/>
  <c r="A297" i="2"/>
  <c r="C297" i="2"/>
  <c r="E297" i="2"/>
  <c r="G297" i="2"/>
  <c r="I297" i="2"/>
  <c r="A298" i="2"/>
  <c r="C298" i="2"/>
  <c r="E298" i="2"/>
  <c r="G298" i="2"/>
  <c r="I298" i="2"/>
  <c r="A299" i="2"/>
  <c r="C299" i="2"/>
  <c r="E299" i="2"/>
  <c r="G299" i="2"/>
  <c r="I299" i="2"/>
  <c r="A300" i="2"/>
  <c r="C300" i="2"/>
  <c r="E300" i="2"/>
  <c r="G300" i="2"/>
  <c r="I300" i="2"/>
  <c r="A301" i="2"/>
  <c r="C301" i="2"/>
  <c r="E301" i="2"/>
  <c r="G301" i="2"/>
  <c r="I301" i="2"/>
  <c r="A302" i="2"/>
  <c r="C302" i="2"/>
  <c r="E302" i="2"/>
  <c r="G302" i="2"/>
  <c r="I302" i="2"/>
  <c r="A303" i="2"/>
  <c r="C303" i="2"/>
  <c r="E303" i="2"/>
  <c r="G303" i="2"/>
  <c r="I303" i="2"/>
  <c r="A304" i="2"/>
  <c r="C304" i="2"/>
  <c r="E304" i="2"/>
  <c r="G304" i="2"/>
  <c r="I304" i="2"/>
  <c r="A305" i="2"/>
  <c r="C305" i="2"/>
  <c r="E305" i="2"/>
  <c r="G305" i="2"/>
  <c r="I305" i="2"/>
  <c r="A306" i="2"/>
  <c r="C306" i="2"/>
  <c r="E306" i="2"/>
  <c r="G306" i="2"/>
  <c r="I306" i="2"/>
  <c r="A307" i="2"/>
  <c r="C307" i="2"/>
  <c r="E307" i="2"/>
  <c r="G307" i="2"/>
  <c r="I307" i="2"/>
  <c r="A308" i="2"/>
  <c r="C308" i="2"/>
  <c r="E308" i="2"/>
  <c r="G308" i="2"/>
  <c r="I308" i="2"/>
  <c r="A309" i="2"/>
  <c r="C309" i="2"/>
  <c r="E309" i="2"/>
  <c r="G309" i="2"/>
  <c r="I309" i="2"/>
  <c r="A315" i="2"/>
  <c r="C315" i="2"/>
  <c r="E315" i="2"/>
  <c r="G315" i="2"/>
  <c r="I315" i="2"/>
  <c r="A316" i="2"/>
  <c r="C316" i="2"/>
  <c r="E316" i="2"/>
  <c r="G316" i="2"/>
  <c r="I316" i="2"/>
  <c r="A317" i="2"/>
  <c r="C317" i="2"/>
  <c r="E317" i="2"/>
  <c r="G317" i="2"/>
  <c r="I317" i="2"/>
  <c r="A318" i="2"/>
  <c r="C318" i="2"/>
  <c r="E318" i="2"/>
  <c r="G318" i="2"/>
  <c r="I318" i="2"/>
  <c r="A319" i="2"/>
  <c r="C319" i="2"/>
  <c r="E319" i="2"/>
  <c r="G319" i="2"/>
  <c r="I319" i="2"/>
  <c r="A320" i="2"/>
  <c r="C320" i="2"/>
  <c r="E320" i="2"/>
  <c r="G320" i="2"/>
  <c r="I320" i="2"/>
  <c r="A321" i="2"/>
  <c r="C321" i="2"/>
  <c r="E321" i="2"/>
  <c r="G321" i="2"/>
  <c r="I321" i="2"/>
  <c r="A322" i="2"/>
  <c r="C322" i="2"/>
  <c r="E322" i="2"/>
  <c r="G322" i="2"/>
  <c r="I322" i="2"/>
  <c r="A323" i="2"/>
  <c r="C323" i="2"/>
  <c r="E323" i="2"/>
  <c r="G323" i="2"/>
  <c r="I323" i="2"/>
  <c r="A324" i="2"/>
  <c r="C324" i="2"/>
  <c r="E324" i="2"/>
  <c r="G324" i="2"/>
  <c r="I324" i="2"/>
  <c r="A325" i="2"/>
  <c r="C325" i="2"/>
  <c r="E325" i="2"/>
  <c r="G325" i="2"/>
  <c r="I325" i="2"/>
  <c r="A326" i="2"/>
  <c r="C326" i="2"/>
  <c r="E326" i="2"/>
  <c r="G326" i="2"/>
  <c r="I326" i="2"/>
  <c r="A327" i="2"/>
  <c r="C327" i="2"/>
  <c r="E327" i="2"/>
  <c r="G327" i="2"/>
  <c r="I327" i="2"/>
  <c r="A328" i="2"/>
  <c r="C328" i="2"/>
  <c r="E328" i="2"/>
  <c r="G328" i="2"/>
  <c r="I328" i="2"/>
  <c r="A329" i="2"/>
  <c r="C329" i="2"/>
  <c r="E329" i="2"/>
  <c r="G329" i="2"/>
  <c r="I329" i="2"/>
  <c r="A330" i="2"/>
  <c r="C330" i="2"/>
  <c r="E330" i="2"/>
  <c r="G330" i="2"/>
  <c r="I330" i="2"/>
  <c r="A336" i="2"/>
  <c r="C336" i="2"/>
  <c r="E336" i="2"/>
  <c r="G336" i="2"/>
  <c r="I336" i="2"/>
  <c r="A337" i="2"/>
  <c r="C337" i="2"/>
  <c r="E337" i="2"/>
  <c r="G337" i="2"/>
  <c r="I337" i="2"/>
  <c r="A338" i="2"/>
  <c r="C338" i="2"/>
  <c r="E338" i="2"/>
  <c r="G338" i="2"/>
  <c r="I338" i="2"/>
  <c r="A339" i="2"/>
  <c r="C339" i="2"/>
  <c r="E339" i="2"/>
  <c r="G339" i="2"/>
  <c r="I339" i="2"/>
  <c r="A340" i="2"/>
  <c r="C340" i="2"/>
  <c r="E340" i="2"/>
  <c r="G340" i="2"/>
  <c r="I340" i="2"/>
  <c r="A341" i="2"/>
  <c r="C341" i="2"/>
  <c r="E341" i="2"/>
  <c r="G341" i="2"/>
  <c r="I341" i="2"/>
  <c r="A342" i="2"/>
  <c r="C342" i="2"/>
  <c r="E342" i="2"/>
  <c r="G342" i="2"/>
  <c r="I342" i="2"/>
  <c r="A343" i="2"/>
  <c r="C343" i="2"/>
  <c r="E343" i="2"/>
  <c r="G343" i="2"/>
  <c r="I343" i="2"/>
  <c r="A344" i="2"/>
  <c r="C344" i="2"/>
  <c r="E344" i="2"/>
  <c r="G344" i="2"/>
  <c r="I344" i="2"/>
  <c r="A345" i="2"/>
  <c r="C345" i="2"/>
  <c r="E345" i="2"/>
  <c r="G345" i="2"/>
  <c r="I345" i="2"/>
  <c r="A346" i="2"/>
  <c r="C346" i="2"/>
  <c r="E346" i="2"/>
  <c r="G346" i="2"/>
  <c r="I346" i="2"/>
  <c r="A347" i="2"/>
  <c r="C347" i="2"/>
  <c r="E347" i="2"/>
  <c r="G347" i="2"/>
  <c r="I347" i="2"/>
  <c r="A348" i="2"/>
  <c r="C348" i="2"/>
  <c r="E348" i="2"/>
  <c r="G348" i="2"/>
  <c r="I348" i="2"/>
  <c r="A349" i="2"/>
  <c r="C349" i="2"/>
  <c r="E349" i="2"/>
  <c r="G349" i="2"/>
  <c r="I349" i="2"/>
  <c r="A350" i="2"/>
  <c r="C350" i="2"/>
  <c r="E350" i="2"/>
  <c r="G350" i="2"/>
  <c r="I350" i="2"/>
  <c r="A351" i="2"/>
  <c r="C351" i="2"/>
  <c r="E351" i="2"/>
  <c r="G351" i="2"/>
  <c r="I351" i="2"/>
  <c r="A357" i="2"/>
  <c r="C357" i="2"/>
  <c r="E357" i="2"/>
  <c r="G357" i="2"/>
  <c r="I357" i="2"/>
  <c r="A358" i="2"/>
  <c r="C358" i="2"/>
  <c r="E358" i="2"/>
  <c r="G358" i="2"/>
  <c r="I358" i="2"/>
  <c r="A359" i="2"/>
  <c r="C359" i="2"/>
  <c r="E359" i="2"/>
  <c r="G359" i="2"/>
  <c r="I359" i="2"/>
  <c r="A360" i="2"/>
  <c r="C360" i="2"/>
  <c r="E360" i="2"/>
  <c r="G360" i="2"/>
  <c r="I360" i="2"/>
  <c r="A361" i="2"/>
  <c r="C361" i="2"/>
  <c r="E361" i="2"/>
  <c r="G361" i="2"/>
  <c r="I361" i="2"/>
  <c r="A362" i="2"/>
  <c r="C362" i="2"/>
  <c r="E362" i="2"/>
  <c r="G362" i="2"/>
  <c r="I362" i="2"/>
  <c r="A363" i="2"/>
  <c r="C363" i="2"/>
  <c r="E363" i="2"/>
  <c r="G363" i="2"/>
  <c r="I363" i="2"/>
  <c r="A364" i="2"/>
  <c r="C364" i="2"/>
  <c r="E364" i="2"/>
  <c r="G364" i="2"/>
  <c r="I364" i="2"/>
  <c r="A365" i="2"/>
  <c r="C365" i="2"/>
  <c r="E365" i="2"/>
  <c r="G365" i="2"/>
  <c r="I365" i="2"/>
  <c r="A366" i="2"/>
  <c r="C366" i="2"/>
  <c r="E366" i="2"/>
  <c r="G366" i="2"/>
  <c r="I366" i="2"/>
  <c r="A367" i="2"/>
  <c r="C367" i="2"/>
  <c r="E367" i="2"/>
  <c r="G367" i="2"/>
  <c r="I367" i="2"/>
  <c r="A368" i="2"/>
  <c r="C368" i="2"/>
  <c r="E368" i="2"/>
  <c r="G368" i="2"/>
  <c r="I368" i="2"/>
  <c r="A369" i="2"/>
  <c r="C369" i="2"/>
  <c r="E369" i="2"/>
  <c r="G369" i="2"/>
  <c r="I369" i="2"/>
  <c r="A370" i="2"/>
  <c r="C370" i="2"/>
  <c r="E370" i="2"/>
  <c r="G370" i="2"/>
  <c r="I370" i="2"/>
  <c r="A371" i="2"/>
  <c r="C371" i="2"/>
  <c r="E371" i="2"/>
  <c r="G371" i="2"/>
  <c r="I371" i="2"/>
  <c r="A372" i="2"/>
  <c r="C372" i="2"/>
  <c r="E372" i="2"/>
  <c r="G372" i="2"/>
  <c r="I372" i="2"/>
  <c r="A378" i="2"/>
  <c r="C378" i="2"/>
  <c r="E378" i="2"/>
  <c r="G378" i="2"/>
  <c r="I378" i="2"/>
  <c r="A379" i="2"/>
  <c r="C379" i="2"/>
  <c r="E379" i="2"/>
  <c r="G379" i="2"/>
  <c r="I379" i="2"/>
  <c r="A380" i="2"/>
  <c r="C380" i="2"/>
  <c r="E380" i="2"/>
  <c r="G380" i="2"/>
  <c r="I380" i="2"/>
  <c r="A381" i="2"/>
  <c r="C381" i="2"/>
  <c r="E381" i="2"/>
  <c r="G381" i="2"/>
  <c r="I381" i="2"/>
  <c r="A382" i="2"/>
  <c r="C382" i="2"/>
  <c r="E382" i="2"/>
  <c r="G382" i="2"/>
  <c r="I382" i="2"/>
  <c r="A383" i="2"/>
  <c r="C383" i="2"/>
  <c r="E383" i="2"/>
  <c r="G383" i="2"/>
  <c r="I383" i="2"/>
  <c r="A384" i="2"/>
  <c r="C384" i="2"/>
  <c r="E384" i="2"/>
  <c r="G384" i="2"/>
  <c r="I384" i="2"/>
  <c r="A385" i="2"/>
  <c r="C385" i="2"/>
  <c r="E385" i="2"/>
  <c r="G385" i="2"/>
  <c r="I385" i="2"/>
  <c r="A386" i="2"/>
  <c r="C386" i="2"/>
  <c r="E386" i="2"/>
  <c r="G386" i="2"/>
  <c r="I386" i="2"/>
  <c r="A387" i="2"/>
  <c r="C387" i="2"/>
  <c r="E387" i="2"/>
  <c r="G387" i="2"/>
  <c r="I387" i="2"/>
  <c r="A388" i="2"/>
  <c r="C388" i="2"/>
  <c r="E388" i="2"/>
  <c r="G388" i="2"/>
  <c r="I388" i="2"/>
  <c r="A389" i="2"/>
  <c r="C389" i="2"/>
  <c r="E389" i="2"/>
  <c r="G389" i="2"/>
  <c r="I389" i="2"/>
  <c r="A390" i="2"/>
  <c r="C390" i="2"/>
  <c r="E390" i="2"/>
  <c r="G390" i="2"/>
  <c r="I390" i="2"/>
  <c r="A391" i="2"/>
  <c r="C391" i="2"/>
  <c r="E391" i="2"/>
  <c r="G391" i="2"/>
  <c r="I391" i="2"/>
  <c r="A392" i="2"/>
  <c r="C392" i="2"/>
  <c r="E392" i="2"/>
  <c r="G392" i="2"/>
  <c r="I392" i="2"/>
  <c r="A393" i="2"/>
  <c r="C393" i="2"/>
  <c r="E393" i="2"/>
  <c r="G393" i="2"/>
  <c r="I393" i="2"/>
  <c r="A399" i="2"/>
  <c r="C399" i="2"/>
  <c r="E399" i="2"/>
  <c r="G399" i="2"/>
  <c r="I399" i="2"/>
  <c r="A400" i="2"/>
  <c r="C400" i="2"/>
  <c r="E400" i="2"/>
  <c r="G400" i="2"/>
  <c r="I400" i="2"/>
  <c r="A401" i="2"/>
  <c r="C401" i="2"/>
  <c r="E401" i="2"/>
  <c r="G401" i="2"/>
  <c r="I401" i="2"/>
  <c r="A402" i="2"/>
  <c r="C402" i="2"/>
  <c r="E402" i="2"/>
  <c r="G402" i="2"/>
  <c r="I402" i="2"/>
  <c r="A403" i="2"/>
  <c r="C403" i="2"/>
  <c r="E403" i="2"/>
  <c r="G403" i="2"/>
  <c r="I403" i="2"/>
  <c r="A404" i="2"/>
  <c r="C404" i="2"/>
  <c r="E404" i="2"/>
  <c r="G404" i="2"/>
  <c r="I404" i="2"/>
  <c r="A405" i="2"/>
  <c r="C405" i="2"/>
  <c r="E405" i="2"/>
  <c r="G405" i="2"/>
  <c r="I405" i="2"/>
  <c r="A406" i="2"/>
  <c r="C406" i="2"/>
  <c r="E406" i="2"/>
  <c r="G406" i="2"/>
  <c r="I406" i="2"/>
  <c r="A407" i="2"/>
  <c r="C407" i="2"/>
  <c r="E407" i="2"/>
  <c r="G407" i="2"/>
  <c r="I407" i="2"/>
  <c r="A408" i="2"/>
  <c r="C408" i="2"/>
  <c r="E408" i="2"/>
  <c r="G408" i="2"/>
  <c r="I408" i="2"/>
  <c r="A409" i="2"/>
  <c r="C409" i="2"/>
  <c r="E409" i="2"/>
  <c r="G409" i="2"/>
  <c r="I409" i="2"/>
  <c r="A410" i="2"/>
  <c r="C410" i="2"/>
  <c r="E410" i="2"/>
  <c r="G410" i="2"/>
  <c r="I410" i="2"/>
  <c r="A411" i="2"/>
  <c r="C411" i="2"/>
  <c r="E411" i="2"/>
  <c r="G411" i="2"/>
  <c r="I411" i="2"/>
  <c r="A412" i="2"/>
  <c r="C412" i="2"/>
  <c r="E412" i="2"/>
  <c r="G412" i="2"/>
  <c r="I412" i="2"/>
  <c r="A413" i="2"/>
  <c r="C413" i="2"/>
  <c r="E413" i="2"/>
  <c r="G413" i="2"/>
  <c r="I413" i="2"/>
  <c r="A414" i="2"/>
  <c r="C414" i="2"/>
  <c r="E414" i="2"/>
  <c r="G414" i="2"/>
  <c r="I414" i="2"/>
  <c r="A420" i="2"/>
  <c r="C420" i="2"/>
  <c r="E420" i="2"/>
  <c r="G420" i="2"/>
  <c r="I420" i="2"/>
  <c r="A421" i="2"/>
  <c r="C421" i="2"/>
  <c r="E421" i="2"/>
  <c r="G421" i="2"/>
  <c r="I421" i="2"/>
  <c r="A422" i="2"/>
  <c r="C422" i="2"/>
  <c r="E422" i="2"/>
  <c r="G422" i="2"/>
  <c r="I422" i="2"/>
  <c r="A423" i="2"/>
  <c r="C423" i="2"/>
  <c r="E423" i="2"/>
  <c r="G423" i="2"/>
  <c r="I423" i="2"/>
  <c r="A424" i="2"/>
  <c r="C424" i="2"/>
  <c r="E424" i="2"/>
  <c r="G424" i="2"/>
  <c r="I424" i="2"/>
  <c r="A425" i="2"/>
  <c r="C425" i="2"/>
  <c r="E425" i="2"/>
  <c r="G425" i="2"/>
  <c r="I425" i="2"/>
  <c r="A426" i="2"/>
  <c r="C426" i="2"/>
  <c r="E426" i="2"/>
  <c r="G426" i="2"/>
  <c r="I426" i="2"/>
  <c r="A427" i="2"/>
  <c r="C427" i="2"/>
  <c r="E427" i="2"/>
  <c r="G427" i="2"/>
  <c r="I427" i="2"/>
  <c r="A428" i="2"/>
  <c r="C428" i="2"/>
  <c r="E428" i="2"/>
  <c r="G428" i="2"/>
  <c r="I428" i="2"/>
  <c r="A429" i="2"/>
  <c r="C429" i="2"/>
  <c r="E429" i="2"/>
  <c r="G429" i="2"/>
  <c r="I429" i="2"/>
  <c r="A430" i="2"/>
  <c r="C430" i="2"/>
  <c r="E430" i="2"/>
  <c r="G430" i="2"/>
  <c r="I430" i="2"/>
  <c r="A431" i="2"/>
  <c r="C431" i="2"/>
  <c r="E431" i="2"/>
  <c r="G431" i="2"/>
  <c r="I431" i="2"/>
  <c r="A432" i="2"/>
  <c r="C432" i="2"/>
  <c r="E432" i="2"/>
  <c r="G432" i="2"/>
  <c r="I432" i="2"/>
  <c r="A433" i="2"/>
  <c r="C433" i="2"/>
  <c r="E433" i="2"/>
  <c r="G433" i="2"/>
  <c r="I433" i="2"/>
  <c r="A434" i="2"/>
  <c r="C434" i="2"/>
  <c r="E434" i="2"/>
  <c r="G434" i="2"/>
  <c r="I434" i="2"/>
  <c r="A435" i="2"/>
  <c r="C435" i="2"/>
  <c r="E435" i="2"/>
  <c r="G435" i="2"/>
  <c r="I435" i="2"/>
  <c r="A441" i="2"/>
  <c r="C441" i="2"/>
  <c r="E441" i="2"/>
  <c r="G441" i="2"/>
  <c r="I441" i="2"/>
  <c r="A442" i="2"/>
  <c r="C442" i="2"/>
  <c r="E442" i="2"/>
  <c r="G442" i="2"/>
  <c r="I442" i="2"/>
  <c r="A443" i="2"/>
  <c r="C443" i="2"/>
  <c r="E443" i="2"/>
  <c r="G443" i="2"/>
  <c r="I443" i="2"/>
  <c r="A444" i="2"/>
  <c r="C444" i="2"/>
  <c r="E444" i="2"/>
  <c r="G444" i="2"/>
  <c r="I444" i="2"/>
  <c r="A445" i="2"/>
  <c r="C445" i="2"/>
  <c r="E445" i="2"/>
  <c r="G445" i="2"/>
  <c r="I445" i="2"/>
  <c r="A446" i="2"/>
  <c r="C446" i="2"/>
  <c r="E446" i="2"/>
  <c r="G446" i="2"/>
  <c r="I446" i="2"/>
  <c r="A447" i="2"/>
  <c r="C447" i="2"/>
  <c r="E447" i="2"/>
  <c r="G447" i="2"/>
  <c r="I447" i="2"/>
  <c r="A448" i="2"/>
  <c r="C448" i="2"/>
  <c r="E448" i="2"/>
  <c r="G448" i="2"/>
  <c r="I448" i="2"/>
  <c r="A449" i="2"/>
  <c r="C449" i="2"/>
  <c r="E449" i="2"/>
  <c r="G449" i="2"/>
  <c r="I449" i="2"/>
  <c r="A450" i="2"/>
  <c r="C450" i="2"/>
  <c r="E450" i="2"/>
  <c r="G450" i="2"/>
  <c r="I450" i="2"/>
  <c r="A451" i="2"/>
  <c r="C451" i="2"/>
  <c r="E451" i="2"/>
  <c r="G451" i="2"/>
  <c r="I451" i="2"/>
  <c r="A452" i="2"/>
  <c r="C452" i="2"/>
  <c r="E452" i="2"/>
  <c r="G452" i="2"/>
  <c r="I452" i="2"/>
  <c r="A453" i="2"/>
  <c r="C453" i="2"/>
  <c r="E453" i="2"/>
  <c r="G453" i="2"/>
  <c r="I453" i="2"/>
  <c r="A454" i="2"/>
  <c r="C454" i="2"/>
  <c r="E454" i="2"/>
  <c r="G454" i="2"/>
  <c r="I454" i="2"/>
  <c r="A455" i="2"/>
  <c r="C455" i="2"/>
  <c r="E455" i="2"/>
  <c r="G455" i="2"/>
  <c r="I455" i="2"/>
  <c r="A456" i="2"/>
  <c r="C456" i="2"/>
  <c r="E456" i="2"/>
  <c r="G456" i="2"/>
  <c r="I456" i="2"/>
  <c r="A462" i="2"/>
  <c r="C462" i="2"/>
  <c r="E462" i="2"/>
  <c r="G462" i="2"/>
  <c r="I462" i="2"/>
  <c r="A463" i="2"/>
  <c r="C463" i="2"/>
  <c r="E463" i="2"/>
  <c r="G463" i="2"/>
  <c r="I463" i="2"/>
  <c r="A464" i="2"/>
  <c r="C464" i="2"/>
  <c r="E464" i="2"/>
  <c r="G464" i="2"/>
  <c r="I464" i="2"/>
  <c r="A465" i="2"/>
  <c r="C465" i="2"/>
  <c r="E465" i="2"/>
  <c r="G465" i="2"/>
  <c r="I465" i="2"/>
  <c r="A466" i="2"/>
  <c r="C466" i="2"/>
  <c r="E466" i="2"/>
  <c r="G466" i="2"/>
  <c r="I466" i="2"/>
  <c r="A467" i="2"/>
  <c r="C467" i="2"/>
  <c r="E467" i="2"/>
  <c r="G467" i="2"/>
  <c r="I467" i="2"/>
  <c r="A468" i="2"/>
  <c r="C468" i="2"/>
  <c r="E468" i="2"/>
  <c r="G468" i="2"/>
  <c r="I468" i="2"/>
  <c r="A469" i="2"/>
  <c r="C469" i="2"/>
  <c r="E469" i="2"/>
  <c r="G469" i="2"/>
  <c r="I469" i="2"/>
  <c r="A470" i="2"/>
  <c r="C470" i="2"/>
  <c r="E470" i="2"/>
  <c r="G470" i="2"/>
  <c r="I470" i="2"/>
  <c r="A471" i="2"/>
  <c r="C471" i="2"/>
  <c r="E471" i="2"/>
  <c r="G471" i="2"/>
  <c r="I471" i="2"/>
  <c r="A472" i="2"/>
  <c r="C472" i="2"/>
  <c r="E472" i="2"/>
  <c r="G472" i="2"/>
  <c r="I472" i="2"/>
  <c r="A473" i="2"/>
  <c r="C473" i="2"/>
  <c r="E473" i="2"/>
  <c r="G473" i="2"/>
  <c r="I473" i="2"/>
  <c r="A474" i="2"/>
  <c r="C474" i="2"/>
  <c r="E474" i="2"/>
  <c r="G474" i="2"/>
  <c r="I474" i="2"/>
  <c r="A475" i="2"/>
  <c r="C475" i="2"/>
  <c r="E475" i="2"/>
  <c r="G475" i="2"/>
  <c r="I475" i="2"/>
  <c r="A476" i="2"/>
  <c r="C476" i="2"/>
  <c r="E476" i="2"/>
  <c r="G476" i="2"/>
  <c r="I476" i="2"/>
  <c r="A477" i="2"/>
  <c r="C477" i="2"/>
  <c r="E477" i="2"/>
  <c r="G477" i="2"/>
  <c r="I477" i="2"/>
  <c r="A483" i="2"/>
  <c r="C483" i="2"/>
  <c r="E483" i="2"/>
  <c r="G483" i="2"/>
  <c r="I483" i="2"/>
  <c r="A484" i="2"/>
  <c r="C484" i="2"/>
  <c r="E484" i="2"/>
  <c r="G484" i="2"/>
  <c r="I484" i="2"/>
  <c r="A485" i="2"/>
  <c r="C485" i="2"/>
  <c r="E485" i="2"/>
  <c r="G485" i="2"/>
  <c r="I485" i="2"/>
  <c r="A486" i="2"/>
  <c r="C486" i="2"/>
  <c r="E486" i="2"/>
  <c r="G486" i="2"/>
  <c r="I486" i="2"/>
  <c r="A487" i="2"/>
  <c r="C487" i="2"/>
  <c r="E487" i="2"/>
  <c r="G487" i="2"/>
  <c r="I487" i="2"/>
  <c r="A488" i="2"/>
  <c r="C488" i="2"/>
  <c r="E488" i="2"/>
  <c r="G488" i="2"/>
  <c r="I488" i="2"/>
  <c r="A489" i="2"/>
  <c r="C489" i="2"/>
  <c r="E489" i="2"/>
  <c r="G489" i="2"/>
  <c r="I489" i="2"/>
  <c r="A490" i="2"/>
  <c r="C490" i="2"/>
  <c r="E490" i="2"/>
  <c r="G490" i="2"/>
  <c r="I490" i="2"/>
  <c r="A491" i="2"/>
  <c r="C491" i="2"/>
  <c r="E491" i="2"/>
  <c r="G491" i="2"/>
  <c r="I491" i="2"/>
  <c r="A492" i="2"/>
  <c r="C492" i="2"/>
  <c r="E492" i="2"/>
  <c r="G492" i="2"/>
  <c r="I492" i="2"/>
  <c r="A493" i="2"/>
  <c r="C493" i="2"/>
  <c r="E493" i="2"/>
  <c r="G493" i="2"/>
  <c r="I493" i="2"/>
  <c r="A494" i="2"/>
  <c r="C494" i="2"/>
  <c r="E494" i="2"/>
  <c r="G494" i="2"/>
  <c r="I494" i="2"/>
  <c r="A495" i="2"/>
  <c r="C495" i="2"/>
  <c r="E495" i="2"/>
  <c r="G495" i="2"/>
  <c r="I495" i="2"/>
  <c r="A496" i="2"/>
  <c r="C496" i="2"/>
  <c r="E496" i="2"/>
  <c r="G496" i="2"/>
  <c r="I496" i="2"/>
  <c r="A497" i="2"/>
  <c r="C497" i="2"/>
  <c r="E497" i="2"/>
  <c r="G497" i="2"/>
  <c r="I497" i="2"/>
  <c r="A498" i="2"/>
  <c r="C498" i="2"/>
  <c r="E498" i="2"/>
  <c r="G498" i="2"/>
  <c r="I498" i="2"/>
  <c r="A504" i="2"/>
  <c r="C504" i="2"/>
  <c r="E504" i="2"/>
  <c r="G504" i="2"/>
  <c r="I504" i="2"/>
  <c r="A505" i="2"/>
  <c r="C505" i="2"/>
  <c r="E505" i="2"/>
  <c r="G505" i="2"/>
  <c r="I505" i="2"/>
  <c r="A506" i="2"/>
  <c r="C506" i="2"/>
  <c r="E506" i="2"/>
  <c r="G506" i="2"/>
  <c r="I506" i="2"/>
  <c r="A507" i="2"/>
  <c r="C507" i="2"/>
  <c r="E507" i="2"/>
  <c r="G507" i="2"/>
  <c r="I507" i="2"/>
  <c r="A508" i="2"/>
  <c r="C508" i="2"/>
  <c r="E508" i="2"/>
  <c r="G508" i="2"/>
  <c r="I508" i="2"/>
  <c r="A509" i="2"/>
  <c r="C509" i="2"/>
  <c r="E509" i="2"/>
  <c r="G509" i="2"/>
  <c r="I509" i="2"/>
  <c r="A510" i="2"/>
  <c r="C510" i="2"/>
  <c r="E510" i="2"/>
  <c r="G510" i="2"/>
  <c r="I510" i="2"/>
  <c r="A511" i="2"/>
  <c r="C511" i="2"/>
  <c r="E511" i="2"/>
  <c r="G511" i="2"/>
  <c r="I511" i="2"/>
  <c r="A512" i="2"/>
  <c r="C512" i="2"/>
  <c r="E512" i="2"/>
  <c r="G512" i="2"/>
  <c r="I512" i="2"/>
  <c r="A513" i="2"/>
  <c r="C513" i="2"/>
  <c r="E513" i="2"/>
  <c r="G513" i="2"/>
  <c r="I513" i="2"/>
  <c r="A514" i="2"/>
  <c r="C514" i="2"/>
  <c r="E514" i="2"/>
  <c r="G514" i="2"/>
  <c r="I514" i="2"/>
  <c r="A515" i="2"/>
  <c r="C515" i="2"/>
  <c r="E515" i="2"/>
  <c r="G515" i="2"/>
  <c r="I515" i="2"/>
  <c r="A516" i="2"/>
  <c r="C516" i="2"/>
  <c r="E516" i="2"/>
  <c r="G516" i="2"/>
  <c r="I516" i="2"/>
  <c r="A517" i="2"/>
  <c r="C517" i="2"/>
  <c r="E517" i="2"/>
  <c r="G517" i="2"/>
  <c r="I517" i="2"/>
  <c r="A518" i="2"/>
  <c r="C518" i="2"/>
  <c r="E518" i="2"/>
  <c r="G518" i="2"/>
  <c r="I518" i="2"/>
  <c r="A519" i="2"/>
  <c r="C519" i="2"/>
  <c r="E519" i="2"/>
  <c r="G519" i="2"/>
  <c r="I519" i="2"/>
  <c r="A525" i="2"/>
  <c r="C525" i="2"/>
  <c r="E525" i="2"/>
  <c r="G525" i="2"/>
  <c r="I525" i="2"/>
  <c r="A526" i="2"/>
  <c r="C526" i="2"/>
  <c r="E526" i="2"/>
  <c r="G526" i="2"/>
  <c r="I526" i="2"/>
  <c r="A527" i="2"/>
  <c r="C527" i="2"/>
  <c r="E527" i="2"/>
  <c r="G527" i="2"/>
  <c r="I527" i="2"/>
  <c r="A528" i="2"/>
  <c r="C528" i="2"/>
  <c r="E528" i="2"/>
  <c r="G528" i="2"/>
  <c r="I528" i="2"/>
  <c r="A529" i="2"/>
  <c r="C529" i="2"/>
  <c r="E529" i="2"/>
  <c r="G529" i="2"/>
  <c r="I529" i="2"/>
  <c r="A530" i="2"/>
  <c r="C530" i="2"/>
  <c r="E530" i="2"/>
  <c r="G530" i="2"/>
  <c r="I530" i="2"/>
  <c r="A531" i="2"/>
  <c r="C531" i="2"/>
  <c r="E531" i="2"/>
  <c r="G531" i="2"/>
  <c r="I531" i="2"/>
  <c r="A532" i="2"/>
  <c r="C532" i="2"/>
  <c r="E532" i="2"/>
  <c r="G532" i="2"/>
  <c r="I532" i="2"/>
  <c r="A533" i="2"/>
  <c r="C533" i="2"/>
  <c r="E533" i="2"/>
  <c r="G533" i="2"/>
  <c r="I533" i="2"/>
  <c r="A534" i="2"/>
  <c r="C534" i="2"/>
  <c r="E534" i="2"/>
  <c r="G534" i="2"/>
  <c r="I534" i="2"/>
  <c r="A535" i="2"/>
  <c r="C535" i="2"/>
  <c r="E535" i="2"/>
  <c r="G535" i="2"/>
  <c r="I535" i="2"/>
  <c r="A536" i="2"/>
  <c r="C536" i="2"/>
  <c r="E536" i="2"/>
  <c r="G536" i="2"/>
  <c r="I536" i="2"/>
  <c r="A537" i="2"/>
  <c r="C537" i="2"/>
  <c r="E537" i="2"/>
  <c r="G537" i="2"/>
  <c r="I537" i="2"/>
  <c r="A538" i="2"/>
  <c r="C538" i="2"/>
  <c r="E538" i="2"/>
  <c r="G538" i="2"/>
  <c r="I538" i="2"/>
  <c r="A539" i="2"/>
  <c r="C539" i="2"/>
  <c r="E539" i="2"/>
  <c r="G539" i="2"/>
  <c r="I539" i="2"/>
  <c r="A540" i="2"/>
  <c r="C540" i="2"/>
  <c r="E540" i="2"/>
  <c r="G540" i="2"/>
  <c r="I540" i="2"/>
  <c r="A546" i="2"/>
  <c r="C546" i="2"/>
  <c r="E546" i="2"/>
  <c r="G546" i="2"/>
  <c r="I546" i="2"/>
  <c r="A547" i="2"/>
  <c r="C547" i="2"/>
  <c r="E547" i="2"/>
  <c r="G547" i="2"/>
  <c r="I547" i="2"/>
  <c r="A548" i="2"/>
  <c r="C548" i="2"/>
  <c r="E548" i="2"/>
  <c r="G548" i="2"/>
  <c r="I548" i="2"/>
  <c r="A549" i="2"/>
  <c r="C549" i="2"/>
  <c r="E549" i="2"/>
  <c r="G549" i="2"/>
  <c r="I549" i="2"/>
  <c r="A550" i="2"/>
  <c r="C550" i="2"/>
  <c r="E550" i="2"/>
  <c r="G550" i="2"/>
  <c r="I550" i="2"/>
  <c r="A551" i="2"/>
  <c r="C551" i="2"/>
  <c r="E551" i="2"/>
  <c r="G551" i="2"/>
  <c r="I551" i="2"/>
  <c r="A552" i="2"/>
  <c r="C552" i="2"/>
  <c r="E552" i="2"/>
  <c r="G552" i="2"/>
  <c r="I552" i="2"/>
  <c r="A553" i="2"/>
  <c r="C553" i="2"/>
  <c r="E553" i="2"/>
  <c r="G553" i="2"/>
  <c r="I553" i="2"/>
  <c r="A554" i="2"/>
  <c r="C554" i="2"/>
  <c r="E554" i="2"/>
  <c r="G554" i="2"/>
  <c r="I554" i="2"/>
  <c r="A555" i="2"/>
  <c r="C555" i="2"/>
  <c r="E555" i="2"/>
  <c r="G555" i="2"/>
  <c r="I555" i="2"/>
  <c r="A556" i="2"/>
  <c r="C556" i="2"/>
  <c r="E556" i="2"/>
  <c r="G556" i="2"/>
  <c r="I556" i="2"/>
  <c r="A557" i="2"/>
  <c r="C557" i="2"/>
  <c r="E557" i="2"/>
  <c r="G557" i="2"/>
  <c r="I557" i="2"/>
  <c r="A558" i="2"/>
  <c r="C558" i="2"/>
  <c r="E558" i="2"/>
  <c r="G558" i="2"/>
  <c r="I558" i="2"/>
  <c r="A559" i="2"/>
  <c r="C559" i="2"/>
  <c r="E559" i="2"/>
  <c r="G559" i="2"/>
  <c r="I559" i="2"/>
  <c r="A560" i="2"/>
  <c r="C560" i="2"/>
  <c r="E560" i="2"/>
  <c r="G560" i="2"/>
  <c r="I560" i="2"/>
  <c r="A561" i="2"/>
  <c r="C561" i="2"/>
  <c r="E561" i="2"/>
  <c r="G561" i="2"/>
  <c r="I561" i="2"/>
  <c r="A567" i="2"/>
  <c r="C567" i="2"/>
  <c r="E567" i="2"/>
  <c r="G567" i="2"/>
  <c r="I567" i="2"/>
  <c r="A568" i="2"/>
  <c r="C568" i="2"/>
  <c r="E568" i="2"/>
  <c r="G568" i="2"/>
  <c r="I568" i="2"/>
  <c r="A569" i="2"/>
  <c r="C569" i="2"/>
  <c r="E569" i="2"/>
  <c r="G569" i="2"/>
  <c r="I569" i="2"/>
  <c r="A570" i="2"/>
  <c r="C570" i="2"/>
  <c r="E570" i="2"/>
  <c r="G570" i="2"/>
  <c r="I570" i="2"/>
  <c r="A571" i="2"/>
  <c r="C571" i="2"/>
  <c r="E571" i="2"/>
  <c r="G571" i="2"/>
  <c r="I571" i="2"/>
  <c r="A572" i="2"/>
  <c r="C572" i="2"/>
  <c r="E572" i="2"/>
  <c r="G572" i="2"/>
  <c r="I572" i="2"/>
  <c r="A573" i="2"/>
  <c r="C573" i="2"/>
  <c r="E573" i="2"/>
  <c r="G573" i="2"/>
  <c r="I573" i="2"/>
  <c r="A574" i="2"/>
  <c r="C574" i="2"/>
  <c r="E574" i="2"/>
  <c r="G574" i="2"/>
  <c r="I574" i="2"/>
  <c r="A575" i="2"/>
  <c r="C575" i="2"/>
  <c r="E575" i="2"/>
  <c r="G575" i="2"/>
  <c r="I575" i="2"/>
  <c r="A576" i="2"/>
  <c r="C576" i="2"/>
  <c r="E576" i="2"/>
  <c r="G576" i="2"/>
  <c r="I576" i="2"/>
  <c r="A577" i="2"/>
  <c r="C577" i="2"/>
  <c r="E577" i="2"/>
  <c r="G577" i="2"/>
  <c r="I577" i="2"/>
  <c r="A578" i="2"/>
  <c r="C578" i="2"/>
  <c r="E578" i="2"/>
  <c r="G578" i="2"/>
  <c r="I578" i="2"/>
  <c r="A579" i="2"/>
  <c r="C579" i="2"/>
  <c r="E579" i="2"/>
  <c r="G579" i="2"/>
  <c r="I579" i="2"/>
  <c r="A580" i="2"/>
  <c r="C580" i="2"/>
  <c r="E580" i="2"/>
  <c r="G580" i="2"/>
  <c r="I580" i="2"/>
  <c r="A581" i="2"/>
  <c r="C581" i="2"/>
  <c r="E581" i="2"/>
  <c r="G581" i="2"/>
  <c r="I581" i="2"/>
  <c r="A582" i="2"/>
  <c r="C582" i="2"/>
  <c r="E582" i="2"/>
  <c r="G582" i="2"/>
  <c r="I582" i="2"/>
  <c r="A588" i="2"/>
  <c r="C588" i="2"/>
  <c r="E588" i="2"/>
  <c r="G588" i="2"/>
  <c r="I588" i="2"/>
  <c r="A589" i="2"/>
  <c r="C589" i="2"/>
  <c r="E589" i="2"/>
  <c r="G589" i="2"/>
  <c r="I589" i="2"/>
  <c r="A590" i="2"/>
  <c r="C590" i="2"/>
  <c r="E590" i="2"/>
  <c r="G590" i="2"/>
  <c r="I590" i="2"/>
  <c r="A591" i="2"/>
  <c r="C591" i="2"/>
  <c r="E591" i="2"/>
  <c r="G591" i="2"/>
  <c r="I591" i="2"/>
  <c r="A592" i="2"/>
  <c r="C592" i="2"/>
  <c r="E592" i="2"/>
  <c r="G592" i="2"/>
  <c r="I592" i="2"/>
  <c r="A593" i="2"/>
  <c r="C593" i="2"/>
  <c r="E593" i="2"/>
  <c r="G593" i="2"/>
  <c r="I593" i="2"/>
  <c r="A594" i="2"/>
  <c r="C594" i="2"/>
  <c r="E594" i="2"/>
  <c r="G594" i="2"/>
  <c r="I594" i="2"/>
  <c r="A595" i="2"/>
  <c r="C595" i="2"/>
  <c r="E595" i="2"/>
  <c r="G595" i="2"/>
  <c r="I595" i="2"/>
  <c r="A596" i="2"/>
  <c r="C596" i="2"/>
  <c r="E596" i="2"/>
  <c r="G596" i="2"/>
  <c r="I596" i="2"/>
  <c r="A597" i="2"/>
  <c r="C597" i="2"/>
  <c r="E597" i="2"/>
  <c r="G597" i="2"/>
  <c r="I597" i="2"/>
  <c r="A598" i="2"/>
  <c r="C598" i="2"/>
  <c r="E598" i="2"/>
  <c r="G598" i="2"/>
  <c r="I598" i="2"/>
  <c r="A599" i="2"/>
  <c r="C599" i="2"/>
  <c r="E599" i="2"/>
  <c r="G599" i="2"/>
  <c r="I599" i="2"/>
  <c r="A600" i="2"/>
  <c r="C600" i="2"/>
  <c r="E600" i="2"/>
  <c r="G600" i="2"/>
  <c r="I600" i="2"/>
  <c r="A601" i="2"/>
  <c r="C601" i="2"/>
  <c r="E601" i="2"/>
  <c r="G601" i="2"/>
  <c r="I601" i="2"/>
  <c r="A602" i="2"/>
  <c r="C602" i="2"/>
  <c r="E602" i="2"/>
  <c r="G602" i="2"/>
  <c r="I602" i="2"/>
  <c r="A603" i="2"/>
  <c r="C603" i="2"/>
  <c r="E603" i="2"/>
  <c r="G603" i="2"/>
  <c r="I603" i="2"/>
  <c r="A609" i="2"/>
  <c r="C609" i="2"/>
  <c r="E609" i="2"/>
  <c r="G609" i="2"/>
  <c r="I609" i="2"/>
  <c r="A610" i="2"/>
  <c r="C610" i="2"/>
  <c r="E610" i="2"/>
  <c r="G610" i="2"/>
  <c r="I610" i="2"/>
  <c r="A611" i="2"/>
  <c r="C611" i="2"/>
  <c r="E611" i="2"/>
  <c r="G611" i="2"/>
  <c r="I611" i="2"/>
  <c r="A612" i="2"/>
  <c r="C612" i="2"/>
  <c r="E612" i="2"/>
  <c r="G612" i="2"/>
  <c r="I612" i="2"/>
  <c r="A613" i="2"/>
  <c r="C613" i="2"/>
  <c r="E613" i="2"/>
  <c r="G613" i="2"/>
  <c r="I613" i="2"/>
  <c r="A614" i="2"/>
  <c r="C614" i="2"/>
  <c r="E614" i="2"/>
  <c r="G614" i="2"/>
  <c r="I614" i="2"/>
  <c r="A615" i="2"/>
  <c r="C615" i="2"/>
  <c r="E615" i="2"/>
  <c r="G615" i="2"/>
  <c r="I615" i="2"/>
  <c r="A616" i="2"/>
  <c r="C616" i="2"/>
  <c r="E616" i="2"/>
  <c r="G616" i="2"/>
  <c r="I616" i="2"/>
  <c r="A617" i="2"/>
  <c r="C617" i="2"/>
  <c r="E617" i="2"/>
  <c r="G617" i="2"/>
  <c r="I617" i="2"/>
  <c r="A618" i="2"/>
  <c r="C618" i="2"/>
  <c r="E618" i="2"/>
  <c r="G618" i="2"/>
  <c r="I618" i="2"/>
  <c r="A619" i="2"/>
  <c r="C619" i="2"/>
  <c r="E619" i="2"/>
  <c r="G619" i="2"/>
  <c r="I619" i="2"/>
  <c r="A620" i="2"/>
  <c r="C620" i="2"/>
  <c r="E620" i="2"/>
  <c r="G620" i="2"/>
  <c r="I620" i="2"/>
  <c r="A621" i="2"/>
  <c r="C621" i="2"/>
  <c r="E621" i="2"/>
  <c r="G621" i="2"/>
  <c r="I621" i="2"/>
  <c r="A622" i="2"/>
  <c r="C622" i="2"/>
  <c r="E622" i="2"/>
  <c r="G622" i="2"/>
  <c r="I622" i="2"/>
  <c r="A623" i="2"/>
  <c r="C623" i="2"/>
  <c r="E623" i="2"/>
  <c r="G623" i="2"/>
  <c r="I623" i="2"/>
  <c r="A624" i="2"/>
  <c r="C624" i="2"/>
  <c r="E624" i="2"/>
  <c r="G624" i="2"/>
  <c r="I624" i="2"/>
  <c r="A630" i="2"/>
  <c r="C630" i="2"/>
  <c r="E630" i="2"/>
  <c r="G630" i="2"/>
  <c r="I630" i="2"/>
  <c r="A631" i="2"/>
  <c r="C631" i="2"/>
  <c r="E631" i="2"/>
  <c r="G631" i="2"/>
  <c r="I631" i="2"/>
  <c r="A632" i="2"/>
  <c r="C632" i="2"/>
  <c r="E632" i="2"/>
  <c r="G632" i="2"/>
  <c r="I632" i="2"/>
  <c r="A633" i="2"/>
  <c r="C633" i="2"/>
  <c r="E633" i="2"/>
  <c r="G633" i="2"/>
  <c r="I633" i="2"/>
  <c r="A634" i="2"/>
  <c r="C634" i="2"/>
  <c r="E634" i="2"/>
  <c r="G634" i="2"/>
  <c r="I634" i="2"/>
  <c r="A635" i="2"/>
  <c r="C635" i="2"/>
  <c r="E635" i="2"/>
  <c r="G635" i="2"/>
  <c r="I635" i="2"/>
  <c r="A636" i="2"/>
  <c r="C636" i="2"/>
  <c r="E636" i="2"/>
  <c r="G636" i="2"/>
  <c r="I636" i="2"/>
  <c r="A637" i="2"/>
  <c r="C637" i="2"/>
  <c r="E637" i="2"/>
  <c r="G637" i="2"/>
  <c r="I637" i="2"/>
  <c r="A638" i="2"/>
  <c r="C638" i="2"/>
  <c r="E638" i="2"/>
  <c r="G638" i="2"/>
  <c r="I638" i="2"/>
  <c r="A639" i="2"/>
  <c r="C639" i="2"/>
  <c r="E639" i="2"/>
  <c r="G639" i="2"/>
  <c r="I639" i="2"/>
  <c r="A640" i="2"/>
  <c r="C640" i="2"/>
  <c r="E640" i="2"/>
  <c r="G640" i="2"/>
  <c r="I640" i="2"/>
  <c r="A641" i="2"/>
  <c r="C641" i="2"/>
  <c r="E641" i="2"/>
  <c r="G641" i="2"/>
  <c r="I641" i="2"/>
  <c r="A642" i="2"/>
  <c r="C642" i="2"/>
  <c r="E642" i="2"/>
  <c r="G642" i="2"/>
  <c r="I642" i="2"/>
  <c r="A643" i="2"/>
  <c r="C643" i="2"/>
  <c r="E643" i="2"/>
  <c r="G643" i="2"/>
  <c r="I643" i="2"/>
  <c r="A644" i="2"/>
  <c r="C644" i="2"/>
  <c r="E644" i="2"/>
  <c r="G644" i="2"/>
  <c r="I644" i="2"/>
  <c r="A645" i="2"/>
  <c r="C645" i="2"/>
  <c r="E645" i="2"/>
  <c r="G645" i="2"/>
  <c r="I645" i="2"/>
  <c r="A651" i="2"/>
  <c r="C651" i="2"/>
  <c r="E651" i="2"/>
  <c r="G651" i="2"/>
  <c r="I651" i="2"/>
  <c r="A652" i="2"/>
  <c r="C652" i="2"/>
  <c r="E652" i="2"/>
  <c r="G652" i="2"/>
  <c r="I652" i="2"/>
  <c r="A653" i="2"/>
  <c r="C653" i="2"/>
  <c r="E653" i="2"/>
  <c r="G653" i="2"/>
  <c r="I653" i="2"/>
  <c r="A654" i="2"/>
  <c r="C654" i="2"/>
  <c r="E654" i="2"/>
  <c r="G654" i="2"/>
  <c r="I654" i="2"/>
  <c r="A655" i="2"/>
  <c r="C655" i="2"/>
  <c r="E655" i="2"/>
  <c r="G655" i="2"/>
  <c r="I655" i="2"/>
  <c r="A656" i="2"/>
  <c r="C656" i="2"/>
  <c r="E656" i="2"/>
  <c r="G656" i="2"/>
  <c r="I656" i="2"/>
  <c r="A657" i="2"/>
  <c r="C657" i="2"/>
  <c r="E657" i="2"/>
  <c r="G657" i="2"/>
  <c r="I657" i="2"/>
  <c r="A658" i="2"/>
  <c r="C658" i="2"/>
  <c r="E658" i="2"/>
  <c r="G658" i="2"/>
  <c r="I658" i="2"/>
  <c r="A659" i="2"/>
  <c r="C659" i="2"/>
  <c r="E659" i="2"/>
  <c r="G659" i="2"/>
  <c r="I659" i="2"/>
  <c r="A660" i="2"/>
  <c r="C660" i="2"/>
  <c r="E660" i="2"/>
  <c r="G660" i="2"/>
  <c r="I660" i="2"/>
  <c r="A661" i="2"/>
  <c r="C661" i="2"/>
  <c r="E661" i="2"/>
  <c r="G661" i="2"/>
  <c r="I661" i="2"/>
  <c r="A662" i="2"/>
  <c r="C662" i="2"/>
  <c r="E662" i="2"/>
  <c r="G662" i="2"/>
  <c r="I662" i="2"/>
  <c r="A663" i="2"/>
  <c r="C663" i="2"/>
  <c r="E663" i="2"/>
  <c r="G663" i="2"/>
  <c r="I663" i="2"/>
  <c r="A664" i="2"/>
  <c r="C664" i="2"/>
  <c r="E664" i="2"/>
  <c r="G664" i="2"/>
  <c r="I664" i="2"/>
  <c r="A665" i="2"/>
  <c r="C665" i="2"/>
  <c r="E665" i="2"/>
  <c r="G665" i="2"/>
  <c r="I665" i="2"/>
  <c r="A666" i="2"/>
  <c r="C666" i="2"/>
  <c r="E666" i="2"/>
  <c r="G666" i="2"/>
  <c r="I666" i="2"/>
  <c r="A672" i="2"/>
  <c r="C672" i="2"/>
  <c r="E672" i="2"/>
  <c r="G672" i="2"/>
  <c r="I672" i="2"/>
  <c r="A673" i="2"/>
  <c r="C673" i="2"/>
  <c r="E673" i="2"/>
  <c r="G673" i="2"/>
  <c r="I673" i="2"/>
  <c r="A674" i="2"/>
  <c r="C674" i="2"/>
  <c r="E674" i="2"/>
  <c r="G674" i="2"/>
  <c r="I674" i="2"/>
  <c r="A675" i="2"/>
  <c r="C675" i="2"/>
  <c r="E675" i="2"/>
  <c r="G675" i="2"/>
  <c r="I675" i="2"/>
  <c r="A676" i="2"/>
  <c r="C676" i="2"/>
  <c r="E676" i="2"/>
  <c r="G676" i="2"/>
  <c r="I676" i="2"/>
  <c r="A677" i="2"/>
  <c r="C677" i="2"/>
  <c r="E677" i="2"/>
  <c r="G677" i="2"/>
  <c r="I677" i="2"/>
  <c r="A678" i="2"/>
  <c r="C678" i="2"/>
  <c r="E678" i="2"/>
  <c r="G678" i="2"/>
  <c r="I678" i="2"/>
  <c r="A679" i="2"/>
  <c r="C679" i="2"/>
  <c r="E679" i="2"/>
  <c r="G679" i="2"/>
  <c r="I679" i="2"/>
  <c r="A680" i="2"/>
  <c r="C680" i="2"/>
  <c r="E680" i="2"/>
  <c r="G680" i="2"/>
  <c r="I680" i="2"/>
  <c r="A681" i="2"/>
  <c r="C681" i="2"/>
  <c r="E681" i="2"/>
  <c r="G681" i="2"/>
  <c r="I681" i="2"/>
  <c r="A682" i="2"/>
  <c r="C682" i="2"/>
  <c r="E682" i="2"/>
  <c r="G682" i="2"/>
  <c r="I682" i="2"/>
  <c r="A683" i="2"/>
  <c r="C683" i="2"/>
  <c r="E683" i="2"/>
  <c r="G683" i="2"/>
  <c r="I683" i="2"/>
  <c r="A684" i="2"/>
  <c r="C684" i="2"/>
  <c r="E684" i="2"/>
  <c r="G684" i="2"/>
  <c r="I684" i="2"/>
  <c r="A685" i="2"/>
  <c r="C685" i="2"/>
  <c r="E685" i="2"/>
  <c r="G685" i="2"/>
  <c r="I685" i="2"/>
  <c r="A686" i="2"/>
  <c r="C686" i="2"/>
  <c r="E686" i="2"/>
  <c r="G686" i="2"/>
  <c r="I686" i="2"/>
  <c r="A687" i="2"/>
  <c r="C687" i="2"/>
  <c r="E687" i="2"/>
  <c r="G687" i="2"/>
  <c r="I687" i="2"/>
  <c r="A693" i="2"/>
  <c r="C693" i="2"/>
  <c r="E693" i="2"/>
  <c r="G693" i="2"/>
  <c r="I693" i="2"/>
  <c r="A694" i="2"/>
  <c r="C694" i="2"/>
  <c r="E694" i="2"/>
  <c r="G694" i="2"/>
  <c r="I694" i="2"/>
  <c r="A695" i="2"/>
  <c r="C695" i="2"/>
  <c r="E695" i="2"/>
  <c r="G695" i="2"/>
  <c r="I695" i="2"/>
  <c r="A696" i="2"/>
  <c r="C696" i="2"/>
  <c r="E696" i="2"/>
  <c r="G696" i="2"/>
  <c r="I696" i="2"/>
  <c r="A697" i="2"/>
  <c r="C697" i="2"/>
  <c r="E697" i="2"/>
  <c r="G697" i="2"/>
  <c r="I697" i="2"/>
  <c r="A698" i="2"/>
  <c r="C698" i="2"/>
  <c r="E698" i="2"/>
  <c r="G698" i="2"/>
  <c r="I698" i="2"/>
  <c r="A699" i="2"/>
  <c r="C699" i="2"/>
  <c r="E699" i="2"/>
  <c r="G699" i="2"/>
  <c r="I699" i="2"/>
  <c r="A700" i="2"/>
  <c r="C700" i="2"/>
  <c r="E700" i="2"/>
  <c r="G700" i="2"/>
  <c r="I700" i="2"/>
  <c r="A701" i="2"/>
  <c r="C701" i="2"/>
  <c r="E701" i="2"/>
  <c r="G701" i="2"/>
  <c r="I701" i="2"/>
  <c r="A702" i="2"/>
  <c r="C702" i="2"/>
  <c r="E702" i="2"/>
  <c r="G702" i="2"/>
  <c r="I702" i="2"/>
  <c r="A703" i="2"/>
  <c r="C703" i="2"/>
  <c r="E703" i="2"/>
  <c r="G703" i="2"/>
  <c r="I703" i="2"/>
  <c r="A704" i="2"/>
  <c r="C704" i="2"/>
  <c r="E704" i="2"/>
  <c r="G704" i="2"/>
  <c r="I704" i="2"/>
  <c r="A705" i="2"/>
  <c r="C705" i="2"/>
  <c r="E705" i="2"/>
  <c r="G705" i="2"/>
  <c r="I705" i="2"/>
  <c r="A706" i="2"/>
  <c r="C706" i="2"/>
  <c r="E706" i="2"/>
  <c r="G706" i="2"/>
  <c r="I706" i="2"/>
  <c r="A707" i="2"/>
  <c r="C707" i="2"/>
  <c r="E707" i="2"/>
  <c r="G707" i="2"/>
  <c r="I707" i="2"/>
  <c r="A708" i="2"/>
  <c r="C708" i="2"/>
  <c r="E708" i="2"/>
  <c r="G708" i="2"/>
  <c r="I708" i="2"/>
  <c r="A714" i="2"/>
  <c r="C714" i="2"/>
  <c r="E714" i="2"/>
  <c r="G714" i="2"/>
  <c r="I714" i="2"/>
  <c r="A715" i="2"/>
  <c r="C715" i="2"/>
  <c r="E715" i="2"/>
  <c r="G715" i="2"/>
  <c r="I715" i="2"/>
  <c r="A716" i="2"/>
  <c r="C716" i="2"/>
  <c r="E716" i="2"/>
  <c r="G716" i="2"/>
  <c r="I716" i="2"/>
  <c r="A717" i="2"/>
  <c r="C717" i="2"/>
  <c r="E717" i="2"/>
  <c r="G717" i="2"/>
  <c r="I717" i="2"/>
  <c r="A718" i="2"/>
  <c r="C718" i="2"/>
  <c r="E718" i="2"/>
  <c r="G718" i="2"/>
  <c r="I718" i="2"/>
  <c r="A719" i="2"/>
  <c r="C719" i="2"/>
  <c r="E719" i="2"/>
  <c r="G719" i="2"/>
  <c r="I719" i="2"/>
  <c r="A720" i="2"/>
  <c r="C720" i="2"/>
  <c r="E720" i="2"/>
  <c r="G720" i="2"/>
  <c r="I720" i="2"/>
  <c r="A721" i="2"/>
  <c r="C721" i="2"/>
  <c r="E721" i="2"/>
  <c r="G721" i="2"/>
  <c r="I721" i="2"/>
  <c r="A722" i="2"/>
  <c r="C722" i="2"/>
  <c r="E722" i="2"/>
  <c r="G722" i="2"/>
  <c r="I722" i="2"/>
  <c r="A723" i="2"/>
  <c r="C723" i="2"/>
  <c r="E723" i="2"/>
  <c r="G723" i="2"/>
  <c r="I723" i="2"/>
  <c r="A724" i="2"/>
  <c r="C724" i="2"/>
  <c r="E724" i="2"/>
  <c r="G724" i="2"/>
  <c r="I724" i="2"/>
  <c r="A725" i="2"/>
  <c r="C725" i="2"/>
  <c r="E725" i="2"/>
  <c r="G725" i="2"/>
  <c r="I725" i="2"/>
  <c r="A726" i="2"/>
  <c r="C726" i="2"/>
  <c r="E726" i="2"/>
  <c r="G726" i="2"/>
  <c r="I726" i="2"/>
  <c r="A727" i="2"/>
  <c r="C727" i="2"/>
  <c r="E727" i="2"/>
  <c r="G727" i="2"/>
  <c r="I727" i="2"/>
  <c r="A728" i="2"/>
  <c r="C728" i="2"/>
  <c r="E728" i="2"/>
  <c r="G728" i="2"/>
  <c r="I728" i="2"/>
  <c r="A729" i="2"/>
  <c r="C729" i="2"/>
  <c r="E729" i="2"/>
  <c r="G729" i="2"/>
  <c r="I729" i="2"/>
  <c r="A735" i="2"/>
  <c r="C735" i="2"/>
  <c r="E735" i="2"/>
  <c r="G735" i="2"/>
  <c r="I735" i="2"/>
  <c r="A736" i="2"/>
  <c r="C736" i="2"/>
  <c r="E736" i="2"/>
  <c r="G736" i="2"/>
  <c r="I736" i="2"/>
  <c r="A737" i="2"/>
  <c r="C737" i="2"/>
  <c r="E737" i="2"/>
  <c r="G737" i="2"/>
  <c r="I737" i="2"/>
  <c r="A738" i="2"/>
  <c r="C738" i="2"/>
  <c r="E738" i="2"/>
  <c r="G738" i="2"/>
  <c r="I738" i="2"/>
  <c r="A739" i="2"/>
  <c r="C739" i="2"/>
  <c r="E739" i="2"/>
  <c r="G739" i="2"/>
  <c r="I739" i="2"/>
  <c r="A740" i="2"/>
  <c r="C740" i="2"/>
  <c r="E740" i="2"/>
  <c r="G740" i="2"/>
  <c r="I740" i="2"/>
  <c r="A741" i="2"/>
  <c r="C741" i="2"/>
  <c r="E741" i="2"/>
  <c r="G741" i="2"/>
  <c r="I741" i="2"/>
  <c r="A742" i="2"/>
  <c r="C742" i="2"/>
  <c r="E742" i="2"/>
  <c r="G742" i="2"/>
  <c r="I742" i="2"/>
  <c r="A743" i="2"/>
  <c r="C743" i="2"/>
  <c r="E743" i="2"/>
  <c r="G743" i="2"/>
  <c r="I743" i="2"/>
  <c r="A744" i="2"/>
  <c r="C744" i="2"/>
  <c r="E744" i="2"/>
  <c r="G744" i="2"/>
  <c r="I744" i="2"/>
  <c r="A745" i="2"/>
  <c r="C745" i="2"/>
  <c r="E745" i="2"/>
  <c r="G745" i="2"/>
  <c r="I745" i="2"/>
  <c r="A746" i="2"/>
  <c r="C746" i="2"/>
  <c r="E746" i="2"/>
  <c r="G746" i="2"/>
  <c r="I746" i="2"/>
  <c r="A747" i="2"/>
  <c r="C747" i="2"/>
  <c r="E747" i="2"/>
  <c r="G747" i="2"/>
  <c r="I747" i="2"/>
  <c r="A748" i="2"/>
  <c r="C748" i="2"/>
  <c r="E748" i="2"/>
  <c r="G748" i="2"/>
  <c r="I748" i="2"/>
  <c r="A749" i="2"/>
  <c r="C749" i="2"/>
  <c r="E749" i="2"/>
  <c r="G749" i="2"/>
  <c r="I749" i="2"/>
  <c r="A750" i="2"/>
  <c r="C750" i="2"/>
  <c r="E750" i="2"/>
  <c r="G750" i="2"/>
  <c r="I750" i="2"/>
  <c r="A756" i="2"/>
  <c r="C756" i="2"/>
  <c r="E756" i="2"/>
  <c r="G756" i="2"/>
  <c r="I756" i="2"/>
  <c r="A757" i="2"/>
  <c r="C757" i="2"/>
  <c r="E757" i="2"/>
  <c r="G757" i="2"/>
  <c r="I757" i="2"/>
  <c r="A758" i="2"/>
  <c r="C758" i="2"/>
  <c r="E758" i="2"/>
  <c r="G758" i="2"/>
  <c r="I758" i="2"/>
  <c r="A759" i="2"/>
  <c r="C759" i="2"/>
  <c r="E759" i="2"/>
  <c r="G759" i="2"/>
  <c r="I759" i="2"/>
  <c r="A760" i="2"/>
  <c r="C760" i="2"/>
  <c r="E760" i="2"/>
  <c r="G760" i="2"/>
  <c r="I760" i="2"/>
  <c r="A761" i="2"/>
  <c r="C761" i="2"/>
  <c r="E761" i="2"/>
  <c r="G761" i="2"/>
  <c r="I761" i="2"/>
  <c r="A762" i="2"/>
  <c r="C762" i="2"/>
  <c r="E762" i="2"/>
  <c r="G762" i="2"/>
  <c r="I762" i="2"/>
  <c r="A763" i="2"/>
  <c r="C763" i="2"/>
  <c r="E763" i="2"/>
  <c r="G763" i="2"/>
  <c r="I763" i="2"/>
  <c r="A764" i="2"/>
  <c r="C764" i="2"/>
  <c r="E764" i="2"/>
  <c r="G764" i="2"/>
  <c r="I764" i="2"/>
  <c r="A765" i="2"/>
  <c r="C765" i="2"/>
  <c r="E765" i="2"/>
  <c r="G765" i="2"/>
  <c r="I765" i="2"/>
  <c r="A766" i="2"/>
  <c r="C766" i="2"/>
  <c r="E766" i="2"/>
  <c r="G766" i="2"/>
  <c r="I766" i="2"/>
  <c r="A767" i="2"/>
  <c r="C767" i="2"/>
  <c r="E767" i="2"/>
  <c r="G767" i="2"/>
  <c r="I767" i="2"/>
  <c r="A768" i="2"/>
  <c r="C768" i="2"/>
  <c r="E768" i="2"/>
  <c r="G768" i="2"/>
  <c r="I768" i="2"/>
  <c r="A769" i="2"/>
  <c r="C769" i="2"/>
  <c r="E769" i="2"/>
  <c r="G769" i="2"/>
  <c r="I769" i="2"/>
  <c r="A770" i="2"/>
  <c r="C770" i="2"/>
  <c r="E770" i="2"/>
  <c r="G770" i="2"/>
  <c r="I770" i="2"/>
  <c r="A771" i="2"/>
  <c r="C771" i="2"/>
  <c r="E771" i="2"/>
  <c r="G771" i="2"/>
  <c r="I771" i="2"/>
  <c r="A777" i="2"/>
  <c r="C777" i="2"/>
  <c r="E777" i="2"/>
  <c r="G777" i="2"/>
  <c r="I777" i="2"/>
  <c r="A778" i="2"/>
  <c r="C778" i="2"/>
  <c r="E778" i="2"/>
  <c r="G778" i="2"/>
  <c r="I778" i="2"/>
  <c r="A779" i="2"/>
  <c r="C779" i="2"/>
  <c r="E779" i="2"/>
  <c r="G779" i="2"/>
  <c r="I779" i="2"/>
  <c r="A780" i="2"/>
  <c r="C780" i="2"/>
  <c r="E780" i="2"/>
  <c r="G780" i="2"/>
  <c r="I780" i="2"/>
  <c r="A781" i="2"/>
  <c r="C781" i="2"/>
  <c r="E781" i="2"/>
  <c r="G781" i="2"/>
  <c r="I781" i="2"/>
  <c r="A782" i="2"/>
  <c r="C782" i="2"/>
  <c r="E782" i="2"/>
  <c r="G782" i="2"/>
  <c r="I782" i="2"/>
  <c r="A783" i="2"/>
  <c r="C783" i="2"/>
  <c r="E783" i="2"/>
  <c r="G783" i="2"/>
  <c r="I783" i="2"/>
  <c r="A784" i="2"/>
  <c r="C784" i="2"/>
  <c r="E784" i="2"/>
  <c r="G784" i="2"/>
  <c r="I784" i="2"/>
  <c r="A785" i="2"/>
  <c r="C785" i="2"/>
  <c r="E785" i="2"/>
  <c r="G785" i="2"/>
  <c r="I785" i="2"/>
  <c r="A786" i="2"/>
  <c r="C786" i="2"/>
  <c r="E786" i="2"/>
  <c r="G786" i="2"/>
  <c r="I786" i="2"/>
  <c r="A787" i="2"/>
  <c r="C787" i="2"/>
  <c r="E787" i="2"/>
  <c r="G787" i="2"/>
  <c r="I787" i="2"/>
  <c r="A788" i="2"/>
  <c r="C788" i="2"/>
  <c r="E788" i="2"/>
  <c r="G788" i="2"/>
  <c r="I788" i="2"/>
  <c r="A789" i="2"/>
  <c r="C789" i="2"/>
  <c r="E789" i="2"/>
  <c r="G789" i="2"/>
  <c r="I789" i="2"/>
  <c r="A790" i="2"/>
  <c r="C790" i="2"/>
  <c r="E790" i="2"/>
  <c r="G790" i="2"/>
  <c r="I790" i="2"/>
  <c r="A791" i="2"/>
  <c r="C791" i="2"/>
  <c r="E791" i="2"/>
  <c r="G791" i="2"/>
  <c r="I791" i="2"/>
  <c r="A792" i="2"/>
  <c r="C792" i="2"/>
  <c r="E792" i="2"/>
  <c r="G792" i="2"/>
  <c r="I792" i="2"/>
  <c r="A798" i="2"/>
  <c r="C798" i="2"/>
  <c r="E798" i="2"/>
  <c r="G798" i="2"/>
  <c r="I798" i="2"/>
  <c r="A799" i="2"/>
  <c r="C799" i="2"/>
  <c r="E799" i="2"/>
  <c r="G799" i="2"/>
  <c r="I799" i="2"/>
  <c r="A800" i="2"/>
  <c r="C800" i="2"/>
  <c r="E800" i="2"/>
  <c r="G800" i="2"/>
  <c r="I800" i="2"/>
  <c r="A801" i="2"/>
  <c r="C801" i="2"/>
  <c r="E801" i="2"/>
  <c r="G801" i="2"/>
  <c r="I801" i="2"/>
  <c r="A802" i="2"/>
  <c r="C802" i="2"/>
  <c r="E802" i="2"/>
  <c r="G802" i="2"/>
  <c r="I802" i="2"/>
  <c r="A803" i="2"/>
  <c r="C803" i="2"/>
  <c r="E803" i="2"/>
  <c r="G803" i="2"/>
  <c r="I803" i="2"/>
  <c r="A804" i="2"/>
  <c r="C804" i="2"/>
  <c r="E804" i="2"/>
  <c r="G804" i="2"/>
  <c r="I804" i="2"/>
  <c r="A805" i="2"/>
  <c r="C805" i="2"/>
  <c r="E805" i="2"/>
  <c r="G805" i="2"/>
  <c r="I805" i="2"/>
  <c r="A806" i="2"/>
  <c r="C806" i="2"/>
  <c r="E806" i="2"/>
  <c r="G806" i="2"/>
  <c r="I806" i="2"/>
  <c r="A807" i="2"/>
  <c r="C807" i="2"/>
  <c r="E807" i="2"/>
  <c r="G807" i="2"/>
  <c r="I807" i="2"/>
  <c r="A808" i="2"/>
  <c r="C808" i="2"/>
  <c r="E808" i="2"/>
  <c r="G808" i="2"/>
  <c r="I808" i="2"/>
  <c r="A809" i="2"/>
  <c r="C809" i="2"/>
  <c r="E809" i="2"/>
  <c r="G809" i="2"/>
  <c r="I809" i="2"/>
  <c r="A810" i="2"/>
  <c r="C810" i="2"/>
  <c r="E810" i="2"/>
  <c r="G810" i="2"/>
  <c r="I810" i="2"/>
  <c r="A811" i="2"/>
  <c r="C811" i="2"/>
  <c r="E811" i="2"/>
  <c r="G811" i="2"/>
  <c r="I811" i="2"/>
  <c r="A812" i="2"/>
  <c r="C812" i="2"/>
  <c r="E812" i="2"/>
  <c r="G812" i="2"/>
  <c r="I812" i="2"/>
  <c r="A813" i="2"/>
  <c r="C813" i="2"/>
  <c r="E813" i="2"/>
  <c r="G813" i="2"/>
  <c r="I813" i="2"/>
  <c r="A819" i="2"/>
  <c r="C819" i="2"/>
  <c r="E819" i="2"/>
  <c r="G819" i="2"/>
  <c r="I819" i="2"/>
  <c r="A820" i="2"/>
  <c r="C820" i="2"/>
  <c r="E820" i="2"/>
  <c r="G820" i="2"/>
  <c r="I820" i="2"/>
  <c r="A821" i="2"/>
  <c r="C821" i="2"/>
  <c r="E821" i="2"/>
  <c r="G821" i="2"/>
  <c r="I821" i="2"/>
  <c r="A822" i="2"/>
  <c r="C822" i="2"/>
  <c r="E822" i="2"/>
  <c r="G822" i="2"/>
  <c r="I822" i="2"/>
  <c r="A823" i="2"/>
  <c r="C823" i="2"/>
  <c r="E823" i="2"/>
  <c r="G823" i="2"/>
  <c r="I823" i="2"/>
  <c r="A824" i="2"/>
  <c r="C824" i="2"/>
  <c r="E824" i="2"/>
  <c r="G824" i="2"/>
  <c r="I824" i="2"/>
  <c r="A825" i="2"/>
  <c r="C825" i="2"/>
  <c r="E825" i="2"/>
  <c r="G825" i="2"/>
  <c r="I825" i="2"/>
  <c r="A826" i="2"/>
  <c r="C826" i="2"/>
  <c r="E826" i="2"/>
  <c r="G826" i="2"/>
  <c r="I826" i="2"/>
  <c r="A827" i="2"/>
  <c r="C827" i="2"/>
  <c r="E827" i="2"/>
  <c r="G827" i="2"/>
  <c r="I827" i="2"/>
  <c r="A828" i="2"/>
  <c r="C828" i="2"/>
  <c r="E828" i="2"/>
  <c r="G828" i="2"/>
  <c r="I828" i="2"/>
  <c r="A829" i="2"/>
  <c r="C829" i="2"/>
  <c r="E829" i="2"/>
  <c r="G829" i="2"/>
  <c r="I829" i="2"/>
  <c r="A830" i="2"/>
  <c r="C830" i="2"/>
  <c r="E830" i="2"/>
  <c r="G830" i="2"/>
  <c r="I830" i="2"/>
  <c r="A831" i="2"/>
  <c r="C831" i="2"/>
  <c r="E831" i="2"/>
  <c r="G831" i="2"/>
  <c r="I831" i="2"/>
  <c r="A832" i="2"/>
  <c r="C832" i="2"/>
  <c r="E832" i="2"/>
  <c r="G832" i="2"/>
  <c r="I832" i="2"/>
  <c r="A833" i="2"/>
  <c r="C833" i="2"/>
  <c r="E833" i="2"/>
  <c r="G833" i="2"/>
  <c r="I833" i="2"/>
  <c r="A834" i="2"/>
  <c r="C834" i="2"/>
  <c r="E834" i="2"/>
  <c r="G834" i="2"/>
  <c r="I834" i="2"/>
  <c r="A840" i="2"/>
  <c r="C840" i="2"/>
  <c r="E840" i="2"/>
  <c r="G840" i="2"/>
  <c r="I840" i="2"/>
  <c r="A841" i="2"/>
  <c r="C841" i="2"/>
  <c r="E841" i="2"/>
  <c r="G841" i="2"/>
  <c r="I841" i="2"/>
  <c r="A842" i="2"/>
  <c r="C842" i="2"/>
  <c r="E842" i="2"/>
  <c r="G842" i="2"/>
  <c r="I842" i="2"/>
  <c r="A843" i="2"/>
  <c r="C843" i="2"/>
  <c r="E843" i="2"/>
  <c r="G843" i="2"/>
  <c r="I843" i="2"/>
  <c r="A844" i="2"/>
  <c r="C844" i="2"/>
  <c r="E844" i="2"/>
  <c r="G844" i="2"/>
  <c r="I844" i="2"/>
  <c r="A845" i="2"/>
  <c r="C845" i="2"/>
  <c r="E845" i="2"/>
  <c r="G845" i="2"/>
  <c r="I845" i="2"/>
  <c r="A846" i="2"/>
  <c r="C846" i="2"/>
  <c r="E846" i="2"/>
  <c r="G846" i="2"/>
  <c r="I846" i="2"/>
  <c r="A847" i="2"/>
  <c r="C847" i="2"/>
  <c r="E847" i="2"/>
  <c r="G847" i="2"/>
  <c r="I847" i="2"/>
  <c r="A848" i="2"/>
  <c r="C848" i="2"/>
  <c r="E848" i="2"/>
  <c r="G848" i="2"/>
  <c r="I848" i="2"/>
  <c r="A849" i="2"/>
  <c r="C849" i="2"/>
  <c r="E849" i="2"/>
  <c r="G849" i="2"/>
  <c r="I849" i="2"/>
  <c r="A850" i="2"/>
  <c r="C850" i="2"/>
  <c r="E850" i="2"/>
  <c r="G850" i="2"/>
  <c r="I850" i="2"/>
  <c r="A851" i="2"/>
  <c r="C851" i="2"/>
  <c r="E851" i="2"/>
  <c r="G851" i="2"/>
  <c r="I851" i="2"/>
  <c r="A852" i="2"/>
  <c r="C852" i="2"/>
  <c r="E852" i="2"/>
  <c r="G852" i="2"/>
  <c r="I852" i="2"/>
  <c r="A853" i="2"/>
  <c r="C853" i="2"/>
  <c r="E853" i="2"/>
  <c r="G853" i="2"/>
  <c r="I853" i="2"/>
  <c r="A854" i="2"/>
  <c r="C854" i="2"/>
  <c r="E854" i="2"/>
  <c r="G854" i="2"/>
  <c r="I854" i="2"/>
  <c r="A855" i="2"/>
  <c r="C855" i="2"/>
  <c r="E855" i="2"/>
  <c r="G855" i="2"/>
  <c r="I855" i="2"/>
  <c r="A861" i="2"/>
  <c r="C861" i="2"/>
  <c r="E861" i="2"/>
  <c r="G861" i="2"/>
  <c r="I861" i="2"/>
  <c r="A862" i="2"/>
  <c r="C862" i="2"/>
  <c r="E862" i="2"/>
  <c r="G862" i="2"/>
  <c r="I862" i="2"/>
  <c r="A863" i="2"/>
  <c r="C863" i="2"/>
  <c r="E863" i="2"/>
  <c r="G863" i="2"/>
  <c r="I863" i="2"/>
  <c r="A864" i="2"/>
  <c r="C864" i="2"/>
  <c r="E864" i="2"/>
  <c r="G864" i="2"/>
  <c r="I864" i="2"/>
  <c r="A865" i="2"/>
  <c r="C865" i="2"/>
  <c r="E865" i="2"/>
  <c r="G865" i="2"/>
  <c r="I865" i="2"/>
  <c r="A866" i="2"/>
  <c r="C866" i="2"/>
  <c r="E866" i="2"/>
  <c r="G866" i="2"/>
  <c r="I866" i="2"/>
  <c r="A867" i="2"/>
  <c r="C867" i="2"/>
  <c r="E867" i="2"/>
  <c r="G867" i="2"/>
  <c r="I867" i="2"/>
  <c r="A868" i="2"/>
  <c r="C868" i="2"/>
  <c r="E868" i="2"/>
  <c r="G868" i="2"/>
  <c r="I868" i="2"/>
  <c r="A869" i="2"/>
  <c r="C869" i="2"/>
  <c r="E869" i="2"/>
  <c r="G869" i="2"/>
  <c r="I869" i="2"/>
  <c r="A870" i="2"/>
  <c r="C870" i="2"/>
  <c r="E870" i="2"/>
  <c r="G870" i="2"/>
  <c r="I870" i="2"/>
  <c r="A871" i="2"/>
  <c r="C871" i="2"/>
  <c r="E871" i="2"/>
  <c r="G871" i="2"/>
  <c r="I871" i="2"/>
  <c r="A872" i="2"/>
  <c r="C872" i="2"/>
  <c r="E872" i="2"/>
  <c r="G872" i="2"/>
  <c r="I872" i="2"/>
  <c r="A873" i="2"/>
  <c r="C873" i="2"/>
  <c r="E873" i="2"/>
  <c r="G873" i="2"/>
  <c r="I873" i="2"/>
  <c r="A874" i="2"/>
  <c r="C874" i="2"/>
  <c r="E874" i="2"/>
  <c r="G874" i="2"/>
  <c r="I874" i="2"/>
  <c r="A875" i="2"/>
  <c r="C875" i="2"/>
  <c r="E875" i="2"/>
  <c r="G875" i="2"/>
  <c r="I875" i="2"/>
  <c r="A876" i="2"/>
  <c r="C876" i="2"/>
  <c r="E876" i="2"/>
  <c r="G876" i="2"/>
  <c r="I876" i="2"/>
  <c r="A882" i="2"/>
  <c r="C882" i="2"/>
  <c r="E882" i="2"/>
  <c r="G882" i="2"/>
  <c r="I882" i="2"/>
  <c r="A883" i="2"/>
  <c r="C883" i="2"/>
  <c r="E883" i="2"/>
  <c r="G883" i="2"/>
  <c r="I883" i="2"/>
  <c r="A884" i="2"/>
  <c r="C884" i="2"/>
  <c r="E884" i="2"/>
  <c r="G884" i="2"/>
  <c r="I884" i="2"/>
  <c r="A885" i="2"/>
  <c r="C885" i="2"/>
  <c r="E885" i="2"/>
  <c r="G885" i="2"/>
  <c r="I885" i="2"/>
  <c r="A886" i="2"/>
  <c r="C886" i="2"/>
  <c r="E886" i="2"/>
  <c r="G886" i="2"/>
  <c r="I886" i="2"/>
  <c r="A887" i="2"/>
  <c r="C887" i="2"/>
  <c r="E887" i="2"/>
  <c r="G887" i="2"/>
  <c r="I887" i="2"/>
  <c r="A888" i="2"/>
  <c r="C888" i="2"/>
  <c r="E888" i="2"/>
  <c r="G888" i="2"/>
  <c r="I888" i="2"/>
  <c r="A889" i="2"/>
  <c r="C889" i="2"/>
  <c r="E889" i="2"/>
  <c r="G889" i="2"/>
  <c r="I889" i="2"/>
  <c r="A890" i="2"/>
  <c r="C890" i="2"/>
  <c r="E890" i="2"/>
  <c r="G890" i="2"/>
  <c r="I890" i="2"/>
  <c r="A891" i="2"/>
  <c r="C891" i="2"/>
  <c r="E891" i="2"/>
  <c r="G891" i="2"/>
  <c r="I891" i="2"/>
  <c r="A892" i="2"/>
  <c r="C892" i="2"/>
  <c r="E892" i="2"/>
  <c r="G892" i="2"/>
  <c r="I892" i="2"/>
  <c r="A893" i="2"/>
  <c r="C893" i="2"/>
  <c r="E893" i="2"/>
  <c r="G893" i="2"/>
  <c r="I893" i="2"/>
  <c r="A894" i="2"/>
  <c r="C894" i="2"/>
  <c r="E894" i="2"/>
  <c r="G894" i="2"/>
  <c r="I894" i="2"/>
  <c r="A895" i="2"/>
  <c r="C895" i="2"/>
  <c r="E895" i="2"/>
  <c r="G895" i="2"/>
  <c r="I895" i="2"/>
  <c r="A896" i="2"/>
  <c r="C896" i="2"/>
  <c r="E896" i="2"/>
  <c r="G896" i="2"/>
  <c r="I896" i="2"/>
  <c r="A897" i="2"/>
  <c r="C897" i="2"/>
  <c r="E897" i="2"/>
  <c r="G897" i="2"/>
  <c r="I897" i="2"/>
  <c r="A903" i="2"/>
  <c r="C903" i="2"/>
  <c r="E903" i="2"/>
  <c r="G903" i="2"/>
  <c r="I903" i="2"/>
  <c r="A904" i="2"/>
  <c r="C904" i="2"/>
  <c r="E904" i="2"/>
  <c r="G904" i="2"/>
  <c r="I904" i="2"/>
  <c r="A905" i="2"/>
  <c r="C905" i="2"/>
  <c r="E905" i="2"/>
  <c r="G905" i="2"/>
  <c r="I905" i="2"/>
  <c r="A906" i="2"/>
  <c r="C906" i="2"/>
  <c r="E906" i="2"/>
  <c r="G906" i="2"/>
  <c r="I906" i="2"/>
  <c r="A907" i="2"/>
  <c r="C907" i="2"/>
  <c r="E907" i="2"/>
  <c r="G907" i="2"/>
  <c r="I907" i="2"/>
  <c r="A908" i="2"/>
  <c r="C908" i="2"/>
  <c r="E908" i="2"/>
  <c r="G908" i="2"/>
  <c r="I908" i="2"/>
  <c r="A909" i="2"/>
  <c r="C909" i="2"/>
  <c r="E909" i="2"/>
  <c r="G909" i="2"/>
  <c r="I909" i="2"/>
  <c r="A910" i="2"/>
  <c r="C910" i="2"/>
  <c r="E910" i="2"/>
  <c r="G910" i="2"/>
  <c r="I910" i="2"/>
  <c r="A911" i="2"/>
  <c r="C911" i="2"/>
  <c r="E911" i="2"/>
  <c r="G911" i="2"/>
  <c r="I911" i="2"/>
  <c r="A912" i="2"/>
  <c r="C912" i="2"/>
  <c r="E912" i="2"/>
  <c r="G912" i="2"/>
  <c r="I912" i="2"/>
  <c r="A913" i="2"/>
  <c r="C913" i="2"/>
  <c r="E913" i="2"/>
  <c r="G913" i="2"/>
  <c r="I913" i="2"/>
  <c r="A914" i="2"/>
  <c r="C914" i="2"/>
  <c r="E914" i="2"/>
  <c r="G914" i="2"/>
  <c r="I914" i="2"/>
  <c r="A915" i="2"/>
  <c r="C915" i="2"/>
  <c r="E915" i="2"/>
  <c r="G915" i="2"/>
  <c r="I915" i="2"/>
  <c r="A916" i="2"/>
  <c r="C916" i="2"/>
  <c r="E916" i="2"/>
  <c r="G916" i="2"/>
  <c r="I916" i="2"/>
  <c r="A917" i="2"/>
  <c r="C917" i="2"/>
  <c r="E917" i="2"/>
  <c r="G917" i="2"/>
  <c r="I917" i="2"/>
  <c r="A918" i="2"/>
  <c r="C918" i="2"/>
  <c r="E918" i="2"/>
  <c r="G918" i="2"/>
  <c r="I918" i="2"/>
  <c r="A924" i="2"/>
  <c r="C924" i="2"/>
  <c r="E924" i="2"/>
  <c r="G924" i="2"/>
  <c r="I924" i="2"/>
  <c r="A925" i="2"/>
  <c r="C925" i="2"/>
  <c r="E925" i="2"/>
  <c r="G925" i="2"/>
  <c r="I925" i="2"/>
  <c r="A926" i="2"/>
  <c r="C926" i="2"/>
  <c r="E926" i="2"/>
  <c r="G926" i="2"/>
  <c r="I926" i="2"/>
  <c r="A927" i="2"/>
  <c r="C927" i="2"/>
  <c r="E927" i="2"/>
  <c r="G927" i="2"/>
  <c r="I927" i="2"/>
  <c r="A928" i="2"/>
  <c r="C928" i="2"/>
  <c r="E928" i="2"/>
  <c r="G928" i="2"/>
  <c r="I928" i="2"/>
  <c r="A929" i="2"/>
  <c r="C929" i="2"/>
  <c r="E929" i="2"/>
  <c r="G929" i="2"/>
  <c r="I929" i="2"/>
  <c r="A930" i="2"/>
  <c r="C930" i="2"/>
  <c r="E930" i="2"/>
  <c r="G930" i="2"/>
  <c r="I930" i="2"/>
  <c r="A931" i="2"/>
  <c r="C931" i="2"/>
  <c r="E931" i="2"/>
  <c r="G931" i="2"/>
  <c r="I931" i="2"/>
  <c r="A932" i="2"/>
  <c r="C932" i="2"/>
  <c r="E932" i="2"/>
  <c r="G932" i="2"/>
  <c r="I932" i="2"/>
  <c r="A933" i="2"/>
  <c r="C933" i="2"/>
  <c r="E933" i="2"/>
  <c r="G933" i="2"/>
  <c r="I933" i="2"/>
  <c r="A934" i="2"/>
  <c r="C934" i="2"/>
  <c r="E934" i="2"/>
  <c r="G934" i="2"/>
  <c r="I934" i="2"/>
  <c r="A935" i="2"/>
  <c r="C935" i="2"/>
  <c r="E935" i="2"/>
  <c r="G935" i="2"/>
  <c r="I935" i="2"/>
  <c r="A936" i="2"/>
  <c r="C936" i="2"/>
  <c r="E936" i="2"/>
  <c r="G936" i="2"/>
  <c r="I936" i="2"/>
  <c r="A937" i="2"/>
  <c r="C937" i="2"/>
  <c r="E937" i="2"/>
  <c r="G937" i="2"/>
  <c r="I937" i="2"/>
  <c r="A938" i="2"/>
  <c r="C938" i="2"/>
  <c r="E938" i="2"/>
  <c r="G938" i="2"/>
  <c r="I938" i="2"/>
  <c r="A939" i="2"/>
  <c r="C939" i="2"/>
  <c r="E939" i="2"/>
  <c r="G939" i="2"/>
  <c r="I939" i="2"/>
  <c r="A945" i="2"/>
  <c r="C945" i="2"/>
  <c r="E945" i="2"/>
  <c r="G945" i="2"/>
  <c r="I945" i="2"/>
  <c r="A946" i="2"/>
  <c r="C946" i="2"/>
  <c r="E946" i="2"/>
  <c r="G946" i="2"/>
  <c r="I946" i="2"/>
  <c r="A947" i="2"/>
  <c r="C947" i="2"/>
  <c r="E947" i="2"/>
  <c r="G947" i="2"/>
  <c r="I947" i="2"/>
  <c r="A948" i="2"/>
  <c r="C948" i="2"/>
  <c r="E948" i="2"/>
  <c r="G948" i="2"/>
  <c r="I948" i="2"/>
  <c r="A949" i="2"/>
  <c r="C949" i="2"/>
  <c r="E949" i="2"/>
  <c r="G949" i="2"/>
  <c r="I949" i="2"/>
  <c r="A950" i="2"/>
  <c r="C950" i="2"/>
  <c r="E950" i="2"/>
  <c r="G950" i="2"/>
  <c r="I950" i="2"/>
  <c r="A951" i="2"/>
  <c r="C951" i="2"/>
  <c r="E951" i="2"/>
  <c r="G951" i="2"/>
  <c r="I951" i="2"/>
  <c r="A952" i="2"/>
  <c r="C952" i="2"/>
  <c r="E952" i="2"/>
  <c r="G952" i="2"/>
  <c r="I952" i="2"/>
  <c r="A953" i="2"/>
  <c r="C953" i="2"/>
  <c r="E953" i="2"/>
  <c r="G953" i="2"/>
  <c r="I953" i="2"/>
  <c r="A954" i="2"/>
  <c r="C954" i="2"/>
  <c r="E954" i="2"/>
  <c r="G954" i="2"/>
  <c r="I954" i="2"/>
  <c r="A955" i="2"/>
  <c r="C955" i="2"/>
  <c r="E955" i="2"/>
  <c r="G955" i="2"/>
  <c r="I955" i="2"/>
  <c r="A956" i="2"/>
  <c r="C956" i="2"/>
  <c r="E956" i="2"/>
  <c r="G956" i="2"/>
  <c r="I956" i="2"/>
  <c r="A957" i="2"/>
  <c r="C957" i="2"/>
  <c r="E957" i="2"/>
  <c r="G957" i="2"/>
  <c r="I957" i="2"/>
  <c r="A958" i="2"/>
  <c r="C958" i="2"/>
  <c r="E958" i="2"/>
  <c r="G958" i="2"/>
  <c r="I958" i="2"/>
  <c r="A959" i="2"/>
  <c r="C959" i="2"/>
  <c r="E959" i="2"/>
  <c r="G959" i="2"/>
  <c r="I959" i="2"/>
  <c r="A960" i="2"/>
  <c r="C960" i="2"/>
  <c r="E960" i="2"/>
  <c r="G960" i="2"/>
  <c r="I960" i="2"/>
  <c r="A966" i="2"/>
  <c r="C966" i="2"/>
  <c r="E966" i="2"/>
  <c r="G966" i="2"/>
  <c r="I966" i="2"/>
  <c r="A967" i="2"/>
  <c r="C967" i="2"/>
  <c r="E967" i="2"/>
  <c r="G967" i="2"/>
  <c r="I967" i="2"/>
  <c r="A968" i="2"/>
  <c r="C968" i="2"/>
  <c r="E968" i="2"/>
  <c r="G968" i="2"/>
  <c r="I968" i="2"/>
  <c r="A969" i="2"/>
  <c r="C969" i="2"/>
  <c r="E969" i="2"/>
  <c r="G969" i="2"/>
  <c r="I969" i="2"/>
  <c r="A970" i="2"/>
  <c r="C970" i="2"/>
  <c r="E970" i="2"/>
  <c r="G970" i="2"/>
  <c r="I970" i="2"/>
  <c r="A971" i="2"/>
  <c r="C971" i="2"/>
  <c r="E971" i="2"/>
  <c r="G971" i="2"/>
  <c r="I971" i="2"/>
  <c r="A972" i="2"/>
  <c r="C972" i="2"/>
  <c r="E972" i="2"/>
  <c r="G972" i="2"/>
  <c r="I972" i="2"/>
  <c r="A973" i="2"/>
  <c r="C973" i="2"/>
  <c r="E973" i="2"/>
  <c r="G973" i="2"/>
  <c r="I973" i="2"/>
  <c r="A974" i="2"/>
  <c r="C974" i="2"/>
  <c r="E974" i="2"/>
  <c r="G974" i="2"/>
  <c r="I974" i="2"/>
  <c r="A975" i="2"/>
  <c r="C975" i="2"/>
  <c r="E975" i="2"/>
  <c r="G975" i="2"/>
  <c r="I975" i="2"/>
  <c r="A976" i="2"/>
  <c r="C976" i="2"/>
  <c r="E976" i="2"/>
  <c r="G976" i="2"/>
  <c r="I976" i="2"/>
  <c r="A977" i="2"/>
  <c r="C977" i="2"/>
  <c r="E977" i="2"/>
  <c r="G977" i="2"/>
  <c r="I977" i="2"/>
  <c r="A978" i="2"/>
  <c r="C978" i="2"/>
  <c r="E978" i="2"/>
  <c r="G978" i="2"/>
  <c r="I978" i="2"/>
  <c r="A979" i="2"/>
  <c r="C979" i="2"/>
  <c r="E979" i="2"/>
  <c r="G979" i="2"/>
  <c r="I979" i="2"/>
  <c r="A980" i="2"/>
  <c r="C980" i="2"/>
  <c r="E980" i="2"/>
  <c r="G980" i="2"/>
  <c r="I980" i="2"/>
  <c r="A981" i="2"/>
  <c r="C981" i="2"/>
  <c r="E981" i="2"/>
  <c r="G981" i="2"/>
  <c r="I981" i="2"/>
  <c r="A987" i="2"/>
  <c r="C987" i="2"/>
  <c r="E987" i="2"/>
  <c r="G987" i="2"/>
  <c r="I987" i="2"/>
  <c r="A988" i="2"/>
  <c r="C988" i="2"/>
  <c r="E988" i="2"/>
  <c r="G988" i="2"/>
  <c r="I988" i="2"/>
  <c r="A989" i="2"/>
  <c r="C989" i="2"/>
  <c r="E989" i="2"/>
  <c r="G989" i="2"/>
  <c r="I989" i="2"/>
  <c r="A990" i="2"/>
  <c r="C990" i="2"/>
  <c r="E990" i="2"/>
  <c r="G990" i="2"/>
  <c r="I990" i="2"/>
  <c r="A991" i="2"/>
  <c r="C991" i="2"/>
  <c r="E991" i="2"/>
  <c r="G991" i="2"/>
  <c r="I991" i="2"/>
  <c r="A992" i="2"/>
  <c r="C992" i="2"/>
  <c r="E992" i="2"/>
  <c r="G992" i="2"/>
  <c r="I992" i="2"/>
  <c r="A993" i="2"/>
  <c r="C993" i="2"/>
  <c r="E993" i="2"/>
  <c r="G993" i="2"/>
  <c r="I993" i="2"/>
  <c r="A994" i="2"/>
  <c r="C994" i="2"/>
  <c r="E994" i="2"/>
  <c r="G994" i="2"/>
  <c r="I994" i="2"/>
  <c r="A995" i="2"/>
  <c r="C995" i="2"/>
  <c r="E995" i="2"/>
  <c r="G995" i="2"/>
  <c r="I995" i="2"/>
  <c r="A996" i="2"/>
  <c r="C996" i="2"/>
  <c r="E996" i="2"/>
  <c r="G996" i="2"/>
  <c r="I996" i="2"/>
  <c r="A997" i="2"/>
  <c r="C997" i="2"/>
  <c r="E997" i="2"/>
  <c r="G997" i="2"/>
  <c r="I997" i="2"/>
  <c r="A998" i="2"/>
  <c r="C998" i="2"/>
  <c r="E998" i="2"/>
  <c r="G998" i="2"/>
  <c r="I998" i="2"/>
  <c r="A999" i="2"/>
  <c r="C999" i="2"/>
  <c r="E999" i="2"/>
  <c r="G999" i="2"/>
  <c r="I999" i="2"/>
  <c r="A1000" i="2"/>
  <c r="C1000" i="2"/>
  <c r="E1000" i="2"/>
  <c r="G1000" i="2"/>
  <c r="I1000" i="2"/>
  <c r="A1001" i="2"/>
  <c r="C1001" i="2"/>
  <c r="E1001" i="2"/>
  <c r="G1001" i="2"/>
  <c r="I1001" i="2"/>
  <c r="A1002" i="2"/>
  <c r="C1002" i="2"/>
  <c r="E1002" i="2"/>
  <c r="G1002" i="2"/>
  <c r="I1002" i="2"/>
  <c r="A1008" i="2"/>
  <c r="C1008" i="2"/>
  <c r="E1008" i="2"/>
  <c r="G1008" i="2"/>
  <c r="I1008" i="2"/>
  <c r="A1009" i="2"/>
  <c r="C1009" i="2"/>
  <c r="E1009" i="2"/>
  <c r="G1009" i="2"/>
  <c r="I1009" i="2"/>
  <c r="A1010" i="2"/>
  <c r="C1010" i="2"/>
  <c r="E1010" i="2"/>
  <c r="G1010" i="2"/>
  <c r="I1010" i="2"/>
  <c r="A1011" i="2"/>
  <c r="C1011" i="2"/>
  <c r="E1011" i="2"/>
  <c r="G1011" i="2"/>
  <c r="I1011" i="2"/>
  <c r="A1012" i="2"/>
  <c r="C1012" i="2"/>
  <c r="E1012" i="2"/>
  <c r="G1012" i="2"/>
  <c r="I1012" i="2"/>
  <c r="A1013" i="2"/>
  <c r="C1013" i="2"/>
  <c r="E1013" i="2"/>
  <c r="G1013" i="2"/>
  <c r="I1013" i="2"/>
  <c r="A1014" i="2"/>
  <c r="C1014" i="2"/>
  <c r="E1014" i="2"/>
  <c r="G1014" i="2"/>
  <c r="I1014" i="2"/>
  <c r="A1015" i="2"/>
  <c r="C1015" i="2"/>
  <c r="E1015" i="2"/>
  <c r="G1015" i="2"/>
  <c r="I1015" i="2"/>
  <c r="A1016" i="2"/>
  <c r="C1016" i="2"/>
  <c r="E1016" i="2"/>
  <c r="G1016" i="2"/>
  <c r="I1016" i="2"/>
  <c r="A1017" i="2"/>
  <c r="C1017" i="2"/>
  <c r="E1017" i="2"/>
  <c r="G1017" i="2"/>
  <c r="I1017" i="2"/>
  <c r="A1018" i="2"/>
  <c r="C1018" i="2"/>
  <c r="E1018" i="2"/>
  <c r="G1018" i="2"/>
  <c r="I1018" i="2"/>
  <c r="A1019" i="2"/>
  <c r="C1019" i="2"/>
  <c r="E1019" i="2"/>
  <c r="G1019" i="2"/>
  <c r="I1019" i="2"/>
  <c r="A1020" i="2"/>
  <c r="C1020" i="2"/>
  <c r="E1020" i="2"/>
  <c r="G1020" i="2"/>
  <c r="I1020" i="2"/>
  <c r="A1021" i="2"/>
  <c r="C1021" i="2"/>
  <c r="E1021" i="2"/>
  <c r="G1021" i="2"/>
  <c r="I1021" i="2"/>
  <c r="A1022" i="2"/>
  <c r="C1022" i="2"/>
  <c r="E1022" i="2"/>
  <c r="G1022" i="2"/>
  <c r="I1022" i="2"/>
  <c r="A1023" i="2"/>
  <c r="C1023" i="2"/>
  <c r="E1023" i="2"/>
  <c r="G1023" i="2"/>
  <c r="I1023" i="2"/>
  <c r="A1029" i="2"/>
  <c r="C1029" i="2"/>
  <c r="E1029" i="2"/>
  <c r="G1029" i="2"/>
  <c r="I1029" i="2"/>
  <c r="A1030" i="2"/>
  <c r="C1030" i="2"/>
  <c r="E1030" i="2"/>
  <c r="G1030" i="2"/>
  <c r="I1030" i="2"/>
  <c r="A1031" i="2"/>
  <c r="C1031" i="2"/>
  <c r="E1031" i="2"/>
  <c r="G1031" i="2"/>
  <c r="I1031" i="2"/>
  <c r="A1032" i="2"/>
  <c r="C1032" i="2"/>
  <c r="E1032" i="2"/>
  <c r="G1032" i="2"/>
  <c r="I1032" i="2"/>
  <c r="A1033" i="2"/>
  <c r="C1033" i="2"/>
  <c r="E1033" i="2"/>
  <c r="G1033" i="2"/>
  <c r="I1033" i="2"/>
  <c r="A1034" i="2"/>
  <c r="C1034" i="2"/>
  <c r="E1034" i="2"/>
  <c r="G1034" i="2"/>
  <c r="I1034" i="2"/>
  <c r="A1035" i="2"/>
  <c r="C1035" i="2"/>
  <c r="E1035" i="2"/>
  <c r="G1035" i="2"/>
  <c r="I1035" i="2"/>
  <c r="A1036" i="2"/>
  <c r="C1036" i="2"/>
  <c r="E1036" i="2"/>
  <c r="G1036" i="2"/>
  <c r="I1036" i="2"/>
  <c r="A1037" i="2"/>
  <c r="C1037" i="2"/>
  <c r="E1037" i="2"/>
  <c r="G1037" i="2"/>
  <c r="I1037" i="2"/>
  <c r="A1038" i="2"/>
  <c r="C1038" i="2"/>
  <c r="E1038" i="2"/>
  <c r="G1038" i="2"/>
  <c r="I1038" i="2"/>
  <c r="A1039" i="2"/>
  <c r="C1039" i="2"/>
  <c r="E1039" i="2"/>
  <c r="G1039" i="2"/>
  <c r="I1039" i="2"/>
  <c r="A1040" i="2"/>
  <c r="C1040" i="2"/>
  <c r="E1040" i="2"/>
  <c r="G1040" i="2"/>
  <c r="I1040" i="2"/>
  <c r="A1041" i="2"/>
  <c r="C1041" i="2"/>
  <c r="E1041" i="2"/>
  <c r="G1041" i="2"/>
  <c r="I1041" i="2"/>
  <c r="A1042" i="2"/>
  <c r="C1042" i="2"/>
  <c r="E1042" i="2"/>
  <c r="G1042" i="2"/>
  <c r="I1042" i="2"/>
  <c r="A1043" i="2"/>
  <c r="C1043" i="2"/>
  <c r="E1043" i="2"/>
  <c r="G1043" i="2"/>
  <c r="I1043" i="2"/>
  <c r="A1044" i="2"/>
  <c r="C1044" i="2"/>
  <c r="E1044" i="2"/>
  <c r="G1044" i="2"/>
  <c r="I1044" i="2"/>
  <c r="A1050" i="2"/>
  <c r="C1050" i="2"/>
  <c r="E1050" i="2"/>
  <c r="G1050" i="2"/>
  <c r="I1050" i="2"/>
  <c r="A1051" i="2"/>
  <c r="C1051" i="2"/>
  <c r="E1051" i="2"/>
  <c r="G1051" i="2"/>
  <c r="I1051" i="2"/>
  <c r="A1052" i="2"/>
  <c r="C1052" i="2"/>
  <c r="E1052" i="2"/>
  <c r="G1052" i="2"/>
  <c r="I1052" i="2"/>
  <c r="A1053" i="2"/>
  <c r="C1053" i="2"/>
  <c r="E1053" i="2"/>
  <c r="G1053" i="2"/>
  <c r="I1053" i="2"/>
  <c r="A1054" i="2"/>
  <c r="C1054" i="2"/>
  <c r="E1054" i="2"/>
  <c r="G1054" i="2"/>
  <c r="I1054" i="2"/>
  <c r="A1055" i="2"/>
  <c r="C1055" i="2"/>
  <c r="E1055" i="2"/>
  <c r="G1055" i="2"/>
  <c r="I1055" i="2"/>
  <c r="A1056" i="2"/>
  <c r="C1056" i="2"/>
  <c r="E1056" i="2"/>
  <c r="G1056" i="2"/>
  <c r="I1056" i="2"/>
  <c r="A1057" i="2"/>
  <c r="C1057" i="2"/>
  <c r="E1057" i="2"/>
  <c r="G1057" i="2"/>
  <c r="I1057" i="2"/>
  <c r="A1058" i="2"/>
  <c r="C1058" i="2"/>
  <c r="E1058" i="2"/>
  <c r="G1058" i="2"/>
  <c r="I1058" i="2"/>
  <c r="A1059" i="2"/>
  <c r="C1059" i="2"/>
  <c r="E1059" i="2"/>
  <c r="G1059" i="2"/>
  <c r="I1059" i="2"/>
  <c r="A1060" i="2"/>
  <c r="C1060" i="2"/>
  <c r="E1060" i="2"/>
  <c r="G1060" i="2"/>
  <c r="I1060" i="2"/>
  <c r="A1061" i="2"/>
  <c r="C1061" i="2"/>
  <c r="E1061" i="2"/>
  <c r="G1061" i="2"/>
  <c r="I1061" i="2"/>
  <c r="A1062" i="2"/>
  <c r="C1062" i="2"/>
  <c r="E1062" i="2"/>
  <c r="G1062" i="2"/>
  <c r="I1062" i="2"/>
  <c r="A1063" i="2"/>
  <c r="C1063" i="2"/>
  <c r="E1063" i="2"/>
  <c r="G1063" i="2"/>
  <c r="I1063" i="2"/>
  <c r="A1064" i="2"/>
  <c r="C1064" i="2"/>
  <c r="E1064" i="2"/>
  <c r="G1064" i="2"/>
  <c r="I1064" i="2"/>
  <c r="A1065" i="2"/>
  <c r="C1065" i="2"/>
  <c r="E1065" i="2"/>
  <c r="G1065" i="2"/>
  <c r="I1065" i="2"/>
  <c r="A1071" i="2"/>
  <c r="C1071" i="2"/>
  <c r="E1071" i="2"/>
  <c r="G1071" i="2"/>
  <c r="I1071" i="2"/>
  <c r="A1072" i="2"/>
  <c r="C1072" i="2"/>
  <c r="E1072" i="2"/>
  <c r="G1072" i="2"/>
  <c r="I1072" i="2"/>
  <c r="A1073" i="2"/>
  <c r="C1073" i="2"/>
  <c r="E1073" i="2"/>
  <c r="G1073" i="2"/>
  <c r="I1073" i="2"/>
  <c r="A1074" i="2"/>
  <c r="C1074" i="2"/>
  <c r="E1074" i="2"/>
  <c r="G1074" i="2"/>
  <c r="I1074" i="2"/>
  <c r="A1075" i="2"/>
  <c r="C1075" i="2"/>
  <c r="E1075" i="2"/>
  <c r="G1075" i="2"/>
  <c r="I1075" i="2"/>
  <c r="A1076" i="2"/>
  <c r="C1076" i="2"/>
  <c r="E1076" i="2"/>
  <c r="G1076" i="2"/>
  <c r="I1076" i="2"/>
  <c r="A1077" i="2"/>
  <c r="C1077" i="2"/>
  <c r="E1077" i="2"/>
  <c r="G1077" i="2"/>
  <c r="I1077" i="2"/>
  <c r="A1078" i="2"/>
  <c r="C1078" i="2"/>
  <c r="E1078" i="2"/>
  <c r="G1078" i="2"/>
  <c r="I1078" i="2"/>
  <c r="A1079" i="2"/>
  <c r="C1079" i="2"/>
  <c r="E1079" i="2"/>
  <c r="G1079" i="2"/>
  <c r="I1079" i="2"/>
  <c r="A1080" i="2"/>
  <c r="C1080" i="2"/>
  <c r="E1080" i="2"/>
  <c r="G1080" i="2"/>
  <c r="I1080" i="2"/>
  <c r="A1081" i="2"/>
  <c r="C1081" i="2"/>
  <c r="E1081" i="2"/>
  <c r="G1081" i="2"/>
  <c r="I1081" i="2"/>
  <c r="A1082" i="2"/>
  <c r="C1082" i="2"/>
  <c r="E1082" i="2"/>
  <c r="G1082" i="2"/>
  <c r="I1082" i="2"/>
  <c r="A1083" i="2"/>
  <c r="C1083" i="2"/>
  <c r="E1083" i="2"/>
  <c r="G1083" i="2"/>
  <c r="I1083" i="2"/>
  <c r="A1084" i="2"/>
  <c r="C1084" i="2"/>
  <c r="E1084" i="2"/>
  <c r="G1084" i="2"/>
  <c r="I1084" i="2"/>
  <c r="A1085" i="2"/>
  <c r="C1085" i="2"/>
  <c r="E1085" i="2"/>
  <c r="G1085" i="2"/>
  <c r="I1085" i="2"/>
  <c r="A1086" i="2"/>
  <c r="C1086" i="2"/>
  <c r="E1086" i="2"/>
  <c r="G1086" i="2"/>
  <c r="I1086" i="2"/>
  <c r="A1092" i="2"/>
  <c r="C1092" i="2"/>
  <c r="E1092" i="2"/>
  <c r="G1092" i="2"/>
  <c r="I1092" i="2"/>
  <c r="A1093" i="2"/>
  <c r="C1093" i="2"/>
  <c r="E1093" i="2"/>
  <c r="G1093" i="2"/>
  <c r="I1093" i="2"/>
  <c r="A1094" i="2"/>
  <c r="C1094" i="2"/>
  <c r="E1094" i="2"/>
  <c r="G1094" i="2"/>
  <c r="I1094" i="2"/>
  <c r="A1095" i="2"/>
  <c r="C1095" i="2"/>
  <c r="E1095" i="2"/>
  <c r="G1095" i="2"/>
  <c r="I1095" i="2"/>
  <c r="A1096" i="2"/>
  <c r="C1096" i="2"/>
  <c r="E1096" i="2"/>
  <c r="G1096" i="2"/>
  <c r="I1096" i="2"/>
  <c r="A1097" i="2"/>
  <c r="C1097" i="2"/>
  <c r="E1097" i="2"/>
  <c r="G1097" i="2"/>
  <c r="I1097" i="2"/>
  <c r="A1098" i="2"/>
  <c r="C1098" i="2"/>
  <c r="E1098" i="2"/>
  <c r="G1098" i="2"/>
  <c r="I1098" i="2"/>
  <c r="A1099" i="2"/>
  <c r="C1099" i="2"/>
  <c r="E1099" i="2"/>
  <c r="G1099" i="2"/>
  <c r="I1099" i="2"/>
  <c r="A1100" i="2"/>
  <c r="C1100" i="2"/>
  <c r="E1100" i="2"/>
  <c r="G1100" i="2"/>
  <c r="I1100" i="2"/>
  <c r="A1101" i="2"/>
  <c r="C1101" i="2"/>
  <c r="E1101" i="2"/>
  <c r="G1101" i="2"/>
  <c r="I1101" i="2"/>
  <c r="A1102" i="2"/>
  <c r="C1102" i="2"/>
  <c r="E1102" i="2"/>
  <c r="G1102" i="2"/>
  <c r="I1102" i="2"/>
  <c r="A1103" i="2"/>
  <c r="C1103" i="2"/>
  <c r="E1103" i="2"/>
  <c r="G1103" i="2"/>
  <c r="I1103" i="2"/>
  <c r="A1104" i="2"/>
  <c r="C1104" i="2"/>
  <c r="E1104" i="2"/>
  <c r="G1104" i="2"/>
  <c r="I1104" i="2"/>
  <c r="A1105" i="2"/>
  <c r="C1105" i="2"/>
  <c r="E1105" i="2"/>
  <c r="G1105" i="2"/>
  <c r="I1105" i="2"/>
  <c r="A1106" i="2"/>
  <c r="C1106" i="2"/>
  <c r="E1106" i="2"/>
  <c r="G1106" i="2"/>
  <c r="I1106" i="2"/>
  <c r="A1107" i="2"/>
  <c r="C1107" i="2"/>
  <c r="E1107" i="2"/>
  <c r="G1107" i="2"/>
  <c r="I1107" i="2"/>
  <c r="A1113" i="2"/>
  <c r="C1113" i="2"/>
  <c r="E1113" i="2"/>
  <c r="G1113" i="2"/>
  <c r="I1113" i="2"/>
  <c r="A1114" i="2"/>
  <c r="C1114" i="2"/>
  <c r="E1114" i="2"/>
  <c r="G1114" i="2"/>
  <c r="I1114" i="2"/>
  <c r="A1115" i="2"/>
  <c r="C1115" i="2"/>
  <c r="E1115" i="2"/>
  <c r="G1115" i="2"/>
  <c r="I1115" i="2"/>
  <c r="A1116" i="2"/>
  <c r="C1116" i="2"/>
  <c r="E1116" i="2"/>
  <c r="G1116" i="2"/>
  <c r="I1116" i="2"/>
  <c r="A1117" i="2"/>
  <c r="C1117" i="2"/>
  <c r="E1117" i="2"/>
  <c r="G1117" i="2"/>
  <c r="I1117" i="2"/>
  <c r="A1118" i="2"/>
  <c r="C1118" i="2"/>
  <c r="E1118" i="2"/>
  <c r="G1118" i="2"/>
  <c r="I1118" i="2"/>
  <c r="A1119" i="2"/>
  <c r="C1119" i="2"/>
  <c r="E1119" i="2"/>
  <c r="G1119" i="2"/>
  <c r="I1119" i="2"/>
  <c r="A1120" i="2"/>
  <c r="C1120" i="2"/>
  <c r="E1120" i="2"/>
  <c r="G1120" i="2"/>
  <c r="I1120" i="2"/>
  <c r="A1121" i="2"/>
  <c r="C1121" i="2"/>
  <c r="E1121" i="2"/>
  <c r="G1121" i="2"/>
  <c r="I1121" i="2"/>
  <c r="A1122" i="2"/>
  <c r="C1122" i="2"/>
  <c r="E1122" i="2"/>
  <c r="G1122" i="2"/>
  <c r="I1122" i="2"/>
  <c r="A1123" i="2"/>
  <c r="C1123" i="2"/>
  <c r="E1123" i="2"/>
  <c r="G1123" i="2"/>
  <c r="I1123" i="2"/>
  <c r="A1124" i="2"/>
  <c r="C1124" i="2"/>
  <c r="E1124" i="2"/>
  <c r="G1124" i="2"/>
  <c r="I1124" i="2"/>
  <c r="A1125" i="2"/>
  <c r="C1125" i="2"/>
  <c r="E1125" i="2"/>
  <c r="G1125" i="2"/>
  <c r="I1125" i="2"/>
  <c r="A1126" i="2"/>
  <c r="C1126" i="2"/>
  <c r="E1126" i="2"/>
  <c r="G1126" i="2"/>
  <c r="I1126" i="2"/>
  <c r="A1127" i="2"/>
  <c r="C1127" i="2"/>
  <c r="E1127" i="2"/>
  <c r="G1127" i="2"/>
  <c r="I1127" i="2"/>
  <c r="A1128" i="2"/>
  <c r="C1128" i="2"/>
  <c r="E1128" i="2"/>
  <c r="G1128" i="2"/>
  <c r="I1128" i="2"/>
  <c r="A1134" i="2"/>
  <c r="C1134" i="2"/>
  <c r="E1134" i="2"/>
  <c r="G1134" i="2"/>
  <c r="I1134" i="2"/>
  <c r="A1135" i="2"/>
  <c r="C1135" i="2"/>
  <c r="E1135" i="2"/>
  <c r="G1135" i="2"/>
  <c r="I1135" i="2"/>
  <c r="A1136" i="2"/>
  <c r="C1136" i="2"/>
  <c r="E1136" i="2"/>
  <c r="G1136" i="2"/>
  <c r="I1136" i="2"/>
  <c r="A1137" i="2"/>
  <c r="C1137" i="2"/>
  <c r="E1137" i="2"/>
  <c r="G1137" i="2"/>
  <c r="I1137" i="2"/>
  <c r="A1138" i="2"/>
  <c r="C1138" i="2"/>
  <c r="E1138" i="2"/>
  <c r="G1138" i="2"/>
  <c r="I1138" i="2"/>
  <c r="A1139" i="2"/>
  <c r="C1139" i="2"/>
  <c r="E1139" i="2"/>
  <c r="G1139" i="2"/>
  <c r="I1139" i="2"/>
  <c r="A1140" i="2"/>
  <c r="C1140" i="2"/>
  <c r="E1140" i="2"/>
  <c r="G1140" i="2"/>
  <c r="I1140" i="2"/>
  <c r="A1141" i="2"/>
  <c r="C1141" i="2"/>
  <c r="E1141" i="2"/>
  <c r="G1141" i="2"/>
  <c r="I1141" i="2"/>
  <c r="A1142" i="2"/>
  <c r="C1142" i="2"/>
  <c r="E1142" i="2"/>
  <c r="G1142" i="2"/>
  <c r="I1142" i="2"/>
  <c r="A1143" i="2"/>
  <c r="C1143" i="2"/>
  <c r="E1143" i="2"/>
  <c r="G1143" i="2"/>
  <c r="I1143" i="2"/>
  <c r="A1144" i="2"/>
  <c r="C1144" i="2"/>
  <c r="E1144" i="2"/>
  <c r="G1144" i="2"/>
  <c r="I1144" i="2"/>
  <c r="A1145" i="2"/>
  <c r="C1145" i="2"/>
  <c r="E1145" i="2"/>
  <c r="G1145" i="2"/>
  <c r="I1145" i="2"/>
  <c r="A1146" i="2"/>
  <c r="C1146" i="2"/>
  <c r="E1146" i="2"/>
  <c r="G1146" i="2"/>
  <c r="I1146" i="2"/>
  <c r="A1147" i="2"/>
  <c r="C1147" i="2"/>
  <c r="E1147" i="2"/>
  <c r="G1147" i="2"/>
  <c r="I1147" i="2"/>
  <c r="A1148" i="2"/>
  <c r="C1148" i="2"/>
  <c r="E1148" i="2"/>
  <c r="G1148" i="2"/>
  <c r="I1148" i="2"/>
  <c r="A1149" i="2"/>
  <c r="C1149" i="2"/>
  <c r="E1149" i="2"/>
  <c r="G1149" i="2"/>
  <c r="I1149" i="2"/>
  <c r="A1155" i="2"/>
  <c r="C1155" i="2"/>
  <c r="E1155" i="2"/>
  <c r="G1155" i="2"/>
  <c r="I1155" i="2"/>
  <c r="A1156" i="2"/>
  <c r="C1156" i="2"/>
  <c r="E1156" i="2"/>
  <c r="G1156" i="2"/>
  <c r="I1156" i="2"/>
  <c r="A1157" i="2"/>
  <c r="C1157" i="2"/>
  <c r="E1157" i="2"/>
  <c r="G1157" i="2"/>
  <c r="I1157" i="2"/>
  <c r="A1158" i="2"/>
  <c r="C1158" i="2"/>
  <c r="E1158" i="2"/>
  <c r="G1158" i="2"/>
  <c r="I1158" i="2"/>
  <c r="A1159" i="2"/>
  <c r="C1159" i="2"/>
  <c r="E1159" i="2"/>
  <c r="G1159" i="2"/>
  <c r="I1159" i="2"/>
  <c r="A1160" i="2"/>
  <c r="C1160" i="2"/>
  <c r="E1160" i="2"/>
  <c r="G1160" i="2"/>
  <c r="I1160" i="2"/>
  <c r="A1161" i="2"/>
  <c r="C1161" i="2"/>
  <c r="E1161" i="2"/>
  <c r="G1161" i="2"/>
  <c r="I1161" i="2"/>
  <c r="A1162" i="2"/>
  <c r="C1162" i="2"/>
  <c r="E1162" i="2"/>
  <c r="G1162" i="2"/>
  <c r="I1162" i="2"/>
  <c r="A1163" i="2"/>
  <c r="C1163" i="2"/>
  <c r="E1163" i="2"/>
  <c r="G1163" i="2"/>
  <c r="I1163" i="2"/>
  <c r="A1164" i="2"/>
  <c r="C1164" i="2"/>
  <c r="E1164" i="2"/>
  <c r="G1164" i="2"/>
  <c r="I1164" i="2"/>
  <c r="A1165" i="2"/>
  <c r="C1165" i="2"/>
  <c r="E1165" i="2"/>
  <c r="G1165" i="2"/>
  <c r="I1165" i="2"/>
  <c r="A1166" i="2"/>
  <c r="C1166" i="2"/>
  <c r="E1166" i="2"/>
  <c r="G1166" i="2"/>
  <c r="I1166" i="2"/>
  <c r="A1167" i="2"/>
  <c r="C1167" i="2"/>
  <c r="E1167" i="2"/>
  <c r="G1167" i="2"/>
  <c r="I1167" i="2"/>
  <c r="A1168" i="2"/>
  <c r="C1168" i="2"/>
  <c r="E1168" i="2"/>
  <c r="G1168" i="2"/>
  <c r="I1168" i="2"/>
  <c r="A1169" i="2"/>
  <c r="C1169" i="2"/>
  <c r="E1169" i="2"/>
  <c r="G1169" i="2"/>
  <c r="I1169" i="2"/>
  <c r="A1170" i="2"/>
  <c r="C1170" i="2"/>
  <c r="E1170" i="2"/>
  <c r="G1170" i="2"/>
  <c r="I1170" i="2"/>
  <c r="A1176" i="2"/>
  <c r="C1176" i="2"/>
  <c r="E1176" i="2"/>
  <c r="G1176" i="2"/>
  <c r="I1176" i="2"/>
  <c r="A1177" i="2"/>
  <c r="C1177" i="2"/>
  <c r="E1177" i="2"/>
  <c r="G1177" i="2"/>
  <c r="I1177" i="2"/>
  <c r="A1178" i="2"/>
  <c r="C1178" i="2"/>
  <c r="E1178" i="2"/>
  <c r="G1178" i="2"/>
  <c r="I1178" i="2"/>
  <c r="A1179" i="2"/>
  <c r="C1179" i="2"/>
  <c r="E1179" i="2"/>
  <c r="G1179" i="2"/>
  <c r="I1179" i="2"/>
  <c r="A1180" i="2"/>
  <c r="C1180" i="2"/>
  <c r="E1180" i="2"/>
  <c r="G1180" i="2"/>
  <c r="I1180" i="2"/>
  <c r="A1181" i="2"/>
  <c r="C1181" i="2"/>
  <c r="E1181" i="2"/>
  <c r="G1181" i="2"/>
  <c r="I1181" i="2"/>
  <c r="A1182" i="2"/>
  <c r="C1182" i="2"/>
  <c r="E1182" i="2"/>
  <c r="G1182" i="2"/>
  <c r="I1182" i="2"/>
  <c r="A1183" i="2"/>
  <c r="C1183" i="2"/>
  <c r="E1183" i="2"/>
  <c r="G1183" i="2"/>
  <c r="I1183" i="2"/>
  <c r="A1184" i="2"/>
  <c r="C1184" i="2"/>
  <c r="E1184" i="2"/>
  <c r="G1184" i="2"/>
  <c r="I1184" i="2"/>
  <c r="A1185" i="2"/>
  <c r="C1185" i="2"/>
  <c r="E1185" i="2"/>
  <c r="G1185" i="2"/>
  <c r="I1185" i="2"/>
  <c r="A1186" i="2"/>
  <c r="C1186" i="2"/>
  <c r="E1186" i="2"/>
  <c r="G1186" i="2"/>
  <c r="I1186" i="2"/>
  <c r="A1187" i="2"/>
  <c r="C1187" i="2"/>
  <c r="E1187" i="2"/>
  <c r="G1187" i="2"/>
  <c r="I1187" i="2"/>
  <c r="A1188" i="2"/>
  <c r="C1188" i="2"/>
  <c r="E1188" i="2"/>
  <c r="G1188" i="2"/>
  <c r="I1188" i="2"/>
  <c r="A1189" i="2"/>
  <c r="C1189" i="2"/>
  <c r="E1189" i="2"/>
  <c r="G1189" i="2"/>
  <c r="I1189" i="2"/>
  <c r="A1190" i="2"/>
  <c r="C1190" i="2"/>
  <c r="E1190" i="2"/>
  <c r="G1190" i="2"/>
  <c r="I1190" i="2"/>
  <c r="A1191" i="2"/>
  <c r="C1191" i="2"/>
  <c r="E1191" i="2"/>
  <c r="G1191" i="2"/>
  <c r="I1191" i="2"/>
  <c r="A1197" i="2"/>
  <c r="C1197" i="2"/>
  <c r="E1197" i="2"/>
  <c r="G1197" i="2"/>
  <c r="I1197" i="2"/>
  <c r="A1198" i="2"/>
  <c r="C1198" i="2"/>
  <c r="E1198" i="2"/>
  <c r="G1198" i="2"/>
  <c r="I1198" i="2"/>
  <c r="A1199" i="2"/>
  <c r="C1199" i="2"/>
  <c r="E1199" i="2"/>
  <c r="G1199" i="2"/>
  <c r="I1199" i="2"/>
  <c r="A1200" i="2"/>
  <c r="C1200" i="2"/>
  <c r="E1200" i="2"/>
  <c r="G1200" i="2"/>
  <c r="I1200" i="2"/>
  <c r="A1201" i="2"/>
  <c r="C1201" i="2"/>
  <c r="E1201" i="2"/>
  <c r="G1201" i="2"/>
  <c r="I1201" i="2"/>
  <c r="A1202" i="2"/>
  <c r="C1202" i="2"/>
  <c r="E1202" i="2"/>
  <c r="G1202" i="2"/>
  <c r="I1202" i="2"/>
  <c r="A1203" i="2"/>
  <c r="C1203" i="2"/>
  <c r="E1203" i="2"/>
  <c r="G1203" i="2"/>
  <c r="I1203" i="2"/>
  <c r="A1204" i="2"/>
  <c r="C1204" i="2"/>
  <c r="E1204" i="2"/>
  <c r="G1204" i="2"/>
  <c r="I1204" i="2"/>
  <c r="A1205" i="2"/>
  <c r="C1205" i="2"/>
  <c r="E1205" i="2"/>
  <c r="G1205" i="2"/>
  <c r="I1205" i="2"/>
  <c r="A1206" i="2"/>
  <c r="C1206" i="2"/>
  <c r="E1206" i="2"/>
  <c r="G1206" i="2"/>
  <c r="I1206" i="2"/>
  <c r="A1207" i="2"/>
  <c r="C1207" i="2"/>
  <c r="E1207" i="2"/>
  <c r="G1207" i="2"/>
  <c r="I1207" i="2"/>
  <c r="A1208" i="2"/>
  <c r="C1208" i="2"/>
  <c r="E1208" i="2"/>
  <c r="G1208" i="2"/>
  <c r="I1208" i="2"/>
  <c r="A1209" i="2"/>
  <c r="C1209" i="2"/>
  <c r="E1209" i="2"/>
  <c r="G1209" i="2"/>
  <c r="I1209" i="2"/>
  <c r="A1210" i="2"/>
  <c r="C1210" i="2"/>
  <c r="E1210" i="2"/>
  <c r="G1210" i="2"/>
  <c r="I1210" i="2"/>
  <c r="A1211" i="2"/>
  <c r="C1211" i="2"/>
  <c r="E1211" i="2"/>
  <c r="G1211" i="2"/>
  <c r="I1211" i="2"/>
  <c r="A1212" i="2"/>
  <c r="C1212" i="2"/>
  <c r="E1212" i="2"/>
  <c r="G1212" i="2"/>
  <c r="I1212" i="2"/>
  <c r="A1218" i="2"/>
  <c r="C1218" i="2"/>
  <c r="E1218" i="2"/>
  <c r="G1218" i="2"/>
  <c r="I1218" i="2"/>
  <c r="A1219" i="2"/>
  <c r="C1219" i="2"/>
  <c r="E1219" i="2"/>
  <c r="G1219" i="2"/>
  <c r="I1219" i="2"/>
  <c r="A1220" i="2"/>
  <c r="C1220" i="2"/>
  <c r="E1220" i="2"/>
  <c r="G1220" i="2"/>
  <c r="I1220" i="2"/>
  <c r="A1221" i="2"/>
  <c r="C1221" i="2"/>
  <c r="E1221" i="2"/>
  <c r="G1221" i="2"/>
  <c r="I1221" i="2"/>
  <c r="A1222" i="2"/>
  <c r="C1222" i="2"/>
  <c r="E1222" i="2"/>
  <c r="G1222" i="2"/>
  <c r="I1222" i="2"/>
  <c r="A1223" i="2"/>
  <c r="C1223" i="2"/>
  <c r="E1223" i="2"/>
  <c r="G1223" i="2"/>
  <c r="I1223" i="2"/>
  <c r="A1224" i="2"/>
  <c r="C1224" i="2"/>
  <c r="E1224" i="2"/>
  <c r="G1224" i="2"/>
  <c r="I1224" i="2"/>
  <c r="A1225" i="2"/>
  <c r="C1225" i="2"/>
  <c r="E1225" i="2"/>
  <c r="G1225" i="2"/>
  <c r="I1225" i="2"/>
  <c r="A1226" i="2"/>
  <c r="C1226" i="2"/>
  <c r="E1226" i="2"/>
  <c r="G1226" i="2"/>
  <c r="I1226" i="2"/>
  <c r="A1227" i="2"/>
  <c r="C1227" i="2"/>
  <c r="E1227" i="2"/>
  <c r="G1227" i="2"/>
  <c r="I1227" i="2"/>
  <c r="A1228" i="2"/>
  <c r="C1228" i="2"/>
  <c r="E1228" i="2"/>
  <c r="G1228" i="2"/>
  <c r="I1228" i="2"/>
  <c r="A1229" i="2"/>
  <c r="C1229" i="2"/>
  <c r="E1229" i="2"/>
  <c r="G1229" i="2"/>
  <c r="I1229" i="2"/>
  <c r="A1230" i="2"/>
  <c r="C1230" i="2"/>
  <c r="E1230" i="2"/>
  <c r="G1230" i="2"/>
  <c r="I1230" i="2"/>
  <c r="A1231" i="2"/>
  <c r="C1231" i="2"/>
  <c r="E1231" i="2"/>
  <c r="G1231" i="2"/>
  <c r="I1231" i="2"/>
  <c r="A1232" i="2"/>
  <c r="C1232" i="2"/>
  <c r="E1232" i="2"/>
  <c r="G1232" i="2"/>
  <c r="I1232" i="2"/>
  <c r="A1233" i="2"/>
  <c r="C1233" i="2"/>
  <c r="E1233" i="2"/>
  <c r="G1233" i="2"/>
  <c r="I1233" i="2"/>
  <c r="A1239" i="2"/>
  <c r="C1239" i="2"/>
  <c r="E1239" i="2"/>
  <c r="G1239" i="2"/>
  <c r="I1239" i="2"/>
  <c r="A1240" i="2"/>
  <c r="C1240" i="2"/>
  <c r="E1240" i="2"/>
  <c r="G1240" i="2"/>
  <c r="I1240" i="2"/>
  <c r="A1241" i="2"/>
  <c r="C1241" i="2"/>
  <c r="E1241" i="2"/>
  <c r="G1241" i="2"/>
  <c r="I1241" i="2"/>
  <c r="A1242" i="2"/>
  <c r="C1242" i="2"/>
  <c r="E1242" i="2"/>
  <c r="G1242" i="2"/>
  <c r="I1242" i="2"/>
  <c r="A1243" i="2"/>
  <c r="C1243" i="2"/>
  <c r="E1243" i="2"/>
  <c r="G1243" i="2"/>
  <c r="I1243" i="2"/>
  <c r="A1244" i="2"/>
  <c r="C1244" i="2"/>
  <c r="E1244" i="2"/>
  <c r="G1244" i="2"/>
  <c r="I1244" i="2"/>
  <c r="A1245" i="2"/>
  <c r="C1245" i="2"/>
  <c r="E1245" i="2"/>
  <c r="G1245" i="2"/>
  <c r="I1245" i="2"/>
  <c r="A1246" i="2"/>
  <c r="C1246" i="2"/>
  <c r="E1246" i="2"/>
  <c r="G1246" i="2"/>
  <c r="I1246" i="2"/>
  <c r="A1247" i="2"/>
  <c r="C1247" i="2"/>
  <c r="E1247" i="2"/>
  <c r="G1247" i="2"/>
  <c r="I1247" i="2"/>
  <c r="A1248" i="2"/>
  <c r="C1248" i="2"/>
  <c r="E1248" i="2"/>
  <c r="G1248" i="2"/>
  <c r="I1248" i="2"/>
  <c r="A1249" i="2"/>
  <c r="C1249" i="2"/>
  <c r="E1249" i="2"/>
  <c r="G1249" i="2"/>
  <c r="I1249" i="2"/>
  <c r="A1250" i="2"/>
  <c r="C1250" i="2"/>
  <c r="E1250" i="2"/>
  <c r="G1250" i="2"/>
  <c r="I1250" i="2"/>
  <c r="A1251" i="2"/>
  <c r="C1251" i="2"/>
  <c r="E1251" i="2"/>
  <c r="G1251" i="2"/>
  <c r="I1251" i="2"/>
  <c r="A1252" i="2"/>
  <c r="C1252" i="2"/>
  <c r="E1252" i="2"/>
  <c r="G1252" i="2"/>
  <c r="I1252" i="2"/>
  <c r="A1253" i="2"/>
  <c r="C1253" i="2"/>
  <c r="E1253" i="2"/>
  <c r="G1253" i="2"/>
  <c r="I1253" i="2"/>
  <c r="A1254" i="2"/>
  <c r="C1254" i="2"/>
  <c r="E1254" i="2"/>
  <c r="G1254" i="2"/>
  <c r="I1254" i="2"/>
  <c r="A1260" i="2"/>
  <c r="C1260" i="2"/>
  <c r="E1260" i="2"/>
  <c r="G1260" i="2"/>
  <c r="I1260" i="2"/>
  <c r="A1261" i="2"/>
  <c r="C1261" i="2"/>
  <c r="E1261" i="2"/>
  <c r="G1261" i="2"/>
  <c r="I1261" i="2"/>
  <c r="A1262" i="2"/>
  <c r="C1262" i="2"/>
  <c r="E1262" i="2"/>
  <c r="G1262" i="2"/>
  <c r="I1262" i="2"/>
  <c r="A1263" i="2"/>
  <c r="C1263" i="2"/>
  <c r="E1263" i="2"/>
  <c r="G1263" i="2"/>
  <c r="I1263" i="2"/>
  <c r="A1264" i="2"/>
  <c r="C1264" i="2"/>
  <c r="E1264" i="2"/>
  <c r="G1264" i="2"/>
  <c r="I1264" i="2"/>
  <c r="A1265" i="2"/>
  <c r="C1265" i="2"/>
  <c r="E1265" i="2"/>
  <c r="G1265" i="2"/>
  <c r="I1265" i="2"/>
  <c r="A1266" i="2"/>
  <c r="C1266" i="2"/>
  <c r="E1266" i="2"/>
  <c r="G1266" i="2"/>
  <c r="I1266" i="2"/>
  <c r="A1267" i="2"/>
  <c r="C1267" i="2"/>
  <c r="E1267" i="2"/>
  <c r="G1267" i="2"/>
  <c r="I1267" i="2"/>
  <c r="A1268" i="2"/>
  <c r="C1268" i="2"/>
  <c r="E1268" i="2"/>
  <c r="G1268" i="2"/>
  <c r="I1268" i="2"/>
  <c r="A1269" i="2"/>
  <c r="C1269" i="2"/>
  <c r="E1269" i="2"/>
  <c r="G1269" i="2"/>
  <c r="I1269" i="2"/>
  <c r="A1270" i="2"/>
  <c r="C1270" i="2"/>
  <c r="E1270" i="2"/>
  <c r="G1270" i="2"/>
  <c r="I1270" i="2"/>
  <c r="A1271" i="2"/>
  <c r="C1271" i="2"/>
  <c r="E1271" i="2"/>
  <c r="G1271" i="2"/>
  <c r="I1271" i="2"/>
  <c r="A1272" i="2"/>
  <c r="C1272" i="2"/>
  <c r="E1272" i="2"/>
  <c r="G1272" i="2"/>
  <c r="I1272" i="2"/>
  <c r="A1273" i="2"/>
  <c r="C1273" i="2"/>
  <c r="E1273" i="2"/>
  <c r="G1273" i="2"/>
  <c r="I1273" i="2"/>
  <c r="A1274" i="2"/>
  <c r="C1274" i="2"/>
  <c r="E1274" i="2"/>
  <c r="G1274" i="2"/>
  <c r="I1274" i="2"/>
  <c r="A1275" i="2"/>
  <c r="C1275" i="2"/>
  <c r="E1275" i="2"/>
  <c r="G1275" i="2"/>
  <c r="I1275" i="2"/>
  <c r="A1281" i="2"/>
  <c r="C1281" i="2"/>
  <c r="E1281" i="2"/>
  <c r="G1281" i="2"/>
  <c r="I1281" i="2"/>
  <c r="A1282" i="2"/>
  <c r="C1282" i="2"/>
  <c r="E1282" i="2"/>
  <c r="G1282" i="2"/>
  <c r="I1282" i="2"/>
  <c r="A1283" i="2"/>
  <c r="C1283" i="2"/>
  <c r="E1283" i="2"/>
  <c r="G1283" i="2"/>
  <c r="I1283" i="2"/>
  <c r="A1284" i="2"/>
  <c r="C1284" i="2"/>
  <c r="E1284" i="2"/>
  <c r="G1284" i="2"/>
  <c r="I1284" i="2"/>
  <c r="A1285" i="2"/>
  <c r="C1285" i="2"/>
  <c r="E1285" i="2"/>
  <c r="G1285" i="2"/>
  <c r="I1285" i="2"/>
  <c r="A1286" i="2"/>
  <c r="C1286" i="2"/>
  <c r="E1286" i="2"/>
  <c r="G1286" i="2"/>
  <c r="I1286" i="2"/>
  <c r="A1287" i="2"/>
  <c r="C1287" i="2"/>
  <c r="E1287" i="2"/>
  <c r="G1287" i="2"/>
  <c r="I1287" i="2"/>
  <c r="A1288" i="2"/>
  <c r="C1288" i="2"/>
  <c r="E1288" i="2"/>
  <c r="G1288" i="2"/>
  <c r="I1288" i="2"/>
  <c r="A1289" i="2"/>
  <c r="C1289" i="2"/>
  <c r="E1289" i="2"/>
  <c r="G1289" i="2"/>
  <c r="I1289" i="2"/>
  <c r="A1290" i="2"/>
  <c r="C1290" i="2"/>
  <c r="E1290" i="2"/>
  <c r="G1290" i="2"/>
  <c r="I1290" i="2"/>
  <c r="A1291" i="2"/>
  <c r="C1291" i="2"/>
  <c r="E1291" i="2"/>
  <c r="G1291" i="2"/>
  <c r="I1291" i="2"/>
  <c r="A1292" i="2"/>
  <c r="C1292" i="2"/>
  <c r="E1292" i="2"/>
  <c r="G1292" i="2"/>
  <c r="I1292" i="2"/>
  <c r="A1293" i="2"/>
  <c r="C1293" i="2"/>
  <c r="E1293" i="2"/>
  <c r="G1293" i="2"/>
  <c r="I1293" i="2"/>
  <c r="A1294" i="2"/>
  <c r="C1294" i="2"/>
  <c r="E1294" i="2"/>
  <c r="G1294" i="2"/>
  <c r="I1294" i="2"/>
  <c r="A1295" i="2"/>
  <c r="C1295" i="2"/>
  <c r="E1295" i="2"/>
  <c r="G1295" i="2"/>
  <c r="I1295" i="2"/>
  <c r="A1296" i="2"/>
  <c r="C1296" i="2"/>
  <c r="E1296" i="2"/>
  <c r="G1296" i="2"/>
  <c r="I1296" i="2"/>
  <c r="A1302" i="2"/>
  <c r="C1302" i="2"/>
  <c r="E1302" i="2"/>
  <c r="G1302" i="2"/>
  <c r="I1302" i="2"/>
  <c r="A1303" i="2"/>
  <c r="C1303" i="2"/>
  <c r="E1303" i="2"/>
  <c r="G1303" i="2"/>
  <c r="I1303" i="2"/>
  <c r="A1304" i="2"/>
  <c r="C1304" i="2"/>
  <c r="E1304" i="2"/>
  <c r="G1304" i="2"/>
  <c r="I1304" i="2"/>
  <c r="A1305" i="2"/>
  <c r="C1305" i="2"/>
  <c r="E1305" i="2"/>
  <c r="G1305" i="2"/>
  <c r="I1305" i="2"/>
  <c r="A1306" i="2"/>
  <c r="C1306" i="2"/>
  <c r="E1306" i="2"/>
  <c r="G1306" i="2"/>
  <c r="I1306" i="2"/>
  <c r="A1307" i="2"/>
  <c r="C1307" i="2"/>
  <c r="E1307" i="2"/>
  <c r="G1307" i="2"/>
  <c r="I1307" i="2"/>
  <c r="A1308" i="2"/>
  <c r="C1308" i="2"/>
  <c r="E1308" i="2"/>
  <c r="G1308" i="2"/>
  <c r="I1308" i="2"/>
  <c r="A1309" i="2"/>
  <c r="C1309" i="2"/>
  <c r="E1309" i="2"/>
  <c r="G1309" i="2"/>
  <c r="I1309" i="2"/>
  <c r="A1310" i="2"/>
  <c r="C1310" i="2"/>
  <c r="E1310" i="2"/>
  <c r="G1310" i="2"/>
  <c r="I1310" i="2"/>
  <c r="A1311" i="2"/>
  <c r="C1311" i="2"/>
  <c r="E1311" i="2"/>
  <c r="G1311" i="2"/>
  <c r="I1311" i="2"/>
  <c r="A1312" i="2"/>
  <c r="C1312" i="2"/>
  <c r="E1312" i="2"/>
  <c r="G1312" i="2"/>
  <c r="I1312" i="2"/>
  <c r="A1313" i="2"/>
  <c r="C1313" i="2"/>
  <c r="E1313" i="2"/>
  <c r="G1313" i="2"/>
  <c r="I1313" i="2"/>
  <c r="A1314" i="2"/>
  <c r="C1314" i="2"/>
  <c r="E1314" i="2"/>
  <c r="G1314" i="2"/>
  <c r="I1314" i="2"/>
  <c r="A1315" i="2"/>
  <c r="C1315" i="2"/>
  <c r="E1315" i="2"/>
  <c r="G1315" i="2"/>
  <c r="I1315" i="2"/>
  <c r="A1316" i="2"/>
  <c r="C1316" i="2"/>
  <c r="E1316" i="2"/>
  <c r="G1316" i="2"/>
  <c r="I1316" i="2"/>
  <c r="A1317" i="2"/>
  <c r="C1317" i="2"/>
  <c r="E1317" i="2"/>
  <c r="G1317" i="2"/>
  <c r="I1317" i="2"/>
  <c r="A1323" i="2"/>
  <c r="C1323" i="2"/>
  <c r="E1323" i="2"/>
  <c r="G1323" i="2"/>
  <c r="I1323" i="2"/>
  <c r="A1324" i="2"/>
  <c r="C1324" i="2"/>
  <c r="E1324" i="2"/>
  <c r="G1324" i="2"/>
  <c r="I1324" i="2"/>
  <c r="A1325" i="2"/>
  <c r="C1325" i="2"/>
  <c r="E1325" i="2"/>
  <c r="G1325" i="2"/>
  <c r="I1325" i="2"/>
  <c r="A1326" i="2"/>
  <c r="C1326" i="2"/>
  <c r="E1326" i="2"/>
  <c r="G1326" i="2"/>
  <c r="I1326" i="2"/>
  <c r="A1327" i="2"/>
  <c r="C1327" i="2"/>
  <c r="E1327" i="2"/>
  <c r="G1327" i="2"/>
  <c r="I1327" i="2"/>
  <c r="A1328" i="2"/>
  <c r="C1328" i="2"/>
  <c r="E1328" i="2"/>
  <c r="G1328" i="2"/>
  <c r="I1328" i="2"/>
  <c r="A1329" i="2"/>
  <c r="C1329" i="2"/>
  <c r="E1329" i="2"/>
  <c r="G1329" i="2"/>
  <c r="I1329" i="2"/>
  <c r="A1330" i="2"/>
  <c r="C1330" i="2"/>
  <c r="E1330" i="2"/>
  <c r="G1330" i="2"/>
  <c r="I1330" i="2"/>
  <c r="A1331" i="2"/>
  <c r="C1331" i="2"/>
  <c r="E1331" i="2"/>
  <c r="G1331" i="2"/>
  <c r="I1331" i="2"/>
  <c r="A1332" i="2"/>
  <c r="C1332" i="2"/>
  <c r="E1332" i="2"/>
  <c r="G1332" i="2"/>
  <c r="I1332" i="2"/>
  <c r="A1333" i="2"/>
  <c r="C1333" i="2"/>
  <c r="E1333" i="2"/>
  <c r="G1333" i="2"/>
  <c r="I1333" i="2"/>
  <c r="A1334" i="2"/>
  <c r="C1334" i="2"/>
  <c r="E1334" i="2"/>
  <c r="G1334" i="2"/>
  <c r="I1334" i="2"/>
  <c r="A1335" i="2"/>
  <c r="C1335" i="2"/>
  <c r="E1335" i="2"/>
  <c r="G1335" i="2"/>
  <c r="I1335" i="2"/>
  <c r="A1336" i="2"/>
  <c r="C1336" i="2"/>
  <c r="E1336" i="2"/>
  <c r="G1336" i="2"/>
  <c r="I1336" i="2"/>
  <c r="A1337" i="2"/>
  <c r="C1337" i="2"/>
  <c r="E1337" i="2"/>
  <c r="G1337" i="2"/>
  <c r="I1337" i="2"/>
  <c r="A1338" i="2"/>
  <c r="C1338" i="2"/>
  <c r="E1338" i="2"/>
  <c r="G1338" i="2"/>
  <c r="I1338" i="2"/>
  <c r="A1344" i="2"/>
  <c r="C1344" i="2"/>
  <c r="E1344" i="2"/>
  <c r="G1344" i="2"/>
  <c r="I1344" i="2"/>
  <c r="A1345" i="2"/>
  <c r="C1345" i="2"/>
  <c r="E1345" i="2"/>
  <c r="G1345" i="2"/>
  <c r="I1345" i="2"/>
  <c r="A1346" i="2"/>
  <c r="C1346" i="2"/>
  <c r="E1346" i="2"/>
  <c r="G1346" i="2"/>
  <c r="I1346" i="2"/>
  <c r="A1347" i="2"/>
  <c r="C1347" i="2"/>
  <c r="E1347" i="2"/>
  <c r="G1347" i="2"/>
  <c r="I1347" i="2"/>
  <c r="A1348" i="2"/>
  <c r="C1348" i="2"/>
  <c r="E1348" i="2"/>
  <c r="G1348" i="2"/>
  <c r="I1348" i="2"/>
  <c r="A1349" i="2"/>
  <c r="C1349" i="2"/>
  <c r="E1349" i="2"/>
  <c r="G1349" i="2"/>
  <c r="I1349" i="2"/>
  <c r="A1350" i="2"/>
  <c r="C1350" i="2"/>
  <c r="E1350" i="2"/>
  <c r="G1350" i="2"/>
  <c r="I1350" i="2"/>
  <c r="A1351" i="2"/>
  <c r="C1351" i="2"/>
  <c r="E1351" i="2"/>
  <c r="G1351" i="2"/>
  <c r="I1351" i="2"/>
  <c r="A1352" i="2"/>
  <c r="C1352" i="2"/>
  <c r="E1352" i="2"/>
  <c r="G1352" i="2"/>
  <c r="I1352" i="2"/>
  <c r="A1353" i="2"/>
  <c r="C1353" i="2"/>
  <c r="E1353" i="2"/>
  <c r="G1353" i="2"/>
  <c r="I1353" i="2"/>
  <c r="A1354" i="2"/>
  <c r="C1354" i="2"/>
  <c r="E1354" i="2"/>
  <c r="G1354" i="2"/>
  <c r="I1354" i="2"/>
  <c r="A1355" i="2"/>
  <c r="C1355" i="2"/>
  <c r="E1355" i="2"/>
  <c r="G1355" i="2"/>
  <c r="I1355" i="2"/>
  <c r="A1356" i="2"/>
  <c r="C1356" i="2"/>
  <c r="E1356" i="2"/>
  <c r="G1356" i="2"/>
  <c r="I1356" i="2"/>
  <c r="A1357" i="2"/>
  <c r="C1357" i="2"/>
  <c r="E1357" i="2"/>
  <c r="G1357" i="2"/>
  <c r="I1357" i="2"/>
  <c r="A1358" i="2"/>
  <c r="C1358" i="2"/>
  <c r="E1358" i="2"/>
  <c r="G1358" i="2"/>
  <c r="I1358" i="2"/>
  <c r="A1359" i="2"/>
  <c r="C1359" i="2"/>
  <c r="E1359" i="2"/>
  <c r="G1359" i="2"/>
  <c r="I1359" i="2"/>
  <c r="A1365" i="2"/>
  <c r="C1365" i="2"/>
  <c r="E1365" i="2"/>
  <c r="G1365" i="2"/>
  <c r="I1365" i="2"/>
  <c r="A1366" i="2"/>
  <c r="C1366" i="2"/>
  <c r="E1366" i="2"/>
  <c r="G1366" i="2"/>
  <c r="I1366" i="2"/>
  <c r="A1367" i="2"/>
  <c r="C1367" i="2"/>
  <c r="E1367" i="2"/>
  <c r="G1367" i="2"/>
  <c r="I1367" i="2"/>
  <c r="A1368" i="2"/>
  <c r="C1368" i="2"/>
  <c r="E1368" i="2"/>
  <c r="G1368" i="2"/>
  <c r="I1368" i="2"/>
  <c r="A1369" i="2"/>
  <c r="C1369" i="2"/>
  <c r="E1369" i="2"/>
  <c r="G1369" i="2"/>
  <c r="I1369" i="2"/>
  <c r="A1370" i="2"/>
  <c r="C1370" i="2"/>
  <c r="E1370" i="2"/>
  <c r="G1370" i="2"/>
  <c r="I1370" i="2"/>
  <c r="A1371" i="2"/>
  <c r="C1371" i="2"/>
  <c r="E1371" i="2"/>
  <c r="G1371" i="2"/>
  <c r="I1371" i="2"/>
  <c r="A1372" i="2"/>
  <c r="C1372" i="2"/>
  <c r="E1372" i="2"/>
  <c r="G1372" i="2"/>
  <c r="I1372" i="2"/>
  <c r="A1373" i="2"/>
  <c r="C1373" i="2"/>
  <c r="E1373" i="2"/>
  <c r="G1373" i="2"/>
  <c r="I1373" i="2"/>
  <c r="A1374" i="2"/>
  <c r="C1374" i="2"/>
  <c r="E1374" i="2"/>
  <c r="G1374" i="2"/>
  <c r="I1374" i="2"/>
  <c r="A1375" i="2"/>
  <c r="C1375" i="2"/>
  <c r="E1375" i="2"/>
  <c r="G1375" i="2"/>
  <c r="I1375" i="2"/>
  <c r="A1376" i="2"/>
  <c r="C1376" i="2"/>
  <c r="E1376" i="2"/>
  <c r="G1376" i="2"/>
  <c r="I1376" i="2"/>
  <c r="A1377" i="2"/>
  <c r="C1377" i="2"/>
  <c r="E1377" i="2"/>
  <c r="G1377" i="2"/>
  <c r="I1377" i="2"/>
  <c r="A1378" i="2"/>
  <c r="C1378" i="2"/>
  <c r="E1378" i="2"/>
  <c r="G1378" i="2"/>
  <c r="I1378" i="2"/>
  <c r="A1379" i="2"/>
  <c r="C1379" i="2"/>
  <c r="E1379" i="2"/>
  <c r="G1379" i="2"/>
  <c r="I1379" i="2"/>
  <c r="A1380" i="2"/>
  <c r="C1380" i="2"/>
  <c r="E1380" i="2"/>
  <c r="G1380" i="2"/>
  <c r="I1380" i="2"/>
  <c r="A1386" i="2"/>
  <c r="C1386" i="2"/>
  <c r="E1386" i="2"/>
  <c r="G1386" i="2"/>
  <c r="I1386" i="2"/>
  <c r="A1387" i="2"/>
  <c r="C1387" i="2"/>
  <c r="E1387" i="2"/>
  <c r="G1387" i="2"/>
  <c r="I1387" i="2"/>
  <c r="A1388" i="2"/>
  <c r="C1388" i="2"/>
  <c r="E1388" i="2"/>
  <c r="G1388" i="2"/>
  <c r="I1388" i="2"/>
  <c r="A1389" i="2"/>
  <c r="C1389" i="2"/>
  <c r="E1389" i="2"/>
  <c r="G1389" i="2"/>
  <c r="I1389" i="2"/>
  <c r="A1390" i="2"/>
  <c r="C1390" i="2"/>
  <c r="E1390" i="2"/>
  <c r="G1390" i="2"/>
  <c r="I1390" i="2"/>
  <c r="A1391" i="2"/>
  <c r="C1391" i="2"/>
  <c r="E1391" i="2"/>
  <c r="G1391" i="2"/>
  <c r="I1391" i="2"/>
  <c r="A1392" i="2"/>
  <c r="C1392" i="2"/>
  <c r="E1392" i="2"/>
  <c r="G1392" i="2"/>
  <c r="I1392" i="2"/>
  <c r="A1393" i="2"/>
  <c r="C1393" i="2"/>
  <c r="E1393" i="2"/>
  <c r="G1393" i="2"/>
  <c r="I1393" i="2"/>
  <c r="A1394" i="2"/>
  <c r="C1394" i="2"/>
  <c r="E1394" i="2"/>
  <c r="G1394" i="2"/>
  <c r="I1394" i="2"/>
  <c r="A1395" i="2"/>
  <c r="C1395" i="2"/>
  <c r="E1395" i="2"/>
  <c r="G1395" i="2"/>
  <c r="I1395" i="2"/>
  <c r="A1396" i="2"/>
  <c r="C1396" i="2"/>
  <c r="E1396" i="2"/>
  <c r="G1396" i="2"/>
  <c r="I1396" i="2"/>
  <c r="A1397" i="2"/>
  <c r="C1397" i="2"/>
  <c r="E1397" i="2"/>
  <c r="G1397" i="2"/>
  <c r="I1397" i="2"/>
  <c r="A1398" i="2"/>
  <c r="C1398" i="2"/>
  <c r="E1398" i="2"/>
  <c r="G1398" i="2"/>
  <c r="I1398" i="2"/>
  <c r="A1399" i="2"/>
  <c r="C1399" i="2"/>
  <c r="E1399" i="2"/>
  <c r="G1399" i="2"/>
  <c r="I1399" i="2"/>
  <c r="A1400" i="2"/>
  <c r="C1400" i="2"/>
  <c r="E1400" i="2"/>
  <c r="G1400" i="2"/>
  <c r="I1400" i="2"/>
  <c r="A1401" i="2"/>
  <c r="C1401" i="2"/>
  <c r="E1401" i="2"/>
  <c r="G1401" i="2"/>
  <c r="I1401" i="2"/>
  <c r="A1407" i="2"/>
  <c r="C1407" i="2"/>
  <c r="E1407" i="2"/>
  <c r="G1407" i="2"/>
  <c r="I1407" i="2"/>
  <c r="A1408" i="2"/>
  <c r="C1408" i="2"/>
  <c r="E1408" i="2"/>
  <c r="G1408" i="2"/>
  <c r="I1408" i="2"/>
  <c r="A1409" i="2"/>
  <c r="C1409" i="2"/>
  <c r="E1409" i="2"/>
  <c r="G1409" i="2"/>
  <c r="I1409" i="2"/>
  <c r="A1410" i="2"/>
  <c r="C1410" i="2"/>
  <c r="E1410" i="2"/>
  <c r="G1410" i="2"/>
  <c r="I1410" i="2"/>
  <c r="A1411" i="2"/>
  <c r="C1411" i="2"/>
  <c r="E1411" i="2"/>
  <c r="G1411" i="2"/>
  <c r="I1411" i="2"/>
  <c r="A1412" i="2"/>
  <c r="C1412" i="2"/>
  <c r="E1412" i="2"/>
  <c r="G1412" i="2"/>
  <c r="I1412" i="2"/>
  <c r="A1413" i="2"/>
  <c r="C1413" i="2"/>
  <c r="E1413" i="2"/>
  <c r="G1413" i="2"/>
  <c r="I1413" i="2"/>
  <c r="A1414" i="2"/>
  <c r="C1414" i="2"/>
  <c r="E1414" i="2"/>
  <c r="G1414" i="2"/>
  <c r="I1414" i="2"/>
  <c r="A1415" i="2"/>
  <c r="C1415" i="2"/>
  <c r="E1415" i="2"/>
  <c r="G1415" i="2"/>
  <c r="I1415" i="2"/>
  <c r="A1416" i="2"/>
  <c r="C1416" i="2"/>
  <c r="E1416" i="2"/>
  <c r="G1416" i="2"/>
  <c r="I1416" i="2"/>
  <c r="A1417" i="2"/>
  <c r="C1417" i="2"/>
  <c r="E1417" i="2"/>
  <c r="G1417" i="2"/>
  <c r="I1417" i="2"/>
  <c r="A1418" i="2"/>
  <c r="C1418" i="2"/>
  <c r="E1418" i="2"/>
  <c r="G1418" i="2"/>
  <c r="I1418" i="2"/>
  <c r="A1419" i="2"/>
  <c r="C1419" i="2"/>
  <c r="E1419" i="2"/>
  <c r="G1419" i="2"/>
  <c r="I1419" i="2"/>
  <c r="A1420" i="2"/>
  <c r="C1420" i="2"/>
  <c r="E1420" i="2"/>
  <c r="G1420" i="2"/>
  <c r="I1420" i="2"/>
  <c r="A1421" i="2"/>
  <c r="C1421" i="2"/>
  <c r="E1421" i="2"/>
  <c r="G1421" i="2"/>
  <c r="I1421" i="2"/>
  <c r="A1422" i="2"/>
  <c r="C1422" i="2"/>
  <c r="E1422" i="2"/>
  <c r="G1422" i="2"/>
  <c r="I1422" i="2"/>
  <c r="A1428" i="2"/>
  <c r="C1428" i="2"/>
  <c r="E1428" i="2"/>
  <c r="G1428" i="2"/>
  <c r="I1428" i="2"/>
  <c r="A1429" i="2"/>
  <c r="C1429" i="2"/>
  <c r="E1429" i="2"/>
  <c r="G1429" i="2"/>
  <c r="I1429" i="2"/>
  <c r="A1430" i="2"/>
  <c r="C1430" i="2"/>
  <c r="E1430" i="2"/>
  <c r="G1430" i="2"/>
  <c r="I1430" i="2"/>
  <c r="A1431" i="2"/>
  <c r="C1431" i="2"/>
  <c r="E1431" i="2"/>
  <c r="G1431" i="2"/>
  <c r="I1431" i="2"/>
  <c r="A1432" i="2"/>
  <c r="C1432" i="2"/>
  <c r="E1432" i="2"/>
  <c r="G1432" i="2"/>
  <c r="I1432" i="2"/>
  <c r="A1433" i="2"/>
  <c r="C1433" i="2"/>
  <c r="E1433" i="2"/>
  <c r="G1433" i="2"/>
  <c r="I1433" i="2"/>
  <c r="A1434" i="2"/>
  <c r="C1434" i="2"/>
  <c r="E1434" i="2"/>
  <c r="G1434" i="2"/>
  <c r="I1434" i="2"/>
  <c r="A1435" i="2"/>
  <c r="C1435" i="2"/>
  <c r="E1435" i="2"/>
  <c r="G1435" i="2"/>
  <c r="I1435" i="2"/>
  <c r="A1436" i="2"/>
  <c r="C1436" i="2"/>
  <c r="E1436" i="2"/>
  <c r="G1436" i="2"/>
  <c r="I1436" i="2"/>
  <c r="A1437" i="2"/>
  <c r="C1437" i="2"/>
  <c r="E1437" i="2"/>
  <c r="G1437" i="2"/>
  <c r="I1437" i="2"/>
  <c r="A1438" i="2"/>
  <c r="C1438" i="2"/>
  <c r="E1438" i="2"/>
  <c r="G1438" i="2"/>
  <c r="I1438" i="2"/>
  <c r="A1439" i="2"/>
  <c r="C1439" i="2"/>
  <c r="E1439" i="2"/>
  <c r="G1439" i="2"/>
  <c r="I1439" i="2"/>
  <c r="A1440" i="2"/>
  <c r="C1440" i="2"/>
  <c r="E1440" i="2"/>
  <c r="G1440" i="2"/>
  <c r="I1440" i="2"/>
  <c r="A1441" i="2"/>
  <c r="C1441" i="2"/>
  <c r="E1441" i="2"/>
  <c r="G1441" i="2"/>
  <c r="I1441" i="2"/>
  <c r="A1442" i="2"/>
  <c r="C1442" i="2"/>
  <c r="E1442" i="2"/>
  <c r="G1442" i="2"/>
  <c r="I1442" i="2"/>
  <c r="A1443" i="2"/>
  <c r="C1443" i="2"/>
  <c r="E1443" i="2"/>
  <c r="G1443" i="2"/>
  <c r="I1443" i="2"/>
  <c r="A1449" i="2"/>
  <c r="C1449" i="2"/>
  <c r="E1449" i="2"/>
  <c r="G1449" i="2"/>
  <c r="I1449" i="2"/>
  <c r="A1450" i="2"/>
  <c r="C1450" i="2"/>
  <c r="E1450" i="2"/>
  <c r="G1450" i="2"/>
  <c r="I1450" i="2"/>
  <c r="A1451" i="2"/>
  <c r="C1451" i="2"/>
  <c r="E1451" i="2"/>
  <c r="G1451" i="2"/>
  <c r="I1451" i="2"/>
  <c r="A1452" i="2"/>
  <c r="C1452" i="2"/>
  <c r="E1452" i="2"/>
  <c r="G1452" i="2"/>
  <c r="I1452" i="2"/>
  <c r="A1453" i="2"/>
  <c r="C1453" i="2"/>
  <c r="E1453" i="2"/>
  <c r="G1453" i="2"/>
  <c r="I1453" i="2"/>
  <c r="A1454" i="2"/>
  <c r="C1454" i="2"/>
  <c r="E1454" i="2"/>
  <c r="G1454" i="2"/>
  <c r="I1454" i="2"/>
  <c r="A1455" i="2"/>
  <c r="C1455" i="2"/>
  <c r="E1455" i="2"/>
  <c r="G1455" i="2"/>
  <c r="I1455" i="2"/>
  <c r="A1456" i="2"/>
  <c r="C1456" i="2"/>
  <c r="E1456" i="2"/>
  <c r="G1456" i="2"/>
  <c r="I1456" i="2"/>
  <c r="A1457" i="2"/>
  <c r="C1457" i="2"/>
  <c r="E1457" i="2"/>
  <c r="G1457" i="2"/>
  <c r="I1457" i="2"/>
  <c r="A1458" i="2"/>
  <c r="C1458" i="2"/>
  <c r="E1458" i="2"/>
  <c r="G1458" i="2"/>
  <c r="I1458" i="2"/>
  <c r="A1459" i="2"/>
  <c r="C1459" i="2"/>
  <c r="E1459" i="2"/>
  <c r="G1459" i="2"/>
  <c r="I1459" i="2"/>
  <c r="A1460" i="2"/>
  <c r="C1460" i="2"/>
  <c r="E1460" i="2"/>
  <c r="G1460" i="2"/>
  <c r="I1460" i="2"/>
  <c r="A1461" i="2"/>
  <c r="C1461" i="2"/>
  <c r="E1461" i="2"/>
  <c r="G1461" i="2"/>
  <c r="I1461" i="2"/>
  <c r="A1462" i="2"/>
  <c r="C1462" i="2"/>
  <c r="E1462" i="2"/>
  <c r="G1462" i="2"/>
  <c r="I1462" i="2"/>
  <c r="A1463" i="2"/>
  <c r="C1463" i="2"/>
  <c r="E1463" i="2"/>
  <c r="G1463" i="2"/>
  <c r="I1463" i="2"/>
  <c r="A1464" i="2"/>
  <c r="C1464" i="2"/>
  <c r="E1464" i="2"/>
  <c r="G1464" i="2"/>
  <c r="I1464" i="2"/>
  <c r="A1470" i="2"/>
  <c r="C1470" i="2"/>
  <c r="E1470" i="2"/>
  <c r="G1470" i="2"/>
  <c r="I1470" i="2"/>
  <c r="A1471" i="2"/>
  <c r="C1471" i="2"/>
  <c r="E1471" i="2"/>
  <c r="G1471" i="2"/>
  <c r="I1471" i="2"/>
  <c r="A1472" i="2"/>
  <c r="C1472" i="2"/>
  <c r="E1472" i="2"/>
  <c r="G1472" i="2"/>
  <c r="I1472" i="2"/>
  <c r="A1473" i="2"/>
  <c r="C1473" i="2"/>
  <c r="E1473" i="2"/>
  <c r="G1473" i="2"/>
  <c r="I1473" i="2"/>
  <c r="A1474" i="2"/>
  <c r="C1474" i="2"/>
  <c r="E1474" i="2"/>
  <c r="G1474" i="2"/>
  <c r="I1474" i="2"/>
  <c r="A1475" i="2"/>
  <c r="C1475" i="2"/>
  <c r="E1475" i="2"/>
  <c r="G1475" i="2"/>
  <c r="I1475" i="2"/>
  <c r="A1476" i="2"/>
  <c r="C1476" i="2"/>
  <c r="E1476" i="2"/>
  <c r="G1476" i="2"/>
  <c r="I1476" i="2"/>
  <c r="A1477" i="2"/>
  <c r="C1477" i="2"/>
  <c r="E1477" i="2"/>
  <c r="G1477" i="2"/>
  <c r="I1477" i="2"/>
  <c r="A1478" i="2"/>
  <c r="C1478" i="2"/>
  <c r="E1478" i="2"/>
  <c r="G1478" i="2"/>
  <c r="I1478" i="2"/>
  <c r="A1479" i="2"/>
  <c r="C1479" i="2"/>
  <c r="E1479" i="2"/>
  <c r="G1479" i="2"/>
  <c r="I1479" i="2"/>
  <c r="A1480" i="2"/>
  <c r="C1480" i="2"/>
  <c r="E1480" i="2"/>
  <c r="G1480" i="2"/>
  <c r="I1480" i="2"/>
  <c r="A1481" i="2"/>
  <c r="C1481" i="2"/>
  <c r="E1481" i="2"/>
  <c r="G1481" i="2"/>
  <c r="I1481" i="2"/>
  <c r="A1482" i="2"/>
  <c r="C1482" i="2"/>
  <c r="E1482" i="2"/>
  <c r="G1482" i="2"/>
  <c r="I1482" i="2"/>
  <c r="A1483" i="2"/>
  <c r="C1483" i="2"/>
  <c r="E1483" i="2"/>
  <c r="G1483" i="2"/>
  <c r="I1483" i="2"/>
  <c r="A1484" i="2"/>
  <c r="C1484" i="2"/>
  <c r="E1484" i="2"/>
  <c r="G1484" i="2"/>
  <c r="I1484" i="2"/>
  <c r="A1485" i="2"/>
  <c r="C1485" i="2"/>
  <c r="E1485" i="2"/>
  <c r="G1485" i="2"/>
  <c r="I1485" i="2"/>
  <c r="A1491" i="2"/>
  <c r="C1491" i="2"/>
  <c r="E1491" i="2"/>
  <c r="G1491" i="2"/>
  <c r="I1491" i="2"/>
  <c r="A1492" i="2"/>
  <c r="C1492" i="2"/>
  <c r="E1492" i="2"/>
  <c r="G1492" i="2"/>
  <c r="I1492" i="2"/>
  <c r="A1493" i="2"/>
  <c r="C1493" i="2"/>
  <c r="E1493" i="2"/>
  <c r="G1493" i="2"/>
  <c r="I1493" i="2"/>
  <c r="A1494" i="2"/>
  <c r="C1494" i="2"/>
  <c r="E1494" i="2"/>
  <c r="G1494" i="2"/>
  <c r="I1494" i="2"/>
  <c r="A1495" i="2"/>
  <c r="C1495" i="2"/>
  <c r="E1495" i="2"/>
  <c r="G1495" i="2"/>
  <c r="I1495" i="2"/>
  <c r="A1496" i="2"/>
  <c r="C1496" i="2"/>
  <c r="E1496" i="2"/>
  <c r="G1496" i="2"/>
  <c r="I1496" i="2"/>
  <c r="A1497" i="2"/>
  <c r="C1497" i="2"/>
  <c r="E1497" i="2"/>
  <c r="G1497" i="2"/>
  <c r="I1497" i="2"/>
  <c r="A1498" i="2"/>
  <c r="C1498" i="2"/>
  <c r="E1498" i="2"/>
  <c r="G1498" i="2"/>
  <c r="I1498" i="2"/>
  <c r="A1499" i="2"/>
  <c r="C1499" i="2"/>
  <c r="E1499" i="2"/>
  <c r="G1499" i="2"/>
  <c r="I1499" i="2"/>
  <c r="A1500" i="2"/>
  <c r="C1500" i="2"/>
  <c r="E1500" i="2"/>
  <c r="G1500" i="2"/>
  <c r="I1500" i="2"/>
  <c r="A1501" i="2"/>
  <c r="C1501" i="2"/>
  <c r="E1501" i="2"/>
  <c r="G1501" i="2"/>
  <c r="I1501" i="2"/>
  <c r="A1502" i="2"/>
  <c r="C1502" i="2"/>
  <c r="E1502" i="2"/>
  <c r="G1502" i="2"/>
  <c r="I1502" i="2"/>
  <c r="A1503" i="2"/>
  <c r="C1503" i="2"/>
  <c r="E1503" i="2"/>
  <c r="G1503" i="2"/>
  <c r="I1503" i="2"/>
  <c r="A1504" i="2"/>
  <c r="C1504" i="2"/>
  <c r="E1504" i="2"/>
  <c r="G1504" i="2"/>
  <c r="I1504" i="2"/>
  <c r="A1505" i="2"/>
  <c r="C1505" i="2"/>
  <c r="E1505" i="2"/>
  <c r="G1505" i="2"/>
  <c r="I1505" i="2"/>
  <c r="A1506" i="2"/>
  <c r="C1506" i="2"/>
  <c r="E1506" i="2"/>
  <c r="G1506" i="2"/>
  <c r="I1506" i="2"/>
  <c r="A1512" i="2"/>
  <c r="C1512" i="2"/>
  <c r="E1512" i="2"/>
  <c r="G1512" i="2"/>
  <c r="I1512" i="2"/>
  <c r="A1513" i="2"/>
  <c r="C1513" i="2"/>
  <c r="E1513" i="2"/>
  <c r="G1513" i="2"/>
  <c r="I1513" i="2"/>
  <c r="A1514" i="2"/>
  <c r="C1514" i="2"/>
  <c r="E1514" i="2"/>
  <c r="G1514" i="2"/>
  <c r="I1514" i="2"/>
  <c r="A1515" i="2"/>
  <c r="C1515" i="2"/>
  <c r="E1515" i="2"/>
  <c r="G1515" i="2"/>
  <c r="I1515" i="2"/>
  <c r="A1516" i="2"/>
  <c r="C1516" i="2"/>
  <c r="E1516" i="2"/>
  <c r="G1516" i="2"/>
  <c r="I1516" i="2"/>
  <c r="A1517" i="2"/>
  <c r="C1517" i="2"/>
  <c r="E1517" i="2"/>
  <c r="G1517" i="2"/>
  <c r="I1517" i="2"/>
  <c r="A1518" i="2"/>
  <c r="C1518" i="2"/>
  <c r="E1518" i="2"/>
  <c r="G1518" i="2"/>
  <c r="I1518" i="2"/>
  <c r="A1519" i="2"/>
  <c r="C1519" i="2"/>
  <c r="E1519" i="2"/>
  <c r="G1519" i="2"/>
  <c r="I1519" i="2"/>
  <c r="A1520" i="2"/>
  <c r="C1520" i="2"/>
  <c r="E1520" i="2"/>
  <c r="G1520" i="2"/>
  <c r="I1520" i="2"/>
  <c r="A1521" i="2"/>
  <c r="C1521" i="2"/>
  <c r="E1521" i="2"/>
  <c r="G1521" i="2"/>
  <c r="I1521" i="2"/>
  <c r="A1522" i="2"/>
  <c r="C1522" i="2"/>
  <c r="E1522" i="2"/>
  <c r="G1522" i="2"/>
  <c r="I1522" i="2"/>
  <c r="A1523" i="2"/>
  <c r="C1523" i="2"/>
  <c r="E1523" i="2"/>
  <c r="G1523" i="2"/>
  <c r="I1523" i="2"/>
  <c r="A1524" i="2"/>
  <c r="C1524" i="2"/>
  <c r="E1524" i="2"/>
  <c r="G1524" i="2"/>
  <c r="I1524" i="2"/>
  <c r="A1525" i="2"/>
  <c r="C1525" i="2"/>
  <c r="E1525" i="2"/>
  <c r="G1525" i="2"/>
  <c r="I1525" i="2"/>
  <c r="A1526" i="2"/>
  <c r="C1526" i="2"/>
  <c r="E1526" i="2"/>
  <c r="G1526" i="2"/>
  <c r="I1526" i="2"/>
  <c r="A1527" i="2"/>
  <c r="C1527" i="2"/>
  <c r="E1527" i="2"/>
  <c r="G1527" i="2"/>
  <c r="I1527" i="2"/>
  <c r="A1533" i="2"/>
  <c r="C1533" i="2"/>
  <c r="E1533" i="2"/>
  <c r="G1533" i="2"/>
  <c r="I1533" i="2"/>
  <c r="A1534" i="2"/>
  <c r="C1534" i="2"/>
  <c r="E1534" i="2"/>
  <c r="G1534" i="2"/>
  <c r="I1534" i="2"/>
  <c r="A1535" i="2"/>
  <c r="C1535" i="2"/>
  <c r="E1535" i="2"/>
  <c r="G1535" i="2"/>
  <c r="I1535" i="2"/>
  <c r="A1536" i="2"/>
  <c r="C1536" i="2"/>
  <c r="E1536" i="2"/>
  <c r="G1536" i="2"/>
  <c r="I1536" i="2"/>
  <c r="A1537" i="2"/>
  <c r="C1537" i="2"/>
  <c r="E1537" i="2"/>
  <c r="G1537" i="2"/>
  <c r="I1537" i="2"/>
  <c r="A1538" i="2"/>
  <c r="C1538" i="2"/>
  <c r="E1538" i="2"/>
  <c r="G1538" i="2"/>
  <c r="I1538" i="2"/>
  <c r="A1539" i="2"/>
  <c r="C1539" i="2"/>
  <c r="E1539" i="2"/>
  <c r="G1539" i="2"/>
  <c r="I1539" i="2"/>
  <c r="A1540" i="2"/>
  <c r="C1540" i="2"/>
  <c r="E1540" i="2"/>
  <c r="G1540" i="2"/>
  <c r="I1540" i="2"/>
  <c r="A1541" i="2"/>
  <c r="C1541" i="2"/>
  <c r="E1541" i="2"/>
  <c r="G1541" i="2"/>
  <c r="I1541" i="2"/>
  <c r="A1542" i="2"/>
  <c r="C1542" i="2"/>
  <c r="E1542" i="2"/>
  <c r="G1542" i="2"/>
  <c r="I1542" i="2"/>
  <c r="A1543" i="2"/>
  <c r="C1543" i="2"/>
  <c r="E1543" i="2"/>
  <c r="G1543" i="2"/>
  <c r="I1543" i="2"/>
  <c r="A1544" i="2"/>
  <c r="C1544" i="2"/>
  <c r="E1544" i="2"/>
  <c r="G1544" i="2"/>
  <c r="I1544" i="2"/>
  <c r="A1545" i="2"/>
  <c r="C1545" i="2"/>
  <c r="E1545" i="2"/>
  <c r="G1545" i="2"/>
  <c r="I1545" i="2"/>
  <c r="A1546" i="2"/>
  <c r="C1546" i="2"/>
  <c r="E1546" i="2"/>
  <c r="G1546" i="2"/>
  <c r="I1546" i="2"/>
  <c r="A1547" i="2"/>
  <c r="C1547" i="2"/>
  <c r="E1547" i="2"/>
  <c r="G1547" i="2"/>
  <c r="I1547" i="2"/>
  <c r="A1548" i="2"/>
  <c r="C1548" i="2"/>
  <c r="E1548" i="2"/>
  <c r="G1548" i="2"/>
  <c r="I1548" i="2"/>
  <c r="A1554" i="2"/>
  <c r="C1554" i="2"/>
  <c r="E1554" i="2"/>
  <c r="G1554" i="2"/>
  <c r="I1554" i="2"/>
  <c r="A1555" i="2"/>
  <c r="C1555" i="2"/>
  <c r="E1555" i="2"/>
  <c r="G1555" i="2"/>
  <c r="I1555" i="2"/>
  <c r="A1556" i="2"/>
  <c r="C1556" i="2"/>
  <c r="E1556" i="2"/>
  <c r="G1556" i="2"/>
  <c r="I1556" i="2"/>
  <c r="A1557" i="2"/>
  <c r="C1557" i="2"/>
  <c r="E1557" i="2"/>
  <c r="G1557" i="2"/>
  <c r="I1557" i="2"/>
  <c r="A1558" i="2"/>
  <c r="C1558" i="2"/>
  <c r="E1558" i="2"/>
  <c r="G1558" i="2"/>
  <c r="I1558" i="2"/>
  <c r="A1559" i="2"/>
  <c r="C1559" i="2"/>
  <c r="E1559" i="2"/>
  <c r="G1559" i="2"/>
  <c r="I1559" i="2"/>
  <c r="A1560" i="2"/>
  <c r="C1560" i="2"/>
  <c r="E1560" i="2"/>
  <c r="G1560" i="2"/>
  <c r="I1560" i="2"/>
  <c r="A1561" i="2"/>
  <c r="C1561" i="2"/>
  <c r="E1561" i="2"/>
  <c r="G1561" i="2"/>
  <c r="I1561" i="2"/>
  <c r="A1562" i="2"/>
  <c r="C1562" i="2"/>
  <c r="E1562" i="2"/>
  <c r="G1562" i="2"/>
  <c r="I1562" i="2"/>
  <c r="A1563" i="2"/>
  <c r="C1563" i="2"/>
  <c r="E1563" i="2"/>
  <c r="G1563" i="2"/>
  <c r="I1563" i="2"/>
  <c r="A1564" i="2"/>
  <c r="C1564" i="2"/>
  <c r="E1564" i="2"/>
  <c r="G1564" i="2"/>
  <c r="I1564" i="2"/>
  <c r="A1565" i="2"/>
  <c r="C1565" i="2"/>
  <c r="E1565" i="2"/>
  <c r="G1565" i="2"/>
  <c r="I1565" i="2"/>
  <c r="A1566" i="2"/>
  <c r="C1566" i="2"/>
  <c r="E1566" i="2"/>
  <c r="G1566" i="2"/>
  <c r="I1566" i="2"/>
  <c r="A1567" i="2"/>
  <c r="C1567" i="2"/>
  <c r="E1567" i="2"/>
  <c r="G1567" i="2"/>
  <c r="I1567" i="2"/>
  <c r="A1568" i="2"/>
  <c r="C1568" i="2"/>
  <c r="E1568" i="2"/>
  <c r="G1568" i="2"/>
  <c r="I1568" i="2"/>
  <c r="A1569" i="2"/>
  <c r="C1569" i="2"/>
  <c r="E1569" i="2"/>
  <c r="G1569" i="2"/>
  <c r="I1569" i="2"/>
  <c r="A1575" i="2"/>
  <c r="C1575" i="2"/>
  <c r="E1575" i="2"/>
  <c r="G1575" i="2"/>
  <c r="I1575" i="2"/>
  <c r="A1576" i="2"/>
  <c r="C1576" i="2"/>
  <c r="E1576" i="2"/>
  <c r="G1576" i="2"/>
  <c r="I1576" i="2"/>
  <c r="A1577" i="2"/>
  <c r="C1577" i="2"/>
  <c r="E1577" i="2"/>
  <c r="G1577" i="2"/>
  <c r="I1577" i="2"/>
  <c r="A1578" i="2"/>
  <c r="C1578" i="2"/>
  <c r="E1578" i="2"/>
  <c r="G1578" i="2"/>
  <c r="I1578" i="2"/>
  <c r="A1579" i="2"/>
  <c r="C1579" i="2"/>
  <c r="E1579" i="2"/>
  <c r="G1579" i="2"/>
  <c r="I1579" i="2"/>
  <c r="A1580" i="2"/>
  <c r="C1580" i="2"/>
  <c r="E1580" i="2"/>
  <c r="G1580" i="2"/>
  <c r="I1580" i="2"/>
  <c r="A1581" i="2"/>
  <c r="C1581" i="2"/>
  <c r="E1581" i="2"/>
  <c r="G1581" i="2"/>
  <c r="I1581" i="2"/>
  <c r="A1582" i="2"/>
  <c r="C1582" i="2"/>
  <c r="E1582" i="2"/>
  <c r="G1582" i="2"/>
  <c r="I1582" i="2"/>
  <c r="A1583" i="2"/>
  <c r="C1583" i="2"/>
  <c r="E1583" i="2"/>
  <c r="G1583" i="2"/>
  <c r="I1583" i="2"/>
  <c r="A1584" i="2"/>
  <c r="C1584" i="2"/>
  <c r="E1584" i="2"/>
  <c r="G1584" i="2"/>
  <c r="I1584" i="2"/>
  <c r="A1585" i="2"/>
  <c r="C1585" i="2"/>
  <c r="E1585" i="2"/>
  <c r="G1585" i="2"/>
  <c r="I1585" i="2"/>
  <c r="A1586" i="2"/>
  <c r="C1586" i="2"/>
  <c r="E1586" i="2"/>
  <c r="G1586" i="2"/>
  <c r="I1586" i="2"/>
  <c r="A1587" i="2"/>
  <c r="C1587" i="2"/>
  <c r="E1587" i="2"/>
  <c r="G1587" i="2"/>
  <c r="I1587" i="2"/>
  <c r="A1588" i="2"/>
  <c r="C1588" i="2"/>
  <c r="E1588" i="2"/>
  <c r="G1588" i="2"/>
  <c r="I1588" i="2"/>
  <c r="A1589" i="2"/>
  <c r="C1589" i="2"/>
  <c r="E1589" i="2"/>
  <c r="G1589" i="2"/>
  <c r="I1589" i="2"/>
  <c r="A1590" i="2"/>
  <c r="C1590" i="2"/>
  <c r="E1590" i="2"/>
  <c r="G1590" i="2"/>
  <c r="I1590" i="2"/>
  <c r="A1596" i="2"/>
  <c r="C1596" i="2"/>
  <c r="E1596" i="2"/>
  <c r="G1596" i="2"/>
  <c r="I1596" i="2"/>
  <c r="A1597" i="2"/>
  <c r="C1597" i="2"/>
  <c r="E1597" i="2"/>
  <c r="G1597" i="2"/>
  <c r="I1597" i="2"/>
  <c r="A1598" i="2"/>
  <c r="C1598" i="2"/>
  <c r="E1598" i="2"/>
  <c r="G1598" i="2"/>
  <c r="I1598" i="2"/>
  <c r="A1599" i="2"/>
  <c r="C1599" i="2"/>
  <c r="E1599" i="2"/>
  <c r="G1599" i="2"/>
  <c r="I1599" i="2"/>
  <c r="A1600" i="2"/>
  <c r="C1600" i="2"/>
  <c r="E1600" i="2"/>
  <c r="G1600" i="2"/>
  <c r="I1600" i="2"/>
  <c r="A1601" i="2"/>
  <c r="C1601" i="2"/>
  <c r="E1601" i="2"/>
  <c r="G1601" i="2"/>
  <c r="I1601" i="2"/>
  <c r="A1602" i="2"/>
  <c r="C1602" i="2"/>
  <c r="E1602" i="2"/>
  <c r="G1602" i="2"/>
  <c r="I1602" i="2"/>
  <c r="A1603" i="2"/>
  <c r="C1603" i="2"/>
  <c r="E1603" i="2"/>
  <c r="G1603" i="2"/>
  <c r="I1603" i="2"/>
  <c r="A1604" i="2"/>
  <c r="C1604" i="2"/>
  <c r="E1604" i="2"/>
  <c r="G1604" i="2"/>
  <c r="I1604" i="2"/>
  <c r="A1605" i="2"/>
  <c r="C1605" i="2"/>
  <c r="E1605" i="2"/>
  <c r="G1605" i="2"/>
  <c r="I1605" i="2"/>
  <c r="A1606" i="2"/>
  <c r="C1606" i="2"/>
  <c r="E1606" i="2"/>
  <c r="G1606" i="2"/>
  <c r="I1606" i="2"/>
  <c r="A1607" i="2"/>
  <c r="C1607" i="2"/>
  <c r="E1607" i="2"/>
  <c r="G1607" i="2"/>
  <c r="I1607" i="2"/>
  <c r="A1608" i="2"/>
  <c r="C1608" i="2"/>
  <c r="E1608" i="2"/>
  <c r="G1608" i="2"/>
  <c r="I1608" i="2"/>
  <c r="A1609" i="2"/>
  <c r="C1609" i="2"/>
  <c r="E1609" i="2"/>
  <c r="G1609" i="2"/>
  <c r="I1609" i="2"/>
  <c r="A1610" i="2"/>
  <c r="C1610" i="2"/>
  <c r="E1610" i="2"/>
  <c r="G1610" i="2"/>
  <c r="I1610" i="2"/>
  <c r="A1611" i="2"/>
  <c r="C1611" i="2"/>
  <c r="E1611" i="2"/>
  <c r="G1611" i="2"/>
  <c r="I1611" i="2"/>
  <c r="A1617" i="2"/>
  <c r="C1617" i="2"/>
  <c r="E1617" i="2"/>
  <c r="G1617" i="2"/>
  <c r="I1617" i="2"/>
  <c r="A1618" i="2"/>
  <c r="C1618" i="2"/>
  <c r="E1618" i="2"/>
  <c r="G1618" i="2"/>
  <c r="I1618" i="2"/>
  <c r="A1619" i="2"/>
  <c r="C1619" i="2"/>
  <c r="E1619" i="2"/>
  <c r="G1619" i="2"/>
  <c r="I1619" i="2"/>
  <c r="A1620" i="2"/>
  <c r="C1620" i="2"/>
  <c r="E1620" i="2"/>
  <c r="G1620" i="2"/>
  <c r="I1620" i="2"/>
  <c r="A1621" i="2"/>
  <c r="C1621" i="2"/>
  <c r="E1621" i="2"/>
  <c r="G1621" i="2"/>
  <c r="I1621" i="2"/>
  <c r="A1622" i="2"/>
  <c r="C1622" i="2"/>
  <c r="E1622" i="2"/>
  <c r="G1622" i="2"/>
  <c r="I1622" i="2"/>
  <c r="A1623" i="2"/>
  <c r="C1623" i="2"/>
  <c r="E1623" i="2"/>
  <c r="G1623" i="2"/>
  <c r="I1623" i="2"/>
  <c r="A1624" i="2"/>
  <c r="C1624" i="2"/>
  <c r="E1624" i="2"/>
  <c r="G1624" i="2"/>
  <c r="I1624" i="2"/>
  <c r="A1625" i="2"/>
  <c r="C1625" i="2"/>
  <c r="E1625" i="2"/>
  <c r="G1625" i="2"/>
  <c r="I1625" i="2"/>
  <c r="A1626" i="2"/>
  <c r="C1626" i="2"/>
  <c r="E1626" i="2"/>
  <c r="G1626" i="2"/>
  <c r="I1626" i="2"/>
  <c r="A1627" i="2"/>
  <c r="C1627" i="2"/>
  <c r="E1627" i="2"/>
  <c r="G1627" i="2"/>
  <c r="I1627" i="2"/>
  <c r="A1628" i="2"/>
  <c r="C1628" i="2"/>
  <c r="E1628" i="2"/>
  <c r="G1628" i="2"/>
  <c r="I1628" i="2"/>
  <c r="A1629" i="2"/>
  <c r="C1629" i="2"/>
  <c r="E1629" i="2"/>
  <c r="G1629" i="2"/>
  <c r="I1629" i="2"/>
  <c r="A1630" i="2"/>
  <c r="C1630" i="2"/>
  <c r="E1630" i="2"/>
  <c r="G1630" i="2"/>
  <c r="I1630" i="2"/>
  <c r="A1631" i="2"/>
  <c r="C1631" i="2"/>
  <c r="E1631" i="2"/>
  <c r="G1631" i="2"/>
  <c r="I1631" i="2"/>
  <c r="A1632" i="2"/>
  <c r="C1632" i="2"/>
  <c r="E1632" i="2"/>
  <c r="G1632" i="2"/>
  <c r="I1632" i="2"/>
  <c r="A1638" i="2"/>
  <c r="C1638" i="2"/>
  <c r="E1638" i="2"/>
  <c r="G1638" i="2"/>
  <c r="I1638" i="2"/>
  <c r="A1639" i="2"/>
  <c r="C1639" i="2"/>
  <c r="E1639" i="2"/>
  <c r="G1639" i="2"/>
  <c r="I1639" i="2"/>
  <c r="A1640" i="2"/>
  <c r="C1640" i="2"/>
  <c r="E1640" i="2"/>
  <c r="G1640" i="2"/>
  <c r="I1640" i="2"/>
  <c r="A1641" i="2"/>
  <c r="C1641" i="2"/>
  <c r="E1641" i="2"/>
  <c r="G1641" i="2"/>
  <c r="I1641" i="2"/>
  <c r="A1642" i="2"/>
  <c r="C1642" i="2"/>
  <c r="E1642" i="2"/>
  <c r="G1642" i="2"/>
  <c r="I1642" i="2"/>
  <c r="A1643" i="2"/>
  <c r="C1643" i="2"/>
  <c r="E1643" i="2"/>
  <c r="G1643" i="2"/>
  <c r="I1643" i="2"/>
  <c r="A1644" i="2"/>
  <c r="C1644" i="2"/>
  <c r="E1644" i="2"/>
  <c r="G1644" i="2"/>
  <c r="I1644" i="2"/>
  <c r="A1645" i="2"/>
  <c r="C1645" i="2"/>
  <c r="E1645" i="2"/>
  <c r="G1645" i="2"/>
  <c r="I1645" i="2"/>
  <c r="A1646" i="2"/>
  <c r="C1646" i="2"/>
  <c r="E1646" i="2"/>
  <c r="G1646" i="2"/>
  <c r="I1646" i="2"/>
  <c r="A1647" i="2"/>
  <c r="C1647" i="2"/>
  <c r="E1647" i="2"/>
  <c r="G1647" i="2"/>
  <c r="I1647" i="2"/>
  <c r="A1648" i="2"/>
  <c r="C1648" i="2"/>
  <c r="E1648" i="2"/>
  <c r="G1648" i="2"/>
  <c r="I1648" i="2"/>
  <c r="A1649" i="2"/>
  <c r="C1649" i="2"/>
  <c r="E1649" i="2"/>
  <c r="G1649" i="2"/>
  <c r="I1649" i="2"/>
  <c r="A1650" i="2"/>
  <c r="C1650" i="2"/>
  <c r="E1650" i="2"/>
  <c r="G1650" i="2"/>
  <c r="I1650" i="2"/>
  <c r="A1651" i="2"/>
  <c r="C1651" i="2"/>
  <c r="E1651" i="2"/>
  <c r="G1651" i="2"/>
  <c r="I1651" i="2"/>
  <c r="A1652" i="2"/>
  <c r="C1652" i="2"/>
  <c r="E1652" i="2"/>
  <c r="G1652" i="2"/>
  <c r="I1652" i="2"/>
  <c r="A1653" i="2"/>
  <c r="C1653" i="2"/>
  <c r="E1653" i="2"/>
  <c r="G1653" i="2"/>
  <c r="I1653" i="2"/>
  <c r="A1659" i="2"/>
  <c r="C1659" i="2"/>
  <c r="E1659" i="2"/>
  <c r="G1659" i="2"/>
  <c r="I1659" i="2"/>
  <c r="A1660" i="2"/>
  <c r="C1660" i="2"/>
  <c r="E1660" i="2"/>
  <c r="G1660" i="2"/>
  <c r="I1660" i="2"/>
  <c r="A1661" i="2"/>
  <c r="C1661" i="2"/>
  <c r="E1661" i="2"/>
  <c r="G1661" i="2"/>
  <c r="I1661" i="2"/>
  <c r="A1662" i="2"/>
  <c r="C1662" i="2"/>
  <c r="E1662" i="2"/>
  <c r="G1662" i="2"/>
  <c r="I1662" i="2"/>
  <c r="A1663" i="2"/>
  <c r="C1663" i="2"/>
  <c r="E1663" i="2"/>
  <c r="G1663" i="2"/>
  <c r="I1663" i="2"/>
  <c r="A1664" i="2"/>
  <c r="C1664" i="2"/>
  <c r="E1664" i="2"/>
  <c r="G1664" i="2"/>
  <c r="I1664" i="2"/>
  <c r="A1665" i="2"/>
  <c r="C1665" i="2"/>
  <c r="E1665" i="2"/>
  <c r="G1665" i="2"/>
  <c r="I1665" i="2"/>
  <c r="A1666" i="2"/>
  <c r="C1666" i="2"/>
  <c r="E1666" i="2"/>
  <c r="G1666" i="2"/>
  <c r="I1666" i="2"/>
  <c r="A1667" i="2"/>
  <c r="C1667" i="2"/>
  <c r="E1667" i="2"/>
  <c r="G1667" i="2"/>
  <c r="I1667" i="2"/>
  <c r="A1668" i="2"/>
  <c r="C1668" i="2"/>
  <c r="E1668" i="2"/>
  <c r="G1668" i="2"/>
  <c r="I1668" i="2"/>
  <c r="A1669" i="2"/>
  <c r="C1669" i="2"/>
  <c r="E1669" i="2"/>
  <c r="G1669" i="2"/>
  <c r="I1669" i="2"/>
  <c r="A1670" i="2"/>
  <c r="C1670" i="2"/>
  <c r="E1670" i="2"/>
  <c r="G1670" i="2"/>
  <c r="I1670" i="2"/>
  <c r="A1671" i="2"/>
  <c r="C1671" i="2"/>
  <c r="E1671" i="2"/>
  <c r="G1671" i="2"/>
  <c r="I1671" i="2"/>
  <c r="A1672" i="2"/>
  <c r="C1672" i="2"/>
  <c r="E1672" i="2"/>
  <c r="G1672" i="2"/>
  <c r="I1672" i="2"/>
  <c r="A1673" i="2"/>
  <c r="C1673" i="2"/>
  <c r="E1673" i="2"/>
  <c r="G1673" i="2"/>
  <c r="I1673" i="2"/>
  <c r="A1674" i="2"/>
  <c r="C1674" i="2"/>
  <c r="E1674" i="2"/>
  <c r="G1674" i="2"/>
  <c r="I1674" i="2"/>
  <c r="A1680" i="2"/>
  <c r="C1680" i="2"/>
  <c r="E1680" i="2"/>
  <c r="G1680" i="2"/>
  <c r="I1680" i="2"/>
  <c r="A1681" i="2"/>
  <c r="C1681" i="2"/>
  <c r="E1681" i="2"/>
  <c r="G1681" i="2"/>
  <c r="I1681" i="2"/>
  <c r="A1682" i="2"/>
  <c r="C1682" i="2"/>
  <c r="E1682" i="2"/>
  <c r="G1682" i="2"/>
  <c r="I1682" i="2"/>
  <c r="A1683" i="2"/>
  <c r="C1683" i="2"/>
  <c r="E1683" i="2"/>
  <c r="G1683" i="2"/>
  <c r="I1683" i="2"/>
  <c r="A1684" i="2"/>
  <c r="C1684" i="2"/>
  <c r="E1684" i="2"/>
  <c r="G1684" i="2"/>
  <c r="I1684" i="2"/>
  <c r="A1685" i="2"/>
  <c r="C1685" i="2"/>
  <c r="E1685" i="2"/>
  <c r="G1685" i="2"/>
  <c r="I1685" i="2"/>
  <c r="A1686" i="2"/>
  <c r="C1686" i="2"/>
  <c r="E1686" i="2"/>
  <c r="G1686" i="2"/>
  <c r="I1686" i="2"/>
  <c r="A1687" i="2"/>
  <c r="C1687" i="2"/>
  <c r="E1687" i="2"/>
  <c r="G1687" i="2"/>
  <c r="I1687" i="2"/>
  <c r="A1688" i="2"/>
  <c r="C1688" i="2"/>
  <c r="E1688" i="2"/>
  <c r="G1688" i="2"/>
  <c r="I1688" i="2"/>
  <c r="A1689" i="2"/>
  <c r="C1689" i="2"/>
  <c r="E1689" i="2"/>
  <c r="G1689" i="2"/>
  <c r="I1689" i="2"/>
  <c r="A1690" i="2"/>
  <c r="C1690" i="2"/>
  <c r="E1690" i="2"/>
  <c r="G1690" i="2"/>
  <c r="I1690" i="2"/>
  <c r="A1691" i="2"/>
  <c r="C1691" i="2"/>
  <c r="E1691" i="2"/>
  <c r="G1691" i="2"/>
  <c r="I1691" i="2"/>
  <c r="A1692" i="2"/>
  <c r="C1692" i="2"/>
  <c r="E1692" i="2"/>
  <c r="G1692" i="2"/>
  <c r="I1692" i="2"/>
  <c r="A1693" i="2"/>
  <c r="C1693" i="2"/>
  <c r="E1693" i="2"/>
  <c r="G1693" i="2"/>
  <c r="I1693" i="2"/>
  <c r="A1694" i="2"/>
  <c r="C1694" i="2"/>
  <c r="E1694" i="2"/>
  <c r="G1694" i="2"/>
  <c r="I1694" i="2"/>
  <c r="A1695" i="2"/>
  <c r="C1695" i="2"/>
  <c r="E1695" i="2"/>
  <c r="G1695" i="2"/>
  <c r="I1695" i="2"/>
  <c r="A1701" i="2"/>
  <c r="C1701" i="2"/>
  <c r="E1701" i="2"/>
  <c r="G1701" i="2"/>
  <c r="I1701" i="2"/>
  <c r="A1702" i="2"/>
  <c r="C1702" i="2"/>
  <c r="E1702" i="2"/>
  <c r="G1702" i="2"/>
  <c r="I1702" i="2"/>
  <c r="A1703" i="2"/>
  <c r="C1703" i="2"/>
  <c r="E1703" i="2"/>
  <c r="G1703" i="2"/>
  <c r="I1703" i="2"/>
  <c r="A1704" i="2"/>
  <c r="C1704" i="2"/>
  <c r="E1704" i="2"/>
  <c r="G1704" i="2"/>
  <c r="I1704" i="2"/>
  <c r="A1705" i="2"/>
  <c r="C1705" i="2"/>
  <c r="E1705" i="2"/>
  <c r="G1705" i="2"/>
  <c r="I1705" i="2"/>
  <c r="A1706" i="2"/>
  <c r="C1706" i="2"/>
  <c r="E1706" i="2"/>
  <c r="G1706" i="2"/>
  <c r="I1706" i="2"/>
  <c r="A1707" i="2"/>
  <c r="C1707" i="2"/>
  <c r="E1707" i="2"/>
  <c r="G1707" i="2"/>
  <c r="I1707" i="2"/>
  <c r="A1708" i="2"/>
  <c r="C1708" i="2"/>
  <c r="E1708" i="2"/>
  <c r="G1708" i="2"/>
  <c r="I1708" i="2"/>
  <c r="A1709" i="2"/>
  <c r="C1709" i="2"/>
  <c r="E1709" i="2"/>
  <c r="G1709" i="2"/>
  <c r="I1709" i="2"/>
  <c r="A1710" i="2"/>
  <c r="C1710" i="2"/>
  <c r="E1710" i="2"/>
  <c r="G1710" i="2"/>
  <c r="I1710" i="2"/>
  <c r="A1711" i="2"/>
  <c r="C1711" i="2"/>
  <c r="E1711" i="2"/>
  <c r="G1711" i="2"/>
  <c r="I1711" i="2"/>
  <c r="A1712" i="2"/>
  <c r="C1712" i="2"/>
  <c r="E1712" i="2"/>
  <c r="G1712" i="2"/>
  <c r="I1712" i="2"/>
  <c r="A1713" i="2"/>
  <c r="C1713" i="2"/>
  <c r="E1713" i="2"/>
  <c r="G1713" i="2"/>
  <c r="I1713" i="2"/>
  <c r="A1714" i="2"/>
  <c r="C1714" i="2"/>
  <c r="E1714" i="2"/>
  <c r="G1714" i="2"/>
  <c r="I1714" i="2"/>
  <c r="A1715" i="2"/>
  <c r="C1715" i="2"/>
  <c r="E1715" i="2"/>
  <c r="G1715" i="2"/>
  <c r="I1715" i="2"/>
  <c r="A1716" i="2"/>
  <c r="C1716" i="2"/>
  <c r="E1716" i="2"/>
  <c r="G1716" i="2"/>
  <c r="I1716" i="2"/>
  <c r="A1722" i="2"/>
  <c r="C1722" i="2"/>
  <c r="E1722" i="2"/>
  <c r="G1722" i="2"/>
  <c r="I1722" i="2"/>
  <c r="A1723" i="2"/>
  <c r="C1723" i="2"/>
  <c r="E1723" i="2"/>
  <c r="G1723" i="2"/>
  <c r="I1723" i="2"/>
  <c r="A1724" i="2"/>
  <c r="C1724" i="2"/>
  <c r="E1724" i="2"/>
  <c r="G1724" i="2"/>
  <c r="I1724" i="2"/>
  <c r="A1725" i="2"/>
  <c r="C1725" i="2"/>
  <c r="E1725" i="2"/>
  <c r="G1725" i="2"/>
  <c r="I1725" i="2"/>
  <c r="A1726" i="2"/>
  <c r="C1726" i="2"/>
  <c r="E1726" i="2"/>
  <c r="G1726" i="2"/>
  <c r="I1726" i="2"/>
  <c r="A1727" i="2"/>
  <c r="C1727" i="2"/>
  <c r="E1727" i="2"/>
  <c r="G1727" i="2"/>
  <c r="I1727" i="2"/>
  <c r="A1728" i="2"/>
  <c r="C1728" i="2"/>
  <c r="E1728" i="2"/>
  <c r="G1728" i="2"/>
  <c r="I1728" i="2"/>
  <c r="A1729" i="2"/>
  <c r="C1729" i="2"/>
  <c r="E1729" i="2"/>
  <c r="G1729" i="2"/>
  <c r="I1729" i="2"/>
  <c r="A1730" i="2"/>
  <c r="C1730" i="2"/>
  <c r="E1730" i="2"/>
  <c r="G1730" i="2"/>
  <c r="I1730" i="2"/>
  <c r="A1731" i="2"/>
  <c r="C1731" i="2"/>
  <c r="E1731" i="2"/>
  <c r="G1731" i="2"/>
  <c r="I1731" i="2"/>
  <c r="A1732" i="2"/>
  <c r="C1732" i="2"/>
  <c r="E1732" i="2"/>
  <c r="G1732" i="2"/>
  <c r="I1732" i="2"/>
  <c r="A1733" i="2"/>
  <c r="C1733" i="2"/>
  <c r="E1733" i="2"/>
  <c r="G1733" i="2"/>
  <c r="I1733" i="2"/>
  <c r="A1734" i="2"/>
  <c r="C1734" i="2"/>
  <c r="E1734" i="2"/>
  <c r="G1734" i="2"/>
  <c r="I1734" i="2"/>
  <c r="A1735" i="2"/>
  <c r="C1735" i="2"/>
  <c r="E1735" i="2"/>
  <c r="G1735" i="2"/>
  <c r="I1735" i="2"/>
  <c r="A1736" i="2"/>
  <c r="C1736" i="2"/>
  <c r="E1736" i="2"/>
  <c r="G1736" i="2"/>
  <c r="I1736" i="2"/>
  <c r="A1737" i="2"/>
  <c r="C1737" i="2"/>
  <c r="E1737" i="2"/>
  <c r="G1737" i="2"/>
  <c r="I1737" i="2"/>
  <c r="A1743" i="2"/>
  <c r="C1743" i="2"/>
  <c r="E1743" i="2"/>
  <c r="G1743" i="2"/>
  <c r="I1743" i="2"/>
  <c r="A1744" i="2"/>
  <c r="C1744" i="2"/>
  <c r="E1744" i="2"/>
  <c r="G1744" i="2"/>
  <c r="I1744" i="2"/>
  <c r="A1745" i="2"/>
  <c r="C1745" i="2"/>
  <c r="E1745" i="2"/>
  <c r="G1745" i="2"/>
  <c r="I1745" i="2"/>
  <c r="A1746" i="2"/>
  <c r="C1746" i="2"/>
  <c r="E1746" i="2"/>
  <c r="G1746" i="2"/>
  <c r="I1746" i="2"/>
  <c r="A1747" i="2"/>
  <c r="C1747" i="2"/>
  <c r="E1747" i="2"/>
  <c r="G1747" i="2"/>
  <c r="I1747" i="2"/>
  <c r="A1748" i="2"/>
  <c r="C1748" i="2"/>
  <c r="E1748" i="2"/>
  <c r="G1748" i="2"/>
  <c r="I1748" i="2"/>
  <c r="A1749" i="2"/>
  <c r="C1749" i="2"/>
  <c r="E1749" i="2"/>
  <c r="G1749" i="2"/>
  <c r="I1749" i="2"/>
  <c r="A1750" i="2"/>
  <c r="C1750" i="2"/>
  <c r="E1750" i="2"/>
  <c r="G1750" i="2"/>
  <c r="I1750" i="2"/>
  <c r="A1751" i="2"/>
  <c r="C1751" i="2"/>
  <c r="E1751" i="2"/>
  <c r="G1751" i="2"/>
  <c r="I1751" i="2"/>
  <c r="A1752" i="2"/>
  <c r="C1752" i="2"/>
  <c r="E1752" i="2"/>
  <c r="G1752" i="2"/>
  <c r="I1752" i="2"/>
  <c r="A1753" i="2"/>
  <c r="C1753" i="2"/>
  <c r="E1753" i="2"/>
  <c r="G1753" i="2"/>
  <c r="I1753" i="2"/>
  <c r="A1754" i="2"/>
  <c r="C1754" i="2"/>
  <c r="E1754" i="2"/>
  <c r="G1754" i="2"/>
  <c r="I1754" i="2"/>
  <c r="A1755" i="2"/>
  <c r="C1755" i="2"/>
  <c r="E1755" i="2"/>
  <c r="G1755" i="2"/>
  <c r="I1755" i="2"/>
  <c r="A1756" i="2"/>
  <c r="C1756" i="2"/>
  <c r="E1756" i="2"/>
  <c r="G1756" i="2"/>
  <c r="I1756" i="2"/>
  <c r="A1757" i="2"/>
  <c r="C1757" i="2"/>
  <c r="E1757" i="2"/>
  <c r="G1757" i="2"/>
  <c r="I1757" i="2"/>
  <c r="A1758" i="2"/>
  <c r="C1758" i="2"/>
  <c r="E1758" i="2"/>
  <c r="G1758" i="2"/>
  <c r="I1758" i="2"/>
  <c r="A1764" i="2"/>
  <c r="C1764" i="2"/>
  <c r="E1764" i="2"/>
  <c r="G1764" i="2"/>
  <c r="I1764" i="2"/>
  <c r="A1765" i="2"/>
  <c r="C1765" i="2"/>
  <c r="E1765" i="2"/>
  <c r="G1765" i="2"/>
  <c r="I1765" i="2"/>
  <c r="A1766" i="2"/>
  <c r="C1766" i="2"/>
  <c r="E1766" i="2"/>
  <c r="G1766" i="2"/>
  <c r="I1766" i="2"/>
  <c r="A1767" i="2"/>
  <c r="C1767" i="2"/>
  <c r="E1767" i="2"/>
  <c r="G1767" i="2"/>
  <c r="I1767" i="2"/>
  <c r="A1768" i="2"/>
  <c r="C1768" i="2"/>
  <c r="E1768" i="2"/>
  <c r="G1768" i="2"/>
  <c r="I1768" i="2"/>
  <c r="A1769" i="2"/>
  <c r="C1769" i="2"/>
  <c r="E1769" i="2"/>
  <c r="G1769" i="2"/>
  <c r="I1769" i="2"/>
  <c r="A1770" i="2"/>
  <c r="C1770" i="2"/>
  <c r="E1770" i="2"/>
  <c r="G1770" i="2"/>
  <c r="I1770" i="2"/>
  <c r="A1771" i="2"/>
  <c r="C1771" i="2"/>
  <c r="E1771" i="2"/>
  <c r="G1771" i="2"/>
  <c r="I1771" i="2"/>
  <c r="A1772" i="2"/>
  <c r="C1772" i="2"/>
  <c r="E1772" i="2"/>
  <c r="G1772" i="2"/>
  <c r="I1772" i="2"/>
  <c r="A1773" i="2"/>
  <c r="C1773" i="2"/>
  <c r="E1773" i="2"/>
  <c r="G1773" i="2"/>
  <c r="I1773" i="2"/>
  <c r="A1774" i="2"/>
  <c r="C1774" i="2"/>
  <c r="E1774" i="2"/>
  <c r="G1774" i="2"/>
  <c r="I1774" i="2"/>
  <c r="A1775" i="2"/>
  <c r="C1775" i="2"/>
  <c r="E1775" i="2"/>
  <c r="G1775" i="2"/>
  <c r="I1775" i="2"/>
  <c r="A1776" i="2"/>
  <c r="C1776" i="2"/>
  <c r="E1776" i="2"/>
  <c r="G1776" i="2"/>
  <c r="I1776" i="2"/>
  <c r="A1777" i="2"/>
  <c r="C1777" i="2"/>
  <c r="E1777" i="2"/>
  <c r="G1777" i="2"/>
  <c r="I1777" i="2"/>
  <c r="A1778" i="2"/>
  <c r="C1778" i="2"/>
  <c r="E1778" i="2"/>
  <c r="G1778" i="2"/>
  <c r="I1778" i="2"/>
  <c r="A1779" i="2"/>
  <c r="C1779" i="2"/>
  <c r="E1779" i="2"/>
  <c r="G1779" i="2"/>
  <c r="I1779" i="2"/>
  <c r="A1785" i="2"/>
  <c r="C1785" i="2"/>
  <c r="E1785" i="2"/>
  <c r="G1785" i="2"/>
  <c r="I1785" i="2"/>
  <c r="A1786" i="2"/>
  <c r="C1786" i="2"/>
  <c r="E1786" i="2"/>
  <c r="G1786" i="2"/>
  <c r="I1786" i="2"/>
  <c r="A1787" i="2"/>
  <c r="C1787" i="2"/>
  <c r="E1787" i="2"/>
  <c r="G1787" i="2"/>
  <c r="I1787" i="2"/>
  <c r="A1788" i="2"/>
  <c r="C1788" i="2"/>
  <c r="E1788" i="2"/>
  <c r="G1788" i="2"/>
  <c r="I1788" i="2"/>
  <c r="A1789" i="2"/>
  <c r="C1789" i="2"/>
  <c r="E1789" i="2"/>
  <c r="G1789" i="2"/>
  <c r="I1789" i="2"/>
  <c r="A1790" i="2"/>
  <c r="C1790" i="2"/>
  <c r="E1790" i="2"/>
  <c r="G1790" i="2"/>
  <c r="I1790" i="2"/>
  <c r="A1791" i="2"/>
  <c r="C1791" i="2"/>
  <c r="E1791" i="2"/>
  <c r="G1791" i="2"/>
  <c r="I1791" i="2"/>
  <c r="A1792" i="2"/>
  <c r="C1792" i="2"/>
  <c r="E1792" i="2"/>
  <c r="G1792" i="2"/>
  <c r="I1792" i="2"/>
  <c r="A1793" i="2"/>
  <c r="C1793" i="2"/>
  <c r="E1793" i="2"/>
  <c r="G1793" i="2"/>
  <c r="I1793" i="2"/>
  <c r="A1794" i="2"/>
  <c r="C1794" i="2"/>
  <c r="E1794" i="2"/>
  <c r="G1794" i="2"/>
  <c r="I1794" i="2"/>
  <c r="A1795" i="2"/>
  <c r="C1795" i="2"/>
  <c r="E1795" i="2"/>
  <c r="G1795" i="2"/>
  <c r="I1795" i="2"/>
  <c r="A1796" i="2"/>
  <c r="C1796" i="2"/>
  <c r="E1796" i="2"/>
  <c r="G1796" i="2"/>
  <c r="I1796" i="2"/>
  <c r="A1797" i="2"/>
  <c r="C1797" i="2"/>
  <c r="E1797" i="2"/>
  <c r="G1797" i="2"/>
  <c r="I1797" i="2"/>
  <c r="A1798" i="2"/>
  <c r="C1798" i="2"/>
  <c r="E1798" i="2"/>
  <c r="G1798" i="2"/>
  <c r="I1798" i="2"/>
  <c r="A1799" i="2"/>
  <c r="C1799" i="2"/>
  <c r="E1799" i="2"/>
  <c r="G1799" i="2"/>
  <c r="I1799" i="2"/>
  <c r="A1800" i="2"/>
  <c r="C1800" i="2"/>
  <c r="E1800" i="2"/>
  <c r="G1800" i="2"/>
  <c r="I1800" i="2"/>
  <c r="A1806" i="2"/>
  <c r="C1806" i="2"/>
  <c r="E1806" i="2"/>
  <c r="G1806" i="2"/>
  <c r="I1806" i="2"/>
  <c r="A1807" i="2"/>
  <c r="C1807" i="2"/>
  <c r="E1807" i="2"/>
  <c r="G1807" i="2"/>
  <c r="I1807" i="2"/>
  <c r="A1808" i="2"/>
  <c r="C1808" i="2"/>
  <c r="E1808" i="2"/>
  <c r="G1808" i="2"/>
  <c r="I1808" i="2"/>
  <c r="A1809" i="2"/>
  <c r="C1809" i="2"/>
  <c r="E1809" i="2"/>
  <c r="G1809" i="2"/>
  <c r="I1809" i="2"/>
  <c r="A1810" i="2"/>
  <c r="C1810" i="2"/>
  <c r="E1810" i="2"/>
  <c r="G1810" i="2"/>
  <c r="I1810" i="2"/>
  <c r="A1811" i="2"/>
  <c r="C1811" i="2"/>
  <c r="E1811" i="2"/>
  <c r="G1811" i="2"/>
  <c r="I1811" i="2"/>
  <c r="A1812" i="2"/>
  <c r="C1812" i="2"/>
  <c r="E1812" i="2"/>
  <c r="G1812" i="2"/>
  <c r="I1812" i="2"/>
  <c r="A1813" i="2"/>
  <c r="C1813" i="2"/>
  <c r="E1813" i="2"/>
  <c r="G1813" i="2"/>
  <c r="I1813" i="2"/>
  <c r="A1814" i="2"/>
  <c r="C1814" i="2"/>
  <c r="E1814" i="2"/>
  <c r="G1814" i="2"/>
  <c r="I1814" i="2"/>
  <c r="A1815" i="2"/>
  <c r="C1815" i="2"/>
  <c r="E1815" i="2"/>
  <c r="G1815" i="2"/>
  <c r="I1815" i="2"/>
  <c r="A1816" i="2"/>
  <c r="C1816" i="2"/>
  <c r="E1816" i="2"/>
  <c r="G1816" i="2"/>
  <c r="I1816" i="2"/>
  <c r="A1817" i="2"/>
  <c r="C1817" i="2"/>
  <c r="E1817" i="2"/>
  <c r="G1817" i="2"/>
  <c r="I1817" i="2"/>
  <c r="A1818" i="2"/>
  <c r="C1818" i="2"/>
  <c r="E1818" i="2"/>
  <c r="G1818" i="2"/>
  <c r="I1818" i="2"/>
  <c r="A1819" i="2"/>
  <c r="C1819" i="2"/>
  <c r="E1819" i="2"/>
  <c r="G1819" i="2"/>
  <c r="I1819" i="2"/>
  <c r="A1820" i="2"/>
  <c r="C1820" i="2"/>
  <c r="E1820" i="2"/>
  <c r="G1820" i="2"/>
  <c r="I1820" i="2"/>
  <c r="A1821" i="2"/>
  <c r="C1821" i="2"/>
  <c r="E1821" i="2"/>
  <c r="G1821" i="2"/>
  <c r="I1821" i="2"/>
  <c r="A1827" i="2"/>
  <c r="C1827" i="2"/>
  <c r="E1827" i="2"/>
  <c r="G1827" i="2"/>
  <c r="I1827" i="2"/>
  <c r="A1828" i="2"/>
  <c r="C1828" i="2"/>
  <c r="E1828" i="2"/>
  <c r="G1828" i="2"/>
  <c r="I1828" i="2"/>
  <c r="A1829" i="2"/>
  <c r="C1829" i="2"/>
  <c r="E1829" i="2"/>
  <c r="G1829" i="2"/>
  <c r="I1829" i="2"/>
  <c r="A1830" i="2"/>
  <c r="C1830" i="2"/>
  <c r="E1830" i="2"/>
  <c r="G1830" i="2"/>
  <c r="I1830" i="2"/>
  <c r="A1831" i="2"/>
  <c r="C1831" i="2"/>
  <c r="E1831" i="2"/>
  <c r="G1831" i="2"/>
  <c r="I1831" i="2"/>
  <c r="A1832" i="2"/>
  <c r="C1832" i="2"/>
  <c r="E1832" i="2"/>
  <c r="G1832" i="2"/>
  <c r="I1832" i="2"/>
  <c r="A1833" i="2"/>
  <c r="C1833" i="2"/>
  <c r="E1833" i="2"/>
  <c r="G1833" i="2"/>
  <c r="I1833" i="2"/>
  <c r="A1834" i="2"/>
  <c r="C1834" i="2"/>
  <c r="E1834" i="2"/>
  <c r="G1834" i="2"/>
  <c r="I1834" i="2"/>
  <c r="A1835" i="2"/>
  <c r="C1835" i="2"/>
  <c r="E1835" i="2"/>
  <c r="G1835" i="2"/>
  <c r="I1835" i="2"/>
  <c r="A1836" i="2"/>
  <c r="C1836" i="2"/>
  <c r="E1836" i="2"/>
  <c r="G1836" i="2"/>
  <c r="I1836" i="2"/>
  <c r="A1837" i="2"/>
  <c r="C1837" i="2"/>
  <c r="E1837" i="2"/>
  <c r="G1837" i="2"/>
  <c r="I1837" i="2"/>
  <c r="A1838" i="2"/>
  <c r="C1838" i="2"/>
  <c r="E1838" i="2"/>
  <c r="G1838" i="2"/>
  <c r="I1838" i="2"/>
  <c r="A1839" i="2"/>
  <c r="C1839" i="2"/>
  <c r="E1839" i="2"/>
  <c r="G1839" i="2"/>
  <c r="I1839" i="2"/>
  <c r="A1840" i="2"/>
  <c r="C1840" i="2"/>
  <c r="E1840" i="2"/>
  <c r="G1840" i="2"/>
  <c r="I1840" i="2"/>
  <c r="A1841" i="2"/>
  <c r="C1841" i="2"/>
  <c r="E1841" i="2"/>
  <c r="G1841" i="2"/>
  <c r="I1841" i="2"/>
  <c r="A1842" i="2"/>
  <c r="C1842" i="2"/>
  <c r="E1842" i="2"/>
  <c r="G1842" i="2"/>
  <c r="I1842" i="2"/>
  <c r="A1848" i="2"/>
  <c r="C1848" i="2"/>
  <c r="E1848" i="2"/>
  <c r="G1848" i="2"/>
  <c r="I1848" i="2"/>
  <c r="A1849" i="2"/>
  <c r="C1849" i="2"/>
  <c r="E1849" i="2"/>
  <c r="G1849" i="2"/>
  <c r="I1849" i="2"/>
  <c r="A1850" i="2"/>
  <c r="C1850" i="2"/>
  <c r="E1850" i="2"/>
  <c r="G1850" i="2"/>
  <c r="I1850" i="2"/>
  <c r="A1851" i="2"/>
  <c r="C1851" i="2"/>
  <c r="E1851" i="2"/>
  <c r="G1851" i="2"/>
  <c r="I1851" i="2"/>
  <c r="A1852" i="2"/>
  <c r="C1852" i="2"/>
  <c r="E1852" i="2"/>
  <c r="G1852" i="2"/>
  <c r="I1852" i="2"/>
  <c r="A1853" i="2"/>
  <c r="C1853" i="2"/>
  <c r="E1853" i="2"/>
  <c r="G1853" i="2"/>
  <c r="I1853" i="2"/>
  <c r="A1854" i="2"/>
  <c r="C1854" i="2"/>
  <c r="E1854" i="2"/>
  <c r="G1854" i="2"/>
  <c r="I1854" i="2"/>
  <c r="A1855" i="2"/>
  <c r="C1855" i="2"/>
  <c r="E1855" i="2"/>
  <c r="G1855" i="2"/>
  <c r="I1855" i="2"/>
  <c r="A1856" i="2"/>
  <c r="C1856" i="2"/>
  <c r="E1856" i="2"/>
  <c r="G1856" i="2"/>
  <c r="I1856" i="2"/>
  <c r="A1857" i="2"/>
  <c r="C1857" i="2"/>
  <c r="E1857" i="2"/>
  <c r="G1857" i="2"/>
  <c r="I1857" i="2"/>
  <c r="A1858" i="2"/>
  <c r="C1858" i="2"/>
  <c r="E1858" i="2"/>
  <c r="G1858" i="2"/>
  <c r="I1858" i="2"/>
  <c r="A1859" i="2"/>
  <c r="C1859" i="2"/>
  <c r="E1859" i="2"/>
  <c r="G1859" i="2"/>
  <c r="I1859" i="2"/>
  <c r="A1860" i="2"/>
  <c r="C1860" i="2"/>
  <c r="E1860" i="2"/>
  <c r="G1860" i="2"/>
  <c r="I1860" i="2"/>
  <c r="A1861" i="2"/>
  <c r="C1861" i="2"/>
  <c r="E1861" i="2"/>
  <c r="G1861" i="2"/>
  <c r="I1861" i="2"/>
  <c r="A1862" i="2"/>
  <c r="C1862" i="2"/>
  <c r="E1862" i="2"/>
  <c r="G1862" i="2"/>
  <c r="I1862" i="2"/>
  <c r="A1863" i="2"/>
  <c r="C1863" i="2"/>
  <c r="E1863" i="2"/>
  <c r="G1863" i="2"/>
  <c r="I1863" i="2"/>
  <c r="A1869" i="2"/>
  <c r="C1869" i="2"/>
  <c r="E1869" i="2"/>
  <c r="G1869" i="2"/>
  <c r="I1869" i="2"/>
  <c r="A1870" i="2"/>
  <c r="C1870" i="2"/>
  <c r="E1870" i="2"/>
  <c r="G1870" i="2"/>
  <c r="I1870" i="2"/>
  <c r="A1871" i="2"/>
  <c r="C1871" i="2"/>
  <c r="E1871" i="2"/>
  <c r="G1871" i="2"/>
  <c r="I1871" i="2"/>
  <c r="A1872" i="2"/>
  <c r="C1872" i="2"/>
  <c r="E1872" i="2"/>
  <c r="G1872" i="2"/>
  <c r="I1872" i="2"/>
  <c r="A1873" i="2"/>
  <c r="C1873" i="2"/>
  <c r="E1873" i="2"/>
  <c r="G1873" i="2"/>
  <c r="I1873" i="2"/>
  <c r="A1874" i="2"/>
  <c r="C1874" i="2"/>
  <c r="E1874" i="2"/>
  <c r="G1874" i="2"/>
  <c r="I1874" i="2"/>
  <c r="A1875" i="2"/>
  <c r="C1875" i="2"/>
  <c r="E1875" i="2"/>
  <c r="G1875" i="2"/>
  <c r="I1875" i="2"/>
  <c r="A1876" i="2"/>
  <c r="C1876" i="2"/>
  <c r="E1876" i="2"/>
  <c r="G1876" i="2"/>
  <c r="I1876" i="2"/>
  <c r="A1877" i="2"/>
  <c r="C1877" i="2"/>
  <c r="E1877" i="2"/>
  <c r="G1877" i="2"/>
  <c r="I1877" i="2"/>
  <c r="A1878" i="2"/>
  <c r="C1878" i="2"/>
  <c r="E1878" i="2"/>
  <c r="G1878" i="2"/>
  <c r="I1878" i="2"/>
  <c r="A1879" i="2"/>
  <c r="C1879" i="2"/>
  <c r="E1879" i="2"/>
  <c r="G1879" i="2"/>
  <c r="I1879" i="2"/>
  <c r="A1880" i="2"/>
  <c r="C1880" i="2"/>
  <c r="E1880" i="2"/>
  <c r="G1880" i="2"/>
  <c r="I1880" i="2"/>
  <c r="A1881" i="2"/>
  <c r="C1881" i="2"/>
  <c r="E1881" i="2"/>
  <c r="G1881" i="2"/>
  <c r="I1881" i="2"/>
  <c r="A1882" i="2"/>
  <c r="C1882" i="2"/>
  <c r="E1882" i="2"/>
  <c r="G1882" i="2"/>
  <c r="I1882" i="2"/>
  <c r="A1883" i="2"/>
  <c r="C1883" i="2"/>
  <c r="E1883" i="2"/>
  <c r="G1883" i="2"/>
  <c r="I1883" i="2"/>
  <c r="A1884" i="2"/>
  <c r="C1884" i="2"/>
  <c r="E1884" i="2"/>
  <c r="G1884" i="2"/>
  <c r="I1884" i="2"/>
  <c r="A1890" i="2"/>
  <c r="C1890" i="2"/>
  <c r="E1890" i="2"/>
  <c r="G1890" i="2"/>
  <c r="I1890" i="2"/>
  <c r="A1891" i="2"/>
  <c r="C1891" i="2"/>
  <c r="E1891" i="2"/>
  <c r="G1891" i="2"/>
  <c r="I1891" i="2"/>
  <c r="A1892" i="2"/>
  <c r="C1892" i="2"/>
  <c r="E1892" i="2"/>
  <c r="G1892" i="2"/>
  <c r="I1892" i="2"/>
  <c r="A1893" i="2"/>
  <c r="C1893" i="2"/>
  <c r="E1893" i="2"/>
  <c r="G1893" i="2"/>
  <c r="I1893" i="2"/>
  <c r="A1894" i="2"/>
  <c r="C1894" i="2"/>
  <c r="E1894" i="2"/>
  <c r="G1894" i="2"/>
  <c r="I1894" i="2"/>
  <c r="A1895" i="2"/>
  <c r="C1895" i="2"/>
  <c r="E1895" i="2"/>
  <c r="G1895" i="2"/>
  <c r="I1895" i="2"/>
  <c r="A1896" i="2"/>
  <c r="C1896" i="2"/>
  <c r="E1896" i="2"/>
  <c r="G1896" i="2"/>
  <c r="I1896" i="2"/>
  <c r="A1897" i="2"/>
  <c r="C1897" i="2"/>
  <c r="E1897" i="2"/>
  <c r="G1897" i="2"/>
  <c r="I1897" i="2"/>
  <c r="A1898" i="2"/>
  <c r="C1898" i="2"/>
  <c r="E1898" i="2"/>
  <c r="G1898" i="2"/>
  <c r="I1898" i="2"/>
  <c r="A1899" i="2"/>
  <c r="C1899" i="2"/>
  <c r="E1899" i="2"/>
  <c r="G1899" i="2"/>
  <c r="I1899" i="2"/>
  <c r="A1900" i="2"/>
  <c r="C1900" i="2"/>
  <c r="E1900" i="2"/>
  <c r="G1900" i="2"/>
  <c r="I1900" i="2"/>
  <c r="A1901" i="2"/>
  <c r="C1901" i="2"/>
  <c r="E1901" i="2"/>
  <c r="G1901" i="2"/>
  <c r="I1901" i="2"/>
  <c r="A1902" i="2"/>
  <c r="C1902" i="2"/>
  <c r="E1902" i="2"/>
  <c r="G1902" i="2"/>
  <c r="I1902" i="2"/>
  <c r="A1903" i="2"/>
  <c r="C1903" i="2"/>
  <c r="E1903" i="2"/>
  <c r="G1903" i="2"/>
  <c r="I1903" i="2"/>
  <c r="A1904" i="2"/>
  <c r="C1904" i="2"/>
  <c r="E1904" i="2"/>
  <c r="G1904" i="2"/>
  <c r="I1904" i="2"/>
  <c r="A1905" i="2"/>
  <c r="C1905" i="2"/>
  <c r="E1905" i="2"/>
  <c r="G1905" i="2"/>
  <c r="I1905" i="2"/>
  <c r="A1911" i="2"/>
  <c r="C1911" i="2"/>
  <c r="E1911" i="2"/>
  <c r="G1911" i="2"/>
  <c r="I1911" i="2"/>
  <c r="A1912" i="2"/>
  <c r="C1912" i="2"/>
  <c r="E1912" i="2"/>
  <c r="G1912" i="2"/>
  <c r="I1912" i="2"/>
  <c r="A1913" i="2"/>
  <c r="C1913" i="2"/>
  <c r="E1913" i="2"/>
  <c r="G1913" i="2"/>
  <c r="I1913" i="2"/>
  <c r="A1914" i="2"/>
  <c r="C1914" i="2"/>
  <c r="E1914" i="2"/>
  <c r="G1914" i="2"/>
  <c r="I1914" i="2"/>
  <c r="A1915" i="2"/>
  <c r="C1915" i="2"/>
  <c r="E1915" i="2"/>
  <c r="G1915" i="2"/>
  <c r="I1915" i="2"/>
  <c r="A1916" i="2"/>
  <c r="C1916" i="2"/>
  <c r="E1916" i="2"/>
  <c r="G1916" i="2"/>
  <c r="I1916" i="2"/>
  <c r="A1917" i="2"/>
  <c r="C1917" i="2"/>
  <c r="E1917" i="2"/>
  <c r="G1917" i="2"/>
  <c r="I1917" i="2"/>
  <c r="A1918" i="2"/>
  <c r="C1918" i="2"/>
  <c r="E1918" i="2"/>
  <c r="G1918" i="2"/>
  <c r="I1918" i="2"/>
  <c r="A1919" i="2"/>
  <c r="C1919" i="2"/>
  <c r="E1919" i="2"/>
  <c r="G1919" i="2"/>
  <c r="I1919" i="2"/>
  <c r="A1920" i="2"/>
  <c r="C1920" i="2"/>
  <c r="E1920" i="2"/>
  <c r="G1920" i="2"/>
  <c r="I1920" i="2"/>
  <c r="A1921" i="2"/>
  <c r="C1921" i="2"/>
  <c r="E1921" i="2"/>
  <c r="G1921" i="2"/>
  <c r="I1921" i="2"/>
  <c r="A1922" i="2"/>
  <c r="C1922" i="2"/>
  <c r="E1922" i="2"/>
  <c r="G1922" i="2"/>
  <c r="I1922" i="2"/>
  <c r="A1923" i="2"/>
  <c r="C1923" i="2"/>
  <c r="E1923" i="2"/>
  <c r="G1923" i="2"/>
  <c r="I1923" i="2"/>
  <c r="A1924" i="2"/>
  <c r="C1924" i="2"/>
  <c r="E1924" i="2"/>
  <c r="G1924" i="2"/>
  <c r="I1924" i="2"/>
  <c r="A1925" i="2"/>
  <c r="C1925" i="2"/>
  <c r="E1925" i="2"/>
  <c r="G1925" i="2"/>
  <c r="I1925" i="2"/>
  <c r="A1926" i="2"/>
  <c r="C1926" i="2"/>
  <c r="E1926" i="2"/>
  <c r="G1926" i="2"/>
  <c r="I1926" i="2"/>
  <c r="A1932" i="2"/>
  <c r="C1932" i="2"/>
  <c r="E1932" i="2"/>
  <c r="G1932" i="2"/>
  <c r="I1932" i="2"/>
  <c r="A1933" i="2"/>
  <c r="C1933" i="2"/>
  <c r="E1933" i="2"/>
  <c r="G1933" i="2"/>
  <c r="I1933" i="2"/>
  <c r="A1934" i="2"/>
  <c r="C1934" i="2"/>
  <c r="E1934" i="2"/>
  <c r="G1934" i="2"/>
  <c r="I1934" i="2"/>
  <c r="A1935" i="2"/>
  <c r="C1935" i="2"/>
  <c r="E1935" i="2"/>
  <c r="G1935" i="2"/>
  <c r="I1935" i="2"/>
  <c r="A1936" i="2"/>
  <c r="C1936" i="2"/>
  <c r="E1936" i="2"/>
  <c r="G1936" i="2"/>
  <c r="I1936" i="2"/>
  <c r="A1937" i="2"/>
  <c r="C1937" i="2"/>
  <c r="E1937" i="2"/>
  <c r="G1937" i="2"/>
  <c r="I1937" i="2"/>
  <c r="A1938" i="2"/>
  <c r="C1938" i="2"/>
  <c r="E1938" i="2"/>
  <c r="G1938" i="2"/>
  <c r="I1938" i="2"/>
  <c r="A1939" i="2"/>
  <c r="C1939" i="2"/>
  <c r="E1939" i="2"/>
  <c r="G1939" i="2"/>
  <c r="I1939" i="2"/>
  <c r="A1940" i="2"/>
  <c r="C1940" i="2"/>
  <c r="E1940" i="2"/>
  <c r="G1940" i="2"/>
  <c r="I1940" i="2"/>
  <c r="A1941" i="2"/>
  <c r="C1941" i="2"/>
  <c r="E1941" i="2"/>
  <c r="G1941" i="2"/>
  <c r="I1941" i="2"/>
  <c r="A1942" i="2"/>
  <c r="C1942" i="2"/>
  <c r="E1942" i="2"/>
  <c r="G1942" i="2"/>
  <c r="I1942" i="2"/>
  <c r="A1943" i="2"/>
  <c r="C1943" i="2"/>
  <c r="E1943" i="2"/>
  <c r="G1943" i="2"/>
  <c r="I1943" i="2"/>
  <c r="A1944" i="2"/>
  <c r="C1944" i="2"/>
  <c r="E1944" i="2"/>
  <c r="G1944" i="2"/>
  <c r="I1944" i="2"/>
  <c r="A1945" i="2"/>
  <c r="C1945" i="2"/>
  <c r="E1945" i="2"/>
  <c r="G1945" i="2"/>
  <c r="I1945" i="2"/>
  <c r="A1946" i="2"/>
  <c r="C1946" i="2"/>
  <c r="E1946" i="2"/>
  <c r="G1946" i="2"/>
  <c r="I1946" i="2"/>
  <c r="A1947" i="2"/>
  <c r="C1947" i="2"/>
  <c r="E1947" i="2"/>
  <c r="G1947" i="2"/>
  <c r="I1947" i="2"/>
  <c r="A1953" i="2"/>
  <c r="C1953" i="2"/>
  <c r="E1953" i="2"/>
  <c r="G1953" i="2"/>
  <c r="I1953" i="2"/>
  <c r="A1954" i="2"/>
  <c r="C1954" i="2"/>
  <c r="E1954" i="2"/>
  <c r="G1954" i="2"/>
  <c r="I1954" i="2"/>
  <c r="A1955" i="2"/>
  <c r="C1955" i="2"/>
  <c r="E1955" i="2"/>
  <c r="G1955" i="2"/>
  <c r="I1955" i="2"/>
  <c r="A1956" i="2"/>
  <c r="C1956" i="2"/>
  <c r="E1956" i="2"/>
  <c r="G1956" i="2"/>
  <c r="I1956" i="2"/>
  <c r="A1957" i="2"/>
  <c r="C1957" i="2"/>
  <c r="E1957" i="2"/>
  <c r="G1957" i="2"/>
  <c r="I1957" i="2"/>
  <c r="A1958" i="2"/>
  <c r="C1958" i="2"/>
  <c r="E1958" i="2"/>
  <c r="G1958" i="2"/>
  <c r="I1958" i="2"/>
  <c r="A1959" i="2"/>
  <c r="C1959" i="2"/>
  <c r="E1959" i="2"/>
  <c r="G1959" i="2"/>
  <c r="I1959" i="2"/>
  <c r="A1960" i="2"/>
  <c r="C1960" i="2"/>
  <c r="E1960" i="2"/>
  <c r="G1960" i="2"/>
  <c r="I1960" i="2"/>
  <c r="A1961" i="2"/>
  <c r="C1961" i="2"/>
  <c r="E1961" i="2"/>
  <c r="G1961" i="2"/>
  <c r="I1961" i="2"/>
  <c r="A1962" i="2"/>
  <c r="C1962" i="2"/>
  <c r="E1962" i="2"/>
  <c r="G1962" i="2"/>
  <c r="I1962" i="2"/>
  <c r="A1963" i="2"/>
  <c r="C1963" i="2"/>
  <c r="E1963" i="2"/>
  <c r="G1963" i="2"/>
  <c r="I1963" i="2"/>
  <c r="A1964" i="2"/>
  <c r="C1964" i="2"/>
  <c r="E1964" i="2"/>
  <c r="G1964" i="2"/>
  <c r="I1964" i="2"/>
  <c r="A1965" i="2"/>
  <c r="C1965" i="2"/>
  <c r="E1965" i="2"/>
  <c r="G1965" i="2"/>
  <c r="I1965" i="2"/>
  <c r="A1966" i="2"/>
  <c r="C1966" i="2"/>
  <c r="E1966" i="2"/>
  <c r="G1966" i="2"/>
  <c r="I1966" i="2"/>
  <c r="A1967" i="2"/>
  <c r="C1967" i="2"/>
  <c r="E1967" i="2"/>
  <c r="G1967" i="2"/>
  <c r="I1967" i="2"/>
  <c r="A1968" i="2"/>
  <c r="C1968" i="2"/>
  <c r="E1968" i="2"/>
  <c r="G1968" i="2"/>
  <c r="I1968" i="2"/>
  <c r="A1974" i="2"/>
  <c r="C1974" i="2"/>
  <c r="E1974" i="2"/>
  <c r="G1974" i="2"/>
  <c r="I1974" i="2"/>
  <c r="A1975" i="2"/>
  <c r="C1975" i="2"/>
  <c r="E1975" i="2"/>
  <c r="G1975" i="2"/>
  <c r="I1975" i="2"/>
  <c r="A1976" i="2"/>
  <c r="C1976" i="2"/>
  <c r="E1976" i="2"/>
  <c r="G1976" i="2"/>
  <c r="I1976" i="2"/>
  <c r="A1977" i="2"/>
  <c r="C1977" i="2"/>
  <c r="E1977" i="2"/>
  <c r="G1977" i="2"/>
  <c r="I1977" i="2"/>
  <c r="A1978" i="2"/>
  <c r="C1978" i="2"/>
  <c r="E1978" i="2"/>
  <c r="G1978" i="2"/>
  <c r="I1978" i="2"/>
  <c r="A1979" i="2"/>
  <c r="C1979" i="2"/>
  <c r="E1979" i="2"/>
  <c r="G1979" i="2"/>
  <c r="I1979" i="2"/>
  <c r="A1980" i="2"/>
  <c r="C1980" i="2"/>
  <c r="E1980" i="2"/>
  <c r="G1980" i="2"/>
  <c r="I1980" i="2"/>
  <c r="A1981" i="2"/>
  <c r="C1981" i="2"/>
  <c r="E1981" i="2"/>
  <c r="G1981" i="2"/>
  <c r="I1981" i="2"/>
  <c r="A1982" i="2"/>
  <c r="C1982" i="2"/>
  <c r="E1982" i="2"/>
  <c r="G1982" i="2"/>
  <c r="I1982" i="2"/>
  <c r="A1983" i="2"/>
  <c r="C1983" i="2"/>
  <c r="E1983" i="2"/>
  <c r="G1983" i="2"/>
  <c r="I1983" i="2"/>
  <c r="A1984" i="2"/>
  <c r="C1984" i="2"/>
  <c r="E1984" i="2"/>
  <c r="G1984" i="2"/>
  <c r="I1984" i="2"/>
  <c r="A1985" i="2"/>
  <c r="C1985" i="2"/>
  <c r="E1985" i="2"/>
  <c r="G1985" i="2"/>
  <c r="I1985" i="2"/>
  <c r="A1986" i="2"/>
  <c r="C1986" i="2"/>
  <c r="E1986" i="2"/>
  <c r="G1986" i="2"/>
  <c r="I1986" i="2"/>
  <c r="A1987" i="2"/>
  <c r="C1987" i="2"/>
  <c r="E1987" i="2"/>
  <c r="G1987" i="2"/>
  <c r="I1987" i="2"/>
  <c r="A1988" i="2"/>
  <c r="C1988" i="2"/>
  <c r="E1988" i="2"/>
  <c r="G1988" i="2"/>
  <c r="I1988" i="2"/>
  <c r="A1989" i="2"/>
  <c r="C1989" i="2"/>
  <c r="E1989" i="2"/>
  <c r="G1989" i="2"/>
  <c r="I1989" i="2"/>
  <c r="A1995" i="2"/>
  <c r="C1995" i="2"/>
  <c r="E1995" i="2"/>
  <c r="G1995" i="2"/>
  <c r="I1995" i="2"/>
  <c r="A1996" i="2"/>
  <c r="C1996" i="2"/>
  <c r="E1996" i="2"/>
  <c r="G1996" i="2"/>
  <c r="I1996" i="2"/>
  <c r="A1997" i="2"/>
  <c r="C1997" i="2"/>
  <c r="E1997" i="2"/>
  <c r="G1997" i="2"/>
  <c r="I1997" i="2"/>
  <c r="A1998" i="2"/>
  <c r="C1998" i="2"/>
  <c r="E1998" i="2"/>
  <c r="G1998" i="2"/>
  <c r="I1998" i="2"/>
  <c r="A1999" i="2"/>
  <c r="C1999" i="2"/>
  <c r="E1999" i="2"/>
  <c r="G1999" i="2"/>
  <c r="I1999" i="2"/>
  <c r="A2000" i="2"/>
  <c r="C2000" i="2"/>
  <c r="E2000" i="2"/>
  <c r="G2000" i="2"/>
  <c r="I2000" i="2"/>
  <c r="A2001" i="2"/>
  <c r="C2001" i="2"/>
  <c r="E2001" i="2"/>
  <c r="G2001" i="2"/>
  <c r="I2001" i="2"/>
  <c r="A2002" i="2"/>
  <c r="C2002" i="2"/>
  <c r="E2002" i="2"/>
  <c r="G2002" i="2"/>
  <c r="I2002" i="2"/>
  <c r="A2003" i="2"/>
  <c r="C2003" i="2"/>
  <c r="E2003" i="2"/>
  <c r="G2003" i="2"/>
  <c r="I2003" i="2"/>
  <c r="A2004" i="2"/>
  <c r="C2004" i="2"/>
  <c r="E2004" i="2"/>
  <c r="G2004" i="2"/>
  <c r="I2004" i="2"/>
  <c r="A2005" i="2"/>
  <c r="C2005" i="2"/>
  <c r="E2005" i="2"/>
  <c r="G2005" i="2"/>
  <c r="I2005" i="2"/>
  <c r="A2006" i="2"/>
  <c r="C2006" i="2"/>
  <c r="E2006" i="2"/>
  <c r="G2006" i="2"/>
  <c r="I2006" i="2"/>
  <c r="A2007" i="2"/>
  <c r="C2007" i="2"/>
  <c r="E2007" i="2"/>
  <c r="G2007" i="2"/>
  <c r="I2007" i="2"/>
  <c r="A2008" i="2"/>
  <c r="C2008" i="2"/>
  <c r="E2008" i="2"/>
  <c r="G2008" i="2"/>
  <c r="I2008" i="2"/>
  <c r="A2009" i="2"/>
  <c r="C2009" i="2"/>
  <c r="E2009" i="2"/>
  <c r="G2009" i="2"/>
  <c r="I2009" i="2"/>
  <c r="A2010" i="2"/>
  <c r="C2010" i="2"/>
  <c r="E2010" i="2"/>
  <c r="G2010" i="2"/>
  <c r="I2010" i="2"/>
  <c r="A2016" i="2"/>
  <c r="C2016" i="2"/>
  <c r="E2016" i="2"/>
  <c r="G2016" i="2"/>
  <c r="I2016" i="2"/>
  <c r="A2017" i="2"/>
  <c r="C2017" i="2"/>
  <c r="E2017" i="2"/>
  <c r="G2017" i="2"/>
  <c r="I2017" i="2"/>
  <c r="A2018" i="2"/>
  <c r="C2018" i="2"/>
  <c r="E2018" i="2"/>
  <c r="G2018" i="2"/>
  <c r="I2018" i="2"/>
  <c r="A2019" i="2"/>
  <c r="C2019" i="2"/>
  <c r="E2019" i="2"/>
  <c r="G2019" i="2"/>
  <c r="I2019" i="2"/>
  <c r="A2020" i="2"/>
  <c r="C2020" i="2"/>
  <c r="E2020" i="2"/>
  <c r="G2020" i="2"/>
  <c r="I2020" i="2"/>
  <c r="A2021" i="2"/>
  <c r="C2021" i="2"/>
  <c r="E2021" i="2"/>
  <c r="G2021" i="2"/>
  <c r="I2021" i="2"/>
  <c r="A2022" i="2"/>
  <c r="C2022" i="2"/>
  <c r="E2022" i="2"/>
  <c r="G2022" i="2"/>
  <c r="I2022" i="2"/>
  <c r="A2023" i="2"/>
  <c r="C2023" i="2"/>
  <c r="E2023" i="2"/>
  <c r="G2023" i="2"/>
  <c r="I2023" i="2"/>
  <c r="A2024" i="2"/>
  <c r="C2024" i="2"/>
  <c r="E2024" i="2"/>
  <c r="G2024" i="2"/>
  <c r="I2024" i="2"/>
  <c r="A2025" i="2"/>
  <c r="C2025" i="2"/>
  <c r="E2025" i="2"/>
  <c r="G2025" i="2"/>
  <c r="I2025" i="2"/>
  <c r="A2026" i="2"/>
  <c r="C2026" i="2"/>
  <c r="E2026" i="2"/>
  <c r="G2026" i="2"/>
  <c r="I2026" i="2"/>
  <c r="A2027" i="2"/>
  <c r="C2027" i="2"/>
  <c r="E2027" i="2"/>
  <c r="G2027" i="2"/>
  <c r="I2027" i="2"/>
  <c r="A2028" i="2"/>
  <c r="C2028" i="2"/>
  <c r="E2028" i="2"/>
  <c r="G2028" i="2"/>
  <c r="I2028" i="2"/>
  <c r="A2029" i="2"/>
  <c r="C2029" i="2"/>
  <c r="E2029" i="2"/>
  <c r="G2029" i="2"/>
  <c r="I2029" i="2"/>
  <c r="A2030" i="2"/>
  <c r="C2030" i="2"/>
  <c r="E2030" i="2"/>
  <c r="G2030" i="2"/>
  <c r="I2030" i="2"/>
  <c r="A2031" i="2"/>
  <c r="C2031" i="2"/>
  <c r="E2031" i="2"/>
  <c r="G2031" i="2"/>
  <c r="I2031" i="2"/>
  <c r="A2037" i="2"/>
  <c r="C2037" i="2"/>
  <c r="E2037" i="2"/>
  <c r="G2037" i="2"/>
  <c r="I2037" i="2"/>
  <c r="A2038" i="2"/>
  <c r="C2038" i="2"/>
  <c r="E2038" i="2"/>
  <c r="G2038" i="2"/>
  <c r="I2038" i="2"/>
  <c r="A2039" i="2"/>
  <c r="C2039" i="2"/>
  <c r="E2039" i="2"/>
  <c r="G2039" i="2"/>
  <c r="I2039" i="2"/>
  <c r="A2040" i="2"/>
  <c r="C2040" i="2"/>
  <c r="E2040" i="2"/>
  <c r="G2040" i="2"/>
  <c r="I2040" i="2"/>
  <c r="A2041" i="2"/>
  <c r="C2041" i="2"/>
  <c r="E2041" i="2"/>
  <c r="G2041" i="2"/>
  <c r="I2041" i="2"/>
  <c r="A2042" i="2"/>
  <c r="C2042" i="2"/>
  <c r="E2042" i="2"/>
  <c r="G2042" i="2"/>
  <c r="I2042" i="2"/>
  <c r="A2043" i="2"/>
  <c r="C2043" i="2"/>
  <c r="E2043" i="2"/>
  <c r="G2043" i="2"/>
  <c r="I2043" i="2"/>
  <c r="A2044" i="2"/>
  <c r="C2044" i="2"/>
  <c r="E2044" i="2"/>
  <c r="G2044" i="2"/>
  <c r="I2044" i="2"/>
  <c r="A2045" i="2"/>
  <c r="C2045" i="2"/>
  <c r="E2045" i="2"/>
  <c r="G2045" i="2"/>
  <c r="I2045" i="2"/>
  <c r="A2046" i="2"/>
  <c r="C2046" i="2"/>
  <c r="E2046" i="2"/>
  <c r="G2046" i="2"/>
  <c r="I2046" i="2"/>
  <c r="A2047" i="2"/>
  <c r="C2047" i="2"/>
  <c r="E2047" i="2"/>
  <c r="G2047" i="2"/>
  <c r="I2047" i="2"/>
  <c r="A2048" i="2"/>
  <c r="C2048" i="2"/>
  <c r="E2048" i="2"/>
  <c r="G2048" i="2"/>
  <c r="I2048" i="2"/>
  <c r="A2049" i="2"/>
  <c r="C2049" i="2"/>
  <c r="E2049" i="2"/>
  <c r="G2049" i="2"/>
  <c r="I2049" i="2"/>
  <c r="A2050" i="2"/>
  <c r="C2050" i="2"/>
  <c r="E2050" i="2"/>
  <c r="G2050" i="2"/>
  <c r="I2050" i="2"/>
  <c r="A2051" i="2"/>
  <c r="C2051" i="2"/>
  <c r="E2051" i="2"/>
  <c r="G2051" i="2"/>
  <c r="I2051" i="2"/>
  <c r="A2052" i="2"/>
  <c r="C2052" i="2"/>
  <c r="E2052" i="2"/>
  <c r="G2052" i="2"/>
  <c r="I2052" i="2"/>
  <c r="A2058" i="2"/>
  <c r="C2058" i="2"/>
  <c r="E2058" i="2"/>
  <c r="G2058" i="2"/>
  <c r="I2058" i="2"/>
  <c r="A2059" i="2"/>
  <c r="C2059" i="2"/>
  <c r="E2059" i="2"/>
  <c r="G2059" i="2"/>
  <c r="I2059" i="2"/>
  <c r="A2060" i="2"/>
  <c r="C2060" i="2"/>
  <c r="E2060" i="2"/>
  <c r="G2060" i="2"/>
  <c r="I2060" i="2"/>
  <c r="A2061" i="2"/>
  <c r="C2061" i="2"/>
  <c r="E2061" i="2"/>
  <c r="G2061" i="2"/>
  <c r="I2061" i="2"/>
  <c r="A2062" i="2"/>
  <c r="C2062" i="2"/>
  <c r="E2062" i="2"/>
  <c r="G2062" i="2"/>
  <c r="I2062" i="2"/>
  <c r="A2063" i="2"/>
  <c r="C2063" i="2"/>
  <c r="E2063" i="2"/>
  <c r="G2063" i="2"/>
  <c r="I2063" i="2"/>
  <c r="A2064" i="2"/>
  <c r="C2064" i="2"/>
  <c r="E2064" i="2"/>
  <c r="G2064" i="2"/>
  <c r="I2064" i="2"/>
  <c r="A2065" i="2"/>
  <c r="C2065" i="2"/>
  <c r="E2065" i="2"/>
  <c r="G2065" i="2"/>
  <c r="I2065" i="2"/>
  <c r="A2066" i="2"/>
  <c r="C2066" i="2"/>
  <c r="E2066" i="2"/>
  <c r="G2066" i="2"/>
  <c r="I2066" i="2"/>
  <c r="A2067" i="2"/>
  <c r="C2067" i="2"/>
  <c r="E2067" i="2"/>
  <c r="G2067" i="2"/>
  <c r="I2067" i="2"/>
  <c r="A2068" i="2"/>
  <c r="C2068" i="2"/>
  <c r="E2068" i="2"/>
  <c r="G2068" i="2"/>
  <c r="I2068" i="2"/>
  <c r="A2069" i="2"/>
  <c r="C2069" i="2"/>
  <c r="E2069" i="2"/>
  <c r="G2069" i="2"/>
  <c r="I2069" i="2"/>
  <c r="A2070" i="2"/>
  <c r="C2070" i="2"/>
  <c r="E2070" i="2"/>
  <c r="G2070" i="2"/>
  <c r="I2070" i="2"/>
  <c r="A2071" i="2"/>
  <c r="C2071" i="2"/>
  <c r="E2071" i="2"/>
  <c r="G2071" i="2"/>
  <c r="I2071" i="2"/>
  <c r="A2072" i="2"/>
  <c r="C2072" i="2"/>
  <c r="E2072" i="2"/>
  <c r="G2072" i="2"/>
  <c r="I2072" i="2"/>
  <c r="A2073" i="2"/>
  <c r="C2073" i="2"/>
  <c r="E2073" i="2"/>
  <c r="G2073" i="2"/>
  <c r="I2073" i="2"/>
  <c r="A2079" i="2"/>
  <c r="C2079" i="2"/>
  <c r="E2079" i="2"/>
  <c r="G2079" i="2"/>
  <c r="I2079" i="2"/>
  <c r="A2080" i="2"/>
  <c r="C2080" i="2"/>
  <c r="E2080" i="2"/>
  <c r="G2080" i="2"/>
  <c r="I2080" i="2"/>
  <c r="A2081" i="2"/>
  <c r="C2081" i="2"/>
  <c r="E2081" i="2"/>
  <c r="G2081" i="2"/>
  <c r="I2081" i="2"/>
  <c r="A2082" i="2"/>
  <c r="C2082" i="2"/>
  <c r="E2082" i="2"/>
  <c r="G2082" i="2"/>
  <c r="I2082" i="2"/>
  <c r="A2083" i="2"/>
  <c r="C2083" i="2"/>
  <c r="E2083" i="2"/>
  <c r="G2083" i="2"/>
  <c r="I2083" i="2"/>
  <c r="A2084" i="2"/>
  <c r="C2084" i="2"/>
  <c r="E2084" i="2"/>
  <c r="G2084" i="2"/>
  <c r="I2084" i="2"/>
  <c r="A2085" i="2"/>
  <c r="C2085" i="2"/>
  <c r="E2085" i="2"/>
  <c r="G2085" i="2"/>
  <c r="I2085" i="2"/>
  <c r="A2086" i="2"/>
  <c r="C2086" i="2"/>
  <c r="E2086" i="2"/>
  <c r="G2086" i="2"/>
  <c r="I2086" i="2"/>
  <c r="A2087" i="2"/>
  <c r="C2087" i="2"/>
  <c r="E2087" i="2"/>
  <c r="G2087" i="2"/>
  <c r="I2087" i="2"/>
  <c r="A2088" i="2"/>
  <c r="C2088" i="2"/>
  <c r="E2088" i="2"/>
  <c r="G2088" i="2"/>
  <c r="I2088" i="2"/>
  <c r="A2089" i="2"/>
  <c r="C2089" i="2"/>
  <c r="E2089" i="2"/>
  <c r="G2089" i="2"/>
  <c r="I2089" i="2"/>
  <c r="A2090" i="2"/>
  <c r="C2090" i="2"/>
  <c r="E2090" i="2"/>
  <c r="G2090" i="2"/>
  <c r="I2090" i="2"/>
  <c r="A2091" i="2"/>
  <c r="C2091" i="2"/>
  <c r="E2091" i="2"/>
  <c r="G2091" i="2"/>
  <c r="I2091" i="2"/>
  <c r="A2092" i="2"/>
  <c r="C2092" i="2"/>
  <c r="E2092" i="2"/>
  <c r="G2092" i="2"/>
  <c r="I2092" i="2"/>
  <c r="A2093" i="2"/>
  <c r="C2093" i="2"/>
  <c r="E2093" i="2"/>
  <c r="G2093" i="2"/>
  <c r="I2093" i="2"/>
  <c r="A2094" i="2"/>
  <c r="C2094" i="2"/>
  <c r="E2094" i="2"/>
  <c r="G2094" i="2"/>
  <c r="I2094" i="2"/>
  <c r="I246" i="2"/>
  <c r="G246" i="2"/>
  <c r="E246" i="2"/>
  <c r="C246" i="2"/>
  <c r="A246" i="2"/>
  <c r="I245" i="2"/>
  <c r="G245" i="2"/>
  <c r="E245" i="2"/>
  <c r="C245" i="2"/>
  <c r="A245" i="2"/>
  <c r="I244" i="2"/>
  <c r="G244" i="2"/>
  <c r="E244" i="2"/>
  <c r="C244" i="2"/>
  <c r="A244" i="2"/>
  <c r="I243" i="2"/>
  <c r="G243" i="2"/>
  <c r="E243" i="2"/>
  <c r="C243" i="2"/>
  <c r="A243" i="2"/>
  <c r="I242" i="2"/>
  <c r="G242" i="2"/>
  <c r="E242" i="2"/>
  <c r="C242" i="2"/>
  <c r="A242" i="2"/>
  <c r="I241" i="2"/>
  <c r="G241" i="2"/>
  <c r="E241" i="2"/>
  <c r="C241" i="2"/>
  <c r="A241" i="2"/>
  <c r="I240" i="2"/>
  <c r="G240" i="2"/>
  <c r="E240" i="2"/>
  <c r="C240" i="2"/>
  <c r="A240" i="2"/>
  <c r="I239" i="2"/>
  <c r="G239" i="2"/>
  <c r="E239" i="2"/>
  <c r="C239" i="2"/>
  <c r="A239" i="2"/>
  <c r="I238" i="2"/>
  <c r="G238" i="2"/>
  <c r="E238" i="2"/>
  <c r="C238" i="2"/>
  <c r="A238" i="2"/>
  <c r="I237" i="2"/>
  <c r="G237" i="2"/>
  <c r="E237" i="2"/>
  <c r="C237" i="2"/>
  <c r="A237" i="2"/>
  <c r="I236" i="2"/>
  <c r="G236" i="2"/>
  <c r="E236" i="2"/>
  <c r="C236" i="2"/>
  <c r="A236" i="2"/>
  <c r="I235" i="2"/>
  <c r="G235" i="2"/>
  <c r="E235" i="2"/>
  <c r="C235" i="2"/>
  <c r="A235" i="2"/>
  <c r="I234" i="2"/>
  <c r="G234" i="2"/>
  <c r="E234" i="2"/>
  <c r="C234" i="2"/>
  <c r="A234" i="2"/>
  <c r="I233" i="2"/>
  <c r="G233" i="2"/>
  <c r="E233" i="2"/>
  <c r="C233" i="2"/>
  <c r="A233" i="2"/>
  <c r="I232" i="2"/>
  <c r="G232" i="2"/>
  <c r="E232" i="2"/>
  <c r="C232" i="2"/>
  <c r="A232" i="2"/>
  <c r="I231" i="2"/>
  <c r="G231" i="2"/>
  <c r="E231" i="2"/>
  <c r="C231" i="2"/>
  <c r="A231" i="2"/>
  <c r="I225" i="2"/>
  <c r="G225" i="2"/>
  <c r="E225" i="2"/>
  <c r="C225" i="2"/>
  <c r="A225" i="2"/>
  <c r="I224" i="2"/>
  <c r="G224" i="2"/>
  <c r="E224" i="2"/>
  <c r="C224" i="2"/>
  <c r="A224" i="2"/>
  <c r="I223" i="2"/>
  <c r="G223" i="2"/>
  <c r="E223" i="2"/>
  <c r="C223" i="2"/>
  <c r="A223" i="2"/>
  <c r="I222" i="2"/>
  <c r="G222" i="2"/>
  <c r="E222" i="2"/>
  <c r="C222" i="2"/>
  <c r="A222" i="2"/>
  <c r="I221" i="2"/>
  <c r="G221" i="2"/>
  <c r="E221" i="2"/>
  <c r="C221" i="2"/>
  <c r="A221" i="2"/>
  <c r="I220" i="2"/>
  <c r="G220" i="2"/>
  <c r="E220" i="2"/>
  <c r="C220" i="2"/>
  <c r="A220" i="2"/>
  <c r="I219" i="2"/>
  <c r="G219" i="2"/>
  <c r="E219" i="2"/>
  <c r="C219" i="2"/>
  <c r="A219" i="2"/>
  <c r="I218" i="2"/>
  <c r="G218" i="2"/>
  <c r="E218" i="2"/>
  <c r="C218" i="2"/>
  <c r="A218" i="2"/>
  <c r="I217" i="2"/>
  <c r="G217" i="2"/>
  <c r="E217" i="2"/>
  <c r="C217" i="2"/>
  <c r="A217" i="2"/>
  <c r="I216" i="2"/>
  <c r="G216" i="2"/>
  <c r="E216" i="2"/>
  <c r="C216" i="2"/>
  <c r="A216" i="2"/>
  <c r="I215" i="2"/>
  <c r="G215" i="2"/>
  <c r="E215" i="2"/>
  <c r="C215" i="2"/>
  <c r="A215" i="2"/>
  <c r="I214" i="2"/>
  <c r="G214" i="2"/>
  <c r="E214" i="2"/>
  <c r="C214" i="2"/>
  <c r="A214" i="2"/>
  <c r="I213" i="2"/>
  <c r="G213" i="2"/>
  <c r="E213" i="2"/>
  <c r="C213" i="2"/>
  <c r="A213" i="2"/>
  <c r="I212" i="2"/>
  <c r="G212" i="2"/>
  <c r="E212" i="2"/>
  <c r="C212" i="2"/>
  <c r="A212" i="2"/>
  <c r="I211" i="2"/>
  <c r="G211" i="2"/>
  <c r="E211" i="2"/>
  <c r="C211" i="2"/>
  <c r="A211" i="2"/>
  <c r="I210" i="2"/>
  <c r="G210" i="2"/>
  <c r="E210" i="2"/>
  <c r="C210" i="2"/>
  <c r="A210" i="2"/>
  <c r="I204" i="2"/>
  <c r="G204" i="2"/>
  <c r="E204" i="2"/>
  <c r="C204" i="2"/>
  <c r="A204" i="2"/>
  <c r="I203" i="2"/>
  <c r="G203" i="2"/>
  <c r="E203" i="2"/>
  <c r="C203" i="2"/>
  <c r="A203" i="2"/>
  <c r="I202" i="2"/>
  <c r="G202" i="2"/>
  <c r="E202" i="2"/>
  <c r="C202" i="2"/>
  <c r="A202" i="2"/>
  <c r="I201" i="2"/>
  <c r="G201" i="2"/>
  <c r="E201" i="2"/>
  <c r="C201" i="2"/>
  <c r="A201" i="2"/>
  <c r="I200" i="2"/>
  <c r="G200" i="2"/>
  <c r="E200" i="2"/>
  <c r="C200" i="2"/>
  <c r="A200" i="2"/>
  <c r="I199" i="2"/>
  <c r="G199" i="2"/>
  <c r="E199" i="2"/>
  <c r="C199" i="2"/>
  <c r="A199" i="2"/>
  <c r="I198" i="2"/>
  <c r="G198" i="2"/>
  <c r="E198" i="2"/>
  <c r="C198" i="2"/>
  <c r="A198" i="2"/>
  <c r="I197" i="2"/>
  <c r="G197" i="2"/>
  <c r="E197" i="2"/>
  <c r="C197" i="2"/>
  <c r="A197" i="2"/>
  <c r="I196" i="2"/>
  <c r="G196" i="2"/>
  <c r="E196" i="2"/>
  <c r="C196" i="2"/>
  <c r="A196" i="2"/>
  <c r="I195" i="2"/>
  <c r="G195" i="2"/>
  <c r="E195" i="2"/>
  <c r="C195" i="2"/>
  <c r="A195" i="2"/>
  <c r="I194" i="2"/>
  <c r="G194" i="2"/>
  <c r="E194" i="2"/>
  <c r="C194" i="2"/>
  <c r="A194" i="2"/>
  <c r="I193" i="2"/>
  <c r="G193" i="2"/>
  <c r="E193" i="2"/>
  <c r="C193" i="2"/>
  <c r="A193" i="2"/>
  <c r="I192" i="2"/>
  <c r="G192" i="2"/>
  <c r="E192" i="2"/>
  <c r="C192" i="2"/>
  <c r="A192" i="2"/>
  <c r="I191" i="2"/>
  <c r="G191" i="2"/>
  <c r="E191" i="2"/>
  <c r="C191" i="2"/>
  <c r="A191" i="2"/>
  <c r="I190" i="2"/>
  <c r="G190" i="2"/>
  <c r="E190" i="2"/>
  <c r="C190" i="2"/>
  <c r="A190" i="2"/>
  <c r="I189" i="2"/>
  <c r="G189" i="2"/>
  <c r="E189" i="2"/>
  <c r="C189" i="2"/>
  <c r="A189" i="2"/>
  <c r="I183" i="2"/>
  <c r="G183" i="2"/>
  <c r="E183" i="2"/>
  <c r="C183" i="2"/>
  <c r="A183" i="2"/>
  <c r="I182" i="2"/>
  <c r="G182" i="2"/>
  <c r="E182" i="2"/>
  <c r="C182" i="2"/>
  <c r="A182" i="2"/>
  <c r="I181" i="2"/>
  <c r="G181" i="2"/>
  <c r="E181" i="2"/>
  <c r="C181" i="2"/>
  <c r="A181" i="2"/>
  <c r="I180" i="2"/>
  <c r="G180" i="2"/>
  <c r="E180" i="2"/>
  <c r="C180" i="2"/>
  <c r="A180" i="2"/>
  <c r="I179" i="2"/>
  <c r="G179" i="2"/>
  <c r="E179" i="2"/>
  <c r="C179" i="2"/>
  <c r="A179" i="2"/>
  <c r="I178" i="2"/>
  <c r="G178" i="2"/>
  <c r="E178" i="2"/>
  <c r="C178" i="2"/>
  <c r="A178" i="2"/>
  <c r="I177" i="2"/>
  <c r="G177" i="2"/>
  <c r="E177" i="2"/>
  <c r="C177" i="2"/>
  <c r="A177" i="2"/>
  <c r="I176" i="2"/>
  <c r="G176" i="2"/>
  <c r="E176" i="2"/>
  <c r="C176" i="2"/>
  <c r="A176" i="2"/>
  <c r="I175" i="2"/>
  <c r="G175" i="2"/>
  <c r="E175" i="2"/>
  <c r="C175" i="2"/>
  <c r="A175" i="2"/>
  <c r="I174" i="2"/>
  <c r="G174" i="2"/>
  <c r="E174" i="2"/>
  <c r="C174" i="2"/>
  <c r="A174" i="2"/>
  <c r="I173" i="2"/>
  <c r="G173" i="2"/>
  <c r="E173" i="2"/>
  <c r="C173" i="2"/>
  <c r="A173" i="2"/>
  <c r="I172" i="2"/>
  <c r="G172" i="2"/>
  <c r="E172" i="2"/>
  <c r="C172" i="2"/>
  <c r="A172" i="2"/>
  <c r="I171" i="2"/>
  <c r="G171" i="2"/>
  <c r="E171" i="2"/>
  <c r="C171" i="2"/>
  <c r="A171" i="2"/>
  <c r="I170" i="2"/>
  <c r="G170" i="2"/>
  <c r="E170" i="2"/>
  <c r="C170" i="2"/>
  <c r="A170" i="2"/>
  <c r="I169" i="2"/>
  <c r="G169" i="2"/>
  <c r="E169" i="2"/>
  <c r="C169" i="2"/>
  <c r="A169" i="2"/>
  <c r="I168" i="2"/>
  <c r="G168" i="2"/>
  <c r="E168" i="2"/>
  <c r="C168" i="2"/>
  <c r="A168" i="2"/>
  <c r="I162" i="2"/>
  <c r="G162" i="2"/>
  <c r="E162" i="2"/>
  <c r="C162" i="2"/>
  <c r="A162" i="2"/>
  <c r="I161" i="2"/>
  <c r="G161" i="2"/>
  <c r="E161" i="2"/>
  <c r="C161" i="2"/>
  <c r="A161" i="2"/>
  <c r="I160" i="2"/>
  <c r="G160" i="2"/>
  <c r="E160" i="2"/>
  <c r="C160" i="2"/>
  <c r="A160" i="2"/>
  <c r="I159" i="2"/>
  <c r="G159" i="2"/>
  <c r="E159" i="2"/>
  <c r="C159" i="2"/>
  <c r="A159" i="2"/>
  <c r="I158" i="2"/>
  <c r="G158" i="2"/>
  <c r="E158" i="2"/>
  <c r="C158" i="2"/>
  <c r="A158" i="2"/>
  <c r="I157" i="2"/>
  <c r="G157" i="2"/>
  <c r="E157" i="2"/>
  <c r="C157" i="2"/>
  <c r="A157" i="2"/>
  <c r="I156" i="2"/>
  <c r="G156" i="2"/>
  <c r="E156" i="2"/>
  <c r="C156" i="2"/>
  <c r="A156" i="2"/>
  <c r="I155" i="2"/>
  <c r="G155" i="2"/>
  <c r="E155" i="2"/>
  <c r="C155" i="2"/>
  <c r="A155" i="2"/>
  <c r="I154" i="2"/>
  <c r="G154" i="2"/>
  <c r="E154" i="2"/>
  <c r="C154" i="2"/>
  <c r="A154" i="2"/>
  <c r="I153" i="2"/>
  <c r="G153" i="2"/>
  <c r="E153" i="2"/>
  <c r="C153" i="2"/>
  <c r="A153" i="2"/>
  <c r="I152" i="2"/>
  <c r="G152" i="2"/>
  <c r="E152" i="2"/>
  <c r="C152" i="2"/>
  <c r="A152" i="2"/>
  <c r="I151" i="2"/>
  <c r="G151" i="2"/>
  <c r="E151" i="2"/>
  <c r="C151" i="2"/>
  <c r="A151" i="2"/>
  <c r="I150" i="2"/>
  <c r="G150" i="2"/>
  <c r="E150" i="2"/>
  <c r="C150" i="2"/>
  <c r="A150" i="2"/>
  <c r="I149" i="2"/>
  <c r="G149" i="2"/>
  <c r="E149" i="2"/>
  <c r="C149" i="2"/>
  <c r="A149" i="2"/>
  <c r="I148" i="2"/>
  <c r="G148" i="2"/>
  <c r="E148" i="2"/>
  <c r="C148" i="2"/>
  <c r="A148" i="2"/>
  <c r="I147" i="2"/>
  <c r="G147" i="2"/>
  <c r="E147" i="2"/>
  <c r="C147" i="2"/>
  <c r="A147" i="2"/>
  <c r="I141" i="2"/>
  <c r="G141" i="2"/>
  <c r="E141" i="2"/>
  <c r="C141" i="2"/>
  <c r="A141" i="2"/>
  <c r="I140" i="2"/>
  <c r="G140" i="2"/>
  <c r="E140" i="2"/>
  <c r="C140" i="2"/>
  <c r="A140" i="2"/>
  <c r="I139" i="2"/>
  <c r="G139" i="2"/>
  <c r="E139" i="2"/>
  <c r="C139" i="2"/>
  <c r="A139" i="2"/>
  <c r="I138" i="2"/>
  <c r="G138" i="2"/>
  <c r="E138" i="2"/>
  <c r="C138" i="2"/>
  <c r="A138" i="2"/>
  <c r="I137" i="2"/>
  <c r="G137" i="2"/>
  <c r="E137" i="2"/>
  <c r="C137" i="2"/>
  <c r="A137" i="2"/>
  <c r="I136" i="2"/>
  <c r="G136" i="2"/>
  <c r="E136" i="2"/>
  <c r="C136" i="2"/>
  <c r="A136" i="2"/>
  <c r="I135" i="2"/>
  <c r="G135" i="2"/>
  <c r="E135" i="2"/>
  <c r="C135" i="2"/>
  <c r="A135" i="2"/>
  <c r="I134" i="2"/>
  <c r="G134" i="2"/>
  <c r="E134" i="2"/>
  <c r="C134" i="2"/>
  <c r="A134" i="2"/>
  <c r="I133" i="2"/>
  <c r="G133" i="2"/>
  <c r="E133" i="2"/>
  <c r="C133" i="2"/>
  <c r="A133" i="2"/>
  <c r="I132" i="2"/>
  <c r="G132" i="2"/>
  <c r="E132" i="2"/>
  <c r="C132" i="2"/>
  <c r="A132" i="2"/>
  <c r="I131" i="2"/>
  <c r="G131" i="2"/>
  <c r="E131" i="2"/>
  <c r="C131" i="2"/>
  <c r="A131" i="2"/>
  <c r="I130" i="2"/>
  <c r="G130" i="2"/>
  <c r="E130" i="2"/>
  <c r="C130" i="2"/>
  <c r="A130" i="2"/>
  <c r="I129" i="2"/>
  <c r="G129" i="2"/>
  <c r="E129" i="2"/>
  <c r="C129" i="2"/>
  <c r="A129" i="2"/>
  <c r="I128" i="2"/>
  <c r="G128" i="2"/>
  <c r="E128" i="2"/>
  <c r="C128" i="2"/>
  <c r="A128" i="2"/>
  <c r="I127" i="2"/>
  <c r="G127" i="2"/>
  <c r="E127" i="2"/>
  <c r="C127" i="2"/>
  <c r="A127" i="2"/>
  <c r="I126" i="2"/>
  <c r="G126" i="2"/>
  <c r="E126" i="2"/>
  <c r="C126" i="2"/>
  <c r="A126" i="2"/>
  <c r="I120" i="2"/>
  <c r="G120" i="2"/>
  <c r="E120" i="2"/>
  <c r="C120" i="2"/>
  <c r="A120" i="2"/>
  <c r="I119" i="2"/>
  <c r="G119" i="2"/>
  <c r="E119" i="2"/>
  <c r="C119" i="2"/>
  <c r="A119" i="2"/>
  <c r="I118" i="2"/>
  <c r="G118" i="2"/>
  <c r="E118" i="2"/>
  <c r="C118" i="2"/>
  <c r="A118" i="2"/>
  <c r="I117" i="2"/>
  <c r="G117" i="2"/>
  <c r="E117" i="2"/>
  <c r="C117" i="2"/>
  <c r="A117" i="2"/>
  <c r="I116" i="2"/>
  <c r="G116" i="2"/>
  <c r="E116" i="2"/>
  <c r="C116" i="2"/>
  <c r="A116" i="2"/>
  <c r="I115" i="2"/>
  <c r="G115" i="2"/>
  <c r="E115" i="2"/>
  <c r="C115" i="2"/>
  <c r="A115" i="2"/>
  <c r="I114" i="2"/>
  <c r="G114" i="2"/>
  <c r="E114" i="2"/>
  <c r="C114" i="2"/>
  <c r="A114" i="2"/>
  <c r="I113" i="2"/>
  <c r="G113" i="2"/>
  <c r="E113" i="2"/>
  <c r="C113" i="2"/>
  <c r="A113" i="2"/>
  <c r="I112" i="2"/>
  <c r="G112" i="2"/>
  <c r="E112" i="2"/>
  <c r="C112" i="2"/>
  <c r="A112" i="2"/>
  <c r="I111" i="2"/>
  <c r="G111" i="2"/>
  <c r="E111" i="2"/>
  <c r="C111" i="2"/>
  <c r="A111" i="2"/>
  <c r="I110" i="2"/>
  <c r="G110" i="2"/>
  <c r="E110" i="2"/>
  <c r="C110" i="2"/>
  <c r="A110" i="2"/>
  <c r="I109" i="2"/>
  <c r="G109" i="2"/>
  <c r="E109" i="2"/>
  <c r="C109" i="2"/>
  <c r="A109" i="2"/>
  <c r="I108" i="2"/>
  <c r="G108" i="2"/>
  <c r="E108" i="2"/>
  <c r="C108" i="2"/>
  <c r="A108" i="2"/>
  <c r="I107" i="2"/>
  <c r="G107" i="2"/>
  <c r="E107" i="2"/>
  <c r="C107" i="2"/>
  <c r="A107" i="2"/>
  <c r="I106" i="2"/>
  <c r="G106" i="2"/>
  <c r="E106" i="2"/>
  <c r="C106" i="2"/>
  <c r="A106" i="2"/>
  <c r="I105" i="2"/>
  <c r="G105" i="2"/>
  <c r="E105" i="2"/>
  <c r="C105" i="2"/>
  <c r="A105" i="2"/>
  <c r="I99" i="2"/>
  <c r="G99" i="2"/>
  <c r="E99" i="2"/>
  <c r="C99" i="2"/>
  <c r="A99" i="2"/>
  <c r="I98" i="2"/>
  <c r="G98" i="2"/>
  <c r="E98" i="2"/>
  <c r="C98" i="2"/>
  <c r="A98" i="2"/>
  <c r="I97" i="2"/>
  <c r="G97" i="2"/>
  <c r="E97" i="2"/>
  <c r="C97" i="2"/>
  <c r="A97" i="2"/>
  <c r="I96" i="2"/>
  <c r="G96" i="2"/>
  <c r="E96" i="2"/>
  <c r="C96" i="2"/>
  <c r="A96" i="2"/>
  <c r="I95" i="2"/>
  <c r="G95" i="2"/>
  <c r="E95" i="2"/>
  <c r="C95" i="2"/>
  <c r="A95" i="2"/>
  <c r="I94" i="2"/>
  <c r="G94" i="2"/>
  <c r="E94" i="2"/>
  <c r="C94" i="2"/>
  <c r="A94" i="2"/>
  <c r="I93" i="2"/>
  <c r="G93" i="2"/>
  <c r="E93" i="2"/>
  <c r="C93" i="2"/>
  <c r="A93" i="2"/>
  <c r="I92" i="2"/>
  <c r="G92" i="2"/>
  <c r="E92" i="2"/>
  <c r="C92" i="2"/>
  <c r="A92" i="2"/>
  <c r="I91" i="2"/>
  <c r="G91" i="2"/>
  <c r="E91" i="2"/>
  <c r="C91" i="2"/>
  <c r="A91" i="2"/>
  <c r="I90" i="2"/>
  <c r="G90" i="2"/>
  <c r="E90" i="2"/>
  <c r="C90" i="2"/>
  <c r="A90" i="2"/>
  <c r="I89" i="2"/>
  <c r="G89" i="2"/>
  <c r="E89" i="2"/>
  <c r="C89" i="2"/>
  <c r="A89" i="2"/>
  <c r="I88" i="2"/>
  <c r="G88" i="2"/>
  <c r="E88" i="2"/>
  <c r="C88" i="2"/>
  <c r="A88" i="2"/>
  <c r="I87" i="2"/>
  <c r="G87" i="2"/>
  <c r="E87" i="2"/>
  <c r="C87" i="2"/>
  <c r="A87" i="2"/>
  <c r="I86" i="2"/>
  <c r="G86" i="2"/>
  <c r="E86" i="2"/>
  <c r="C86" i="2"/>
  <c r="A86" i="2"/>
  <c r="I85" i="2"/>
  <c r="G85" i="2"/>
  <c r="E85" i="2"/>
  <c r="C85" i="2"/>
  <c r="A85" i="2"/>
  <c r="I84" i="2"/>
  <c r="G84" i="2"/>
  <c r="E84" i="2"/>
  <c r="C84" i="2"/>
  <c r="A84" i="2"/>
  <c r="I78" i="2"/>
  <c r="G78" i="2"/>
  <c r="E78" i="2"/>
  <c r="C78" i="2"/>
  <c r="A78" i="2"/>
  <c r="I77" i="2"/>
  <c r="G77" i="2"/>
  <c r="E77" i="2"/>
  <c r="C77" i="2"/>
  <c r="A77" i="2"/>
  <c r="I76" i="2"/>
  <c r="G76" i="2"/>
  <c r="E76" i="2"/>
  <c r="C76" i="2"/>
  <c r="A76" i="2"/>
  <c r="I75" i="2"/>
  <c r="G75" i="2"/>
  <c r="E75" i="2"/>
  <c r="C75" i="2"/>
  <c r="A75" i="2"/>
  <c r="I74" i="2"/>
  <c r="G74" i="2"/>
  <c r="E74" i="2"/>
  <c r="C74" i="2"/>
  <c r="A74" i="2"/>
  <c r="I73" i="2"/>
  <c r="G73" i="2"/>
  <c r="E73" i="2"/>
  <c r="C73" i="2"/>
  <c r="A73" i="2"/>
  <c r="I72" i="2"/>
  <c r="G72" i="2"/>
  <c r="E72" i="2"/>
  <c r="C72" i="2"/>
  <c r="A72" i="2"/>
  <c r="I71" i="2"/>
  <c r="G71" i="2"/>
  <c r="E71" i="2"/>
  <c r="C71" i="2"/>
  <c r="A71" i="2"/>
  <c r="I70" i="2"/>
  <c r="G70" i="2"/>
  <c r="E70" i="2"/>
  <c r="C70" i="2"/>
  <c r="A70" i="2"/>
  <c r="I69" i="2"/>
  <c r="G69" i="2"/>
  <c r="E69" i="2"/>
  <c r="C69" i="2"/>
  <c r="A69" i="2"/>
  <c r="I68" i="2"/>
  <c r="G68" i="2"/>
  <c r="E68" i="2"/>
  <c r="C68" i="2"/>
  <c r="A68" i="2"/>
  <c r="I67" i="2"/>
  <c r="G67" i="2"/>
  <c r="E67" i="2"/>
  <c r="C67" i="2"/>
  <c r="A67" i="2"/>
  <c r="I66" i="2"/>
  <c r="G66" i="2"/>
  <c r="E66" i="2"/>
  <c r="C66" i="2"/>
  <c r="A66" i="2"/>
  <c r="I65" i="2"/>
  <c r="G65" i="2"/>
  <c r="E65" i="2"/>
  <c r="C65" i="2"/>
  <c r="A65" i="2"/>
  <c r="I64" i="2"/>
  <c r="G64" i="2"/>
  <c r="E64" i="2"/>
  <c r="C64" i="2"/>
  <c r="A64" i="2"/>
  <c r="I63" i="2"/>
  <c r="G63" i="2"/>
  <c r="E63" i="2"/>
  <c r="C63" i="2"/>
  <c r="A63" i="2"/>
  <c r="I57" i="2"/>
  <c r="G57" i="2"/>
  <c r="E57" i="2"/>
  <c r="C57" i="2"/>
  <c r="A57" i="2"/>
  <c r="I56" i="2"/>
  <c r="G56" i="2"/>
  <c r="E56" i="2"/>
  <c r="C56" i="2"/>
  <c r="A56" i="2"/>
  <c r="I55" i="2"/>
  <c r="G55" i="2"/>
  <c r="E55" i="2"/>
  <c r="C55" i="2"/>
  <c r="A55" i="2"/>
  <c r="I54" i="2"/>
  <c r="G54" i="2"/>
  <c r="E54" i="2"/>
  <c r="C54" i="2"/>
  <c r="A54" i="2"/>
  <c r="I53" i="2"/>
  <c r="G53" i="2"/>
  <c r="E53" i="2"/>
  <c r="C53" i="2"/>
  <c r="A53" i="2"/>
  <c r="I52" i="2"/>
  <c r="G52" i="2"/>
  <c r="E52" i="2"/>
  <c r="C52" i="2"/>
  <c r="A52" i="2"/>
  <c r="I51" i="2"/>
  <c r="G51" i="2"/>
  <c r="E51" i="2"/>
  <c r="C51" i="2"/>
  <c r="A51" i="2"/>
  <c r="I50" i="2"/>
  <c r="G50" i="2"/>
  <c r="E50" i="2"/>
  <c r="C50" i="2"/>
  <c r="A50" i="2"/>
  <c r="I49" i="2"/>
  <c r="G49" i="2"/>
  <c r="E49" i="2"/>
  <c r="C49" i="2"/>
  <c r="A49" i="2"/>
  <c r="I48" i="2"/>
  <c r="G48" i="2"/>
  <c r="E48" i="2"/>
  <c r="C48" i="2"/>
  <c r="A48" i="2"/>
  <c r="I47" i="2"/>
  <c r="G47" i="2"/>
  <c r="E47" i="2"/>
  <c r="C47" i="2"/>
  <c r="A47" i="2"/>
  <c r="I46" i="2"/>
  <c r="G46" i="2"/>
  <c r="E46" i="2"/>
  <c r="C46" i="2"/>
  <c r="A46" i="2"/>
  <c r="I45" i="2"/>
  <c r="G45" i="2"/>
  <c r="E45" i="2"/>
  <c r="C45" i="2"/>
  <c r="A45" i="2"/>
  <c r="I44" i="2"/>
  <c r="G44" i="2"/>
  <c r="E44" i="2"/>
  <c r="C44" i="2"/>
  <c r="A44" i="2"/>
  <c r="I43" i="2"/>
  <c r="G43" i="2"/>
  <c r="E43" i="2"/>
  <c r="C43" i="2"/>
  <c r="A43" i="2"/>
  <c r="I42" i="2"/>
  <c r="G42" i="2"/>
  <c r="E42" i="2"/>
  <c r="C42" i="2"/>
  <c r="A42" i="2"/>
  <c r="I36" i="2"/>
  <c r="G36" i="2"/>
  <c r="E36" i="2"/>
  <c r="C36" i="2"/>
  <c r="A36" i="2"/>
  <c r="I35" i="2"/>
  <c r="G35" i="2"/>
  <c r="E35" i="2"/>
  <c r="C35" i="2"/>
  <c r="A35" i="2"/>
  <c r="I34" i="2"/>
  <c r="G34" i="2"/>
  <c r="E34" i="2"/>
  <c r="C34" i="2"/>
  <c r="A34" i="2"/>
  <c r="I33" i="2"/>
  <c r="G33" i="2"/>
  <c r="E33" i="2"/>
  <c r="C33" i="2"/>
  <c r="A33" i="2"/>
  <c r="I32" i="2"/>
  <c r="G32" i="2"/>
  <c r="E32" i="2"/>
  <c r="C32" i="2"/>
  <c r="A32" i="2"/>
  <c r="I31" i="2"/>
  <c r="G31" i="2"/>
  <c r="E31" i="2"/>
  <c r="C31" i="2"/>
  <c r="A31" i="2"/>
  <c r="I30" i="2"/>
  <c r="G30" i="2"/>
  <c r="E30" i="2"/>
  <c r="C30" i="2"/>
  <c r="A30" i="2"/>
  <c r="I29" i="2"/>
  <c r="G29" i="2"/>
  <c r="E29" i="2"/>
  <c r="C29" i="2"/>
  <c r="A29" i="2"/>
  <c r="I28" i="2"/>
  <c r="G28" i="2"/>
  <c r="E28" i="2"/>
  <c r="C28" i="2"/>
  <c r="A28" i="2"/>
  <c r="I27" i="2"/>
  <c r="G27" i="2"/>
  <c r="E27" i="2"/>
  <c r="C27" i="2"/>
  <c r="A27" i="2"/>
  <c r="I26" i="2"/>
  <c r="G26" i="2"/>
  <c r="E26" i="2"/>
  <c r="C26" i="2"/>
  <c r="A26" i="2"/>
  <c r="I25" i="2"/>
  <c r="G25" i="2"/>
  <c r="E25" i="2"/>
  <c r="C25" i="2"/>
  <c r="A25" i="2"/>
  <c r="I24" i="2"/>
  <c r="G24" i="2"/>
  <c r="E24" i="2"/>
  <c r="C24" i="2"/>
  <c r="A24" i="2"/>
  <c r="I23" i="2"/>
  <c r="G23" i="2"/>
  <c r="E23" i="2"/>
  <c r="C23" i="2"/>
  <c r="A23" i="2"/>
  <c r="I22" i="2"/>
  <c r="G22" i="2"/>
  <c r="E22" i="2"/>
  <c r="C22" i="2"/>
  <c r="A22" i="2"/>
  <c r="I21" i="2"/>
  <c r="G21" i="2"/>
  <c r="E21" i="2"/>
  <c r="C21" i="2"/>
  <c r="A21" i="2"/>
  <c r="I14" i="2"/>
  <c r="G14" i="2"/>
  <c r="E14" i="2"/>
  <c r="C14" i="2"/>
  <c r="A14" i="2"/>
  <c r="I5" i="47"/>
  <c r="I6" i="47"/>
  <c r="I7" i="47"/>
  <c r="I8" i="47"/>
  <c r="I9" i="47"/>
  <c r="I10" i="47"/>
  <c r="I11" i="47"/>
  <c r="I12" i="47"/>
  <c r="I13" i="47"/>
  <c r="I14" i="47"/>
  <c r="I15" i="47"/>
  <c r="I16" i="47"/>
  <c r="I18" i="47"/>
  <c r="I19" i="47"/>
  <c r="G5" i="47"/>
  <c r="G6" i="47"/>
  <c r="G7" i="47"/>
  <c r="G8" i="47"/>
  <c r="G9" i="47"/>
  <c r="G10" i="47"/>
  <c r="G11" i="47"/>
  <c r="G12" i="47"/>
  <c r="G13" i="47"/>
  <c r="G14" i="47"/>
  <c r="G15" i="47"/>
  <c r="G16" i="47"/>
  <c r="G18" i="47"/>
  <c r="G19" i="47"/>
  <c r="E5" i="47"/>
  <c r="E6" i="47"/>
  <c r="E7" i="47"/>
  <c r="E8" i="47"/>
  <c r="E9" i="47"/>
  <c r="E10" i="47"/>
  <c r="E11" i="47"/>
  <c r="E12" i="47"/>
  <c r="E13" i="47"/>
  <c r="E14" i="47"/>
  <c r="E15" i="47"/>
  <c r="E16" i="47"/>
  <c r="E18" i="47"/>
  <c r="E19" i="47"/>
  <c r="C5" i="47"/>
  <c r="C6" i="47"/>
  <c r="C7" i="47"/>
  <c r="C8" i="47"/>
  <c r="C9" i="47"/>
  <c r="C10" i="47"/>
  <c r="C11" i="47"/>
  <c r="C12" i="47"/>
  <c r="C13" i="47"/>
  <c r="C14" i="47"/>
  <c r="C15" i="47"/>
  <c r="C16" i="47"/>
  <c r="C18" i="47"/>
  <c r="C19" i="47"/>
  <c r="A5" i="47"/>
  <c r="A6" i="47"/>
  <c r="A7" i="47"/>
  <c r="A8" i="47"/>
  <c r="A9" i="47"/>
  <c r="A10" i="47"/>
  <c r="A11" i="47"/>
  <c r="A12" i="47"/>
  <c r="A13" i="47"/>
  <c r="A14" i="47"/>
  <c r="A15" i="47"/>
  <c r="A16" i="47"/>
  <c r="A18" i="47"/>
  <c r="A19" i="47"/>
  <c r="I4" i="47"/>
  <c r="G4" i="47"/>
  <c r="E4" i="47"/>
  <c r="C4" i="47"/>
  <c r="A4" i="47"/>
  <c r="I3" i="47"/>
  <c r="G3" i="47"/>
  <c r="E3" i="47"/>
  <c r="C3" i="47"/>
  <c r="A3" i="47"/>
  <c r="H38" i="2"/>
  <c r="H11" i="45"/>
  <c r="M38" i="2"/>
  <c r="M11" i="45"/>
  <c r="R38" i="2"/>
  <c r="R11" i="45"/>
  <c r="W38" i="2"/>
  <c r="W11" i="45"/>
  <c r="AB38" i="2"/>
  <c r="AB11" i="45"/>
  <c r="AG38" i="2"/>
  <c r="AG11" i="45"/>
  <c r="AL38" i="2"/>
  <c r="AL11" i="45"/>
  <c r="AQ38" i="2"/>
  <c r="AQ11" i="45"/>
  <c r="AV38" i="2"/>
  <c r="AV11" i="45"/>
  <c r="BA38" i="2"/>
  <c r="BA11" i="45"/>
  <c r="BF38" i="2"/>
  <c r="BF11" i="45"/>
  <c r="BK38" i="2"/>
  <c r="BK11" i="45"/>
  <c r="BP38" i="2"/>
  <c r="BP11" i="45"/>
  <c r="BU38" i="2"/>
  <c r="BU11" i="45"/>
  <c r="BZ38" i="2"/>
  <c r="BZ11" i="45"/>
  <c r="CE38" i="2"/>
  <c r="CE11" i="45"/>
  <c r="CJ38" i="2"/>
  <c r="CJ11" i="45"/>
  <c r="CO38" i="2"/>
  <c r="CO11" i="45"/>
  <c r="CT38" i="2"/>
  <c r="CT11" i="45"/>
  <c r="CY38" i="2"/>
  <c r="CY11" i="45"/>
  <c r="DD38" i="2"/>
  <c r="DD11" i="45"/>
  <c r="DI38" i="2"/>
  <c r="DI11" i="45"/>
  <c r="DN38" i="2"/>
  <c r="DN11" i="45"/>
  <c r="DS38" i="2"/>
  <c r="DS11" i="45"/>
  <c r="DX38" i="2"/>
  <c r="DX11" i="45"/>
  <c r="EC38" i="2"/>
  <c r="EC11" i="45"/>
  <c r="EH38" i="2"/>
  <c r="EH11" i="45"/>
  <c r="EM38" i="2"/>
  <c r="EM11" i="45"/>
  <c r="ER38" i="2"/>
  <c r="ER11" i="45"/>
  <c r="EW38" i="2"/>
  <c r="EW11" i="45"/>
  <c r="FB38" i="2"/>
  <c r="FB11" i="45"/>
  <c r="FG38" i="2"/>
  <c r="FG11" i="45"/>
  <c r="FL38" i="2"/>
  <c r="FL11" i="45"/>
  <c r="FQ38" i="2"/>
  <c r="FQ11" i="45"/>
  <c r="FV38" i="2"/>
  <c r="FV11" i="45"/>
  <c r="GA38" i="2"/>
  <c r="GA11" i="45"/>
  <c r="GF38" i="2"/>
  <c r="GF11" i="45"/>
  <c r="GK38" i="2"/>
  <c r="GK11" i="45"/>
  <c r="GP38" i="2"/>
  <c r="GP11" i="45"/>
  <c r="GU38" i="2"/>
  <c r="GU11" i="45"/>
  <c r="GZ38" i="2"/>
  <c r="GZ11" i="45"/>
  <c r="HE38" i="2"/>
  <c r="HE11" i="45"/>
  <c r="HJ38" i="2"/>
  <c r="HJ11" i="45"/>
  <c r="HO38" i="2"/>
  <c r="HO11" i="45"/>
  <c r="HT38" i="2"/>
  <c r="HT11" i="45"/>
  <c r="HY38" i="2"/>
  <c r="HY11" i="45"/>
  <c r="ID38" i="2"/>
  <c r="ID11" i="45"/>
  <c r="II38" i="2"/>
  <c r="II11" i="45"/>
  <c r="IN38" i="2"/>
  <c r="IN11" i="45"/>
  <c r="IS38" i="2"/>
  <c r="IS11" i="45"/>
  <c r="IX38" i="2"/>
  <c r="IX11" i="45"/>
  <c r="JC38" i="2"/>
  <c r="JC11" i="45"/>
  <c r="JH38" i="2"/>
  <c r="JH11" i="45"/>
  <c r="JM38" i="2"/>
  <c r="JM11" i="45"/>
  <c r="JR38" i="2"/>
  <c r="JR11" i="45"/>
  <c r="JW38" i="2"/>
  <c r="JW11" i="45"/>
  <c r="KB38" i="2"/>
  <c r="KB11" i="45"/>
  <c r="KG38" i="2"/>
  <c r="KG11" i="45"/>
  <c r="KL38" i="2"/>
  <c r="KL11" i="45"/>
  <c r="KQ38" i="2"/>
  <c r="KQ11" i="45"/>
  <c r="KV38" i="2"/>
  <c r="KV11" i="45"/>
  <c r="LA38" i="2"/>
  <c r="LA11" i="45"/>
  <c r="LF38" i="2"/>
  <c r="LF11" i="45"/>
  <c r="LK38" i="2"/>
  <c r="LK11" i="45"/>
  <c r="LP38" i="2"/>
  <c r="LP11" i="45"/>
  <c r="LU38" i="2"/>
  <c r="LU11" i="45"/>
  <c r="LZ38" i="2"/>
  <c r="LZ11" i="45"/>
  <c r="ME38" i="2"/>
  <c r="ME11" i="45"/>
  <c r="MJ38" i="2"/>
  <c r="MJ11" i="45"/>
  <c r="MO38" i="2"/>
  <c r="MO11" i="45"/>
  <c r="MT38" i="2"/>
  <c r="MT11" i="45"/>
  <c r="MY38" i="2"/>
  <c r="MY11" i="45"/>
  <c r="ND38" i="2"/>
  <c r="ND11" i="45"/>
  <c r="NI38" i="2"/>
  <c r="NI11" i="45"/>
  <c r="NN38" i="2"/>
  <c r="NN11" i="45"/>
  <c r="NS38" i="2"/>
  <c r="NS11" i="45"/>
  <c r="NX38" i="2"/>
  <c r="NX11" i="45"/>
  <c r="OC38" i="2"/>
  <c r="OC11" i="45"/>
  <c r="OH38" i="2"/>
  <c r="OH11" i="45"/>
  <c r="OM38" i="2"/>
  <c r="OM11" i="45"/>
  <c r="OR38" i="2"/>
  <c r="OR11" i="45"/>
  <c r="OW38" i="2"/>
  <c r="OW11" i="45"/>
  <c r="PB38" i="2"/>
  <c r="PB11" i="45"/>
  <c r="PG38" i="2"/>
  <c r="PG11" i="45"/>
  <c r="PL38" i="2"/>
  <c r="PL11" i="45"/>
  <c r="PQ38" i="2"/>
  <c r="PQ11" i="45"/>
  <c r="PV38" i="2"/>
  <c r="PV11" i="45"/>
  <c r="QA38" i="2"/>
  <c r="QA11" i="45"/>
  <c r="QF38" i="2"/>
  <c r="QF11" i="45"/>
  <c r="QK38" i="2"/>
  <c r="QK11" i="45"/>
  <c r="QP38" i="2"/>
  <c r="QP11" i="45"/>
  <c r="QU38" i="2"/>
  <c r="QU11" i="45"/>
  <c r="QZ38" i="2"/>
  <c r="QZ11" i="45"/>
  <c r="RE38" i="2"/>
  <c r="RE11" i="45"/>
  <c r="RJ38" i="2"/>
  <c r="RJ11" i="45"/>
  <c r="RO38" i="2"/>
  <c r="RO11" i="45"/>
  <c r="RT38" i="2"/>
  <c r="RT11" i="45"/>
  <c r="RY38" i="2"/>
  <c r="RY11" i="45"/>
  <c r="SD38" i="2"/>
  <c r="SD11" i="45"/>
  <c r="F12" i="45"/>
  <c r="J12" i="45"/>
  <c r="K12" i="45"/>
  <c r="O12" i="45"/>
  <c r="P12" i="45"/>
  <c r="T12" i="45"/>
  <c r="U12" i="45"/>
  <c r="Y12" i="45"/>
  <c r="Z12" i="45"/>
  <c r="AD12" i="45"/>
  <c r="AE12" i="45"/>
  <c r="AI12" i="45"/>
  <c r="AJ12" i="45"/>
  <c r="AN12" i="45"/>
  <c r="AO12" i="45"/>
  <c r="AS12" i="45"/>
  <c r="AT12" i="45"/>
  <c r="AX12" i="45"/>
  <c r="AY12" i="45"/>
  <c r="BC12" i="45"/>
  <c r="BD12" i="45"/>
  <c r="BH12" i="45"/>
  <c r="BI12" i="45"/>
  <c r="BM12" i="45"/>
  <c r="BN12" i="45"/>
  <c r="BR12" i="45"/>
  <c r="BS12" i="45"/>
  <c r="BW12" i="45"/>
  <c r="BX12" i="45"/>
  <c r="CB12" i="45"/>
  <c r="CC12" i="45"/>
  <c r="CG12" i="45"/>
  <c r="CH12" i="45"/>
  <c r="CL12" i="45"/>
  <c r="CM12" i="45"/>
  <c r="CQ12" i="45"/>
  <c r="CR12" i="45"/>
  <c r="CV12" i="45"/>
  <c r="CW12" i="45"/>
  <c r="DA12" i="45"/>
  <c r="DB12" i="45"/>
  <c r="DF12" i="45"/>
  <c r="DG12" i="45"/>
  <c r="DK12" i="45"/>
  <c r="DL12" i="45"/>
  <c r="DP12" i="45"/>
  <c r="DQ12" i="45"/>
  <c r="DU12" i="45"/>
  <c r="DV12" i="45"/>
  <c r="DZ12" i="45"/>
  <c r="EA12" i="45"/>
  <c r="EE12" i="45"/>
  <c r="EF12" i="45"/>
  <c r="EJ12" i="45"/>
  <c r="EK12" i="45"/>
  <c r="EO12" i="45"/>
  <c r="EP12" i="45"/>
  <c r="ET12" i="45"/>
  <c r="EU12" i="45"/>
  <c r="EY12" i="45"/>
  <c r="EZ12" i="45"/>
  <c r="FD12" i="45"/>
  <c r="FE12" i="45"/>
  <c r="FI12" i="45"/>
  <c r="FJ12" i="45"/>
  <c r="FN12" i="45"/>
  <c r="FO12" i="45"/>
  <c r="FS12" i="45"/>
  <c r="FT12" i="45"/>
  <c r="FX12" i="45"/>
  <c r="FY12" i="45"/>
  <c r="GC12" i="45"/>
  <c r="GD12" i="45"/>
  <c r="GH12" i="45"/>
  <c r="GI12" i="45"/>
  <c r="GM12" i="45"/>
  <c r="GN12" i="45"/>
  <c r="GR12" i="45"/>
  <c r="GS12" i="45"/>
  <c r="GW12" i="45"/>
  <c r="GX12" i="45"/>
  <c r="HB12" i="45"/>
  <c r="HC12" i="45"/>
  <c r="HG12" i="45"/>
  <c r="HH12" i="45"/>
  <c r="HL12" i="45"/>
  <c r="HM12" i="45"/>
  <c r="HQ12" i="45"/>
  <c r="HR12" i="45"/>
  <c r="HV12" i="45"/>
  <c r="HW12" i="45"/>
  <c r="IA12" i="45"/>
  <c r="IB12" i="45"/>
  <c r="IF12" i="45"/>
  <c r="IG12" i="45"/>
  <c r="IK12" i="45"/>
  <c r="IL12" i="45"/>
  <c r="IP12" i="45"/>
  <c r="IQ12" i="45"/>
  <c r="IU12" i="45"/>
  <c r="IV12" i="45"/>
  <c r="IZ12" i="45"/>
  <c r="JA12" i="45"/>
  <c r="JE12" i="45"/>
  <c r="JF12" i="45"/>
  <c r="JJ12" i="45"/>
  <c r="JK12" i="45"/>
  <c r="JO12" i="45"/>
  <c r="JP12" i="45"/>
  <c r="JT12" i="45"/>
  <c r="JU12" i="45"/>
  <c r="JY12" i="45"/>
  <c r="JZ12" i="45"/>
  <c r="KD12" i="45"/>
  <c r="KE12" i="45"/>
  <c r="KI12" i="45"/>
  <c r="KJ12" i="45"/>
  <c r="KN12" i="45"/>
  <c r="KO12" i="45"/>
  <c r="KS12" i="45"/>
  <c r="KT12" i="45"/>
  <c r="KX12" i="45"/>
  <c r="KY12" i="45"/>
  <c r="LC12" i="45"/>
  <c r="LD12" i="45"/>
  <c r="LH12" i="45"/>
  <c r="LI12" i="45"/>
  <c r="LM12" i="45"/>
  <c r="LN12" i="45"/>
  <c r="LR12" i="45"/>
  <c r="LS12" i="45"/>
  <c r="LW12" i="45"/>
  <c r="LX12" i="45"/>
  <c r="MB12" i="45"/>
  <c r="MC12" i="45"/>
  <c r="MG12" i="45"/>
  <c r="MH12" i="45"/>
  <c r="ML12" i="45"/>
  <c r="MM12" i="45"/>
  <c r="MQ12" i="45"/>
  <c r="MR12" i="45"/>
  <c r="MV12" i="45"/>
  <c r="MW12" i="45"/>
  <c r="NA12" i="45"/>
  <c r="NB12" i="45"/>
  <c r="NF12" i="45"/>
  <c r="NG12" i="45"/>
  <c r="NK12" i="45"/>
  <c r="NL12" i="45"/>
  <c r="NP12" i="45"/>
  <c r="NQ12" i="45"/>
  <c r="NU12" i="45"/>
  <c r="NV12" i="45"/>
  <c r="NZ12" i="45"/>
  <c r="OA12" i="45"/>
  <c r="OE12" i="45"/>
  <c r="OF12" i="45"/>
  <c r="OJ12" i="45"/>
  <c r="OK12" i="45"/>
  <c r="OO12" i="45"/>
  <c r="OP12" i="45"/>
  <c r="OT12" i="45"/>
  <c r="OU12" i="45"/>
  <c r="OY12" i="45"/>
  <c r="OZ12" i="45"/>
  <c r="PD12" i="45"/>
  <c r="PE12" i="45"/>
  <c r="PI12" i="45"/>
  <c r="PJ12" i="45"/>
  <c r="PN12" i="45"/>
  <c r="PO12" i="45"/>
  <c r="PS12" i="45"/>
  <c r="PT12" i="45"/>
  <c r="PX12" i="45"/>
  <c r="PY12" i="45"/>
  <c r="QC12" i="45"/>
  <c r="QD12" i="45"/>
  <c r="QH12" i="45"/>
  <c r="QI12" i="45"/>
  <c r="QM12" i="45"/>
  <c r="QN12" i="45"/>
  <c r="QR12" i="45"/>
  <c r="QS12" i="45"/>
  <c r="QW12" i="45"/>
  <c r="QX12" i="45"/>
  <c r="RB12" i="45"/>
  <c r="RC12" i="45"/>
  <c r="RG12" i="45"/>
  <c r="RH12" i="45"/>
  <c r="RL12" i="45"/>
  <c r="RM12" i="45"/>
  <c r="RQ12" i="45"/>
  <c r="RR12" i="45"/>
  <c r="RV12" i="45"/>
  <c r="RW12" i="45"/>
  <c r="SA12" i="45"/>
  <c r="SB12" i="45"/>
  <c r="SF12" i="45"/>
  <c r="N37" i="2"/>
  <c r="N11" i="44"/>
  <c r="T37" i="2"/>
  <c r="T11" i="44"/>
  <c r="Y37" i="2"/>
  <c r="Y11" i="44"/>
  <c r="AE37" i="2"/>
  <c r="AE11" i="44"/>
  <c r="AJ37" i="2"/>
  <c r="AJ11" i="44"/>
  <c r="AP37" i="2"/>
  <c r="AP11" i="44"/>
  <c r="AU37" i="2"/>
  <c r="AU11" i="44"/>
  <c r="BA37" i="2"/>
  <c r="BA11" i="44"/>
  <c r="BF37" i="2"/>
  <c r="BF11" i="44"/>
  <c r="BL37" i="2"/>
  <c r="BL11" i="44"/>
  <c r="BQ37" i="2"/>
  <c r="BQ11" i="44"/>
  <c r="BW37" i="2"/>
  <c r="BW11" i="44"/>
  <c r="CB37" i="2"/>
  <c r="CB11" i="44"/>
  <c r="CH37" i="2"/>
  <c r="CH11" i="44"/>
  <c r="CM37" i="2"/>
  <c r="CM11" i="44"/>
  <c r="CS37" i="2"/>
  <c r="CS11" i="44"/>
  <c r="CX37" i="2"/>
  <c r="CX11" i="44"/>
  <c r="DD37" i="2"/>
  <c r="DD11" i="44"/>
  <c r="DI37" i="2"/>
  <c r="DI11" i="44"/>
  <c r="DO37" i="2"/>
  <c r="DO11" i="44"/>
  <c r="DT37" i="2"/>
  <c r="DT11" i="44"/>
  <c r="DZ37" i="2"/>
  <c r="DZ11" i="44"/>
  <c r="EE37" i="2"/>
  <c r="EE11" i="44"/>
  <c r="EK37" i="2"/>
  <c r="EK11" i="44"/>
  <c r="EP37" i="2"/>
  <c r="EP11" i="44"/>
  <c r="EV37" i="2"/>
  <c r="EV11" i="44"/>
  <c r="FA37" i="2"/>
  <c r="FA11" i="44"/>
  <c r="FG37" i="2"/>
  <c r="FG11" i="44"/>
  <c r="FL37" i="2"/>
  <c r="FL11" i="44"/>
  <c r="FR37" i="2"/>
  <c r="FR11" i="44"/>
  <c r="FW37" i="2"/>
  <c r="FW11" i="44"/>
  <c r="GC37" i="2"/>
  <c r="GC11" i="44"/>
  <c r="GH37" i="2"/>
  <c r="GH11" i="44"/>
  <c r="GN37" i="2"/>
  <c r="GN11" i="44"/>
  <c r="GS37" i="2"/>
  <c r="GS11" i="44"/>
  <c r="GY37" i="2"/>
  <c r="GY11" i="44"/>
  <c r="HD37" i="2"/>
  <c r="HD11" i="44"/>
  <c r="HJ37" i="2"/>
  <c r="HJ11" i="44"/>
  <c r="HO37" i="2"/>
  <c r="HO11" i="44"/>
  <c r="HU37" i="2"/>
  <c r="HU11" i="44"/>
  <c r="HZ37" i="2"/>
  <c r="HZ11" i="44"/>
  <c r="IF37" i="2"/>
  <c r="IF11" i="44"/>
  <c r="IK37" i="2"/>
  <c r="IK11" i="44"/>
  <c r="IQ37" i="2"/>
  <c r="IQ11" i="44"/>
  <c r="IV37" i="2"/>
  <c r="IV11" i="44"/>
  <c r="JB37" i="2"/>
  <c r="JB11" i="44"/>
  <c r="JG37" i="2"/>
  <c r="JG11" i="44"/>
  <c r="JM37" i="2"/>
  <c r="JM11" i="44"/>
  <c r="JR37" i="2"/>
  <c r="JR11" i="44"/>
  <c r="JX37" i="2"/>
  <c r="JX11" i="44"/>
  <c r="KC37" i="2"/>
  <c r="KC11" i="44"/>
  <c r="KI37" i="2"/>
  <c r="KI11" i="44"/>
  <c r="KN37" i="2"/>
  <c r="KN11" i="44"/>
  <c r="KT37" i="2"/>
  <c r="KT11" i="44"/>
  <c r="KY37" i="2"/>
  <c r="KY11" i="44"/>
  <c r="LE37" i="2"/>
  <c r="LE11" i="44"/>
  <c r="LJ37" i="2"/>
  <c r="LJ11" i="44"/>
  <c r="LP37" i="2"/>
  <c r="LP11" i="44"/>
  <c r="LU37" i="2"/>
  <c r="LU11" i="44"/>
  <c r="MA37" i="2"/>
  <c r="MA11" i="44"/>
  <c r="MF37" i="2"/>
  <c r="MF11" i="44"/>
  <c r="ML37" i="2"/>
  <c r="ML11" i="44"/>
  <c r="MQ37" i="2"/>
  <c r="MQ11" i="44"/>
  <c r="MW37" i="2"/>
  <c r="MW11" i="44"/>
  <c r="NB37" i="2"/>
  <c r="NB11" i="44"/>
  <c r="NH37" i="2"/>
  <c r="NH11" i="44"/>
  <c r="NM37" i="2"/>
  <c r="NM11" i="44"/>
  <c r="NS37" i="2"/>
  <c r="NS11" i="44"/>
  <c r="NX37" i="2"/>
  <c r="NX11" i="44"/>
  <c r="OD37" i="2"/>
  <c r="OD11" i="44"/>
  <c r="OI37" i="2"/>
  <c r="OI11" i="44"/>
  <c r="OO37" i="2"/>
  <c r="OO11" i="44"/>
  <c r="OT37" i="2"/>
  <c r="OT11" i="44"/>
  <c r="OZ37" i="2"/>
  <c r="OZ11" i="44"/>
  <c r="PE37" i="2"/>
  <c r="PE11" i="44"/>
  <c r="PK37" i="2"/>
  <c r="PK11" i="44"/>
  <c r="PP37" i="2"/>
  <c r="PP11" i="44"/>
  <c r="PV37" i="2"/>
  <c r="PV11" i="44"/>
  <c r="QA37" i="2"/>
  <c r="QA11" i="44"/>
  <c r="QG37" i="2"/>
  <c r="QG11" i="44"/>
  <c r="QL37" i="2"/>
  <c r="QL11" i="44"/>
  <c r="QR37" i="2"/>
  <c r="QR11" i="44"/>
  <c r="QW37" i="2"/>
  <c r="QW11" i="44"/>
  <c r="RC37" i="2"/>
  <c r="RC11" i="44"/>
  <c r="RH37" i="2"/>
  <c r="RH11" i="44"/>
  <c r="RN37" i="2"/>
  <c r="RN11" i="44"/>
  <c r="RS37" i="2"/>
  <c r="RS11" i="44"/>
  <c r="RY37" i="2"/>
  <c r="RY11" i="44"/>
  <c r="SD37" i="2"/>
  <c r="SD11" i="44"/>
  <c r="SJ37" i="2"/>
  <c r="SJ11" i="44"/>
  <c r="SO37" i="2"/>
  <c r="SO11" i="44"/>
  <c r="SU37" i="2"/>
  <c r="SU11" i="44"/>
  <c r="SZ37" i="2"/>
  <c r="SZ11" i="44"/>
  <c r="TF37" i="2"/>
  <c r="TF11" i="44"/>
  <c r="TK37" i="2"/>
  <c r="TK11" i="44"/>
  <c r="TQ37" i="2"/>
  <c r="TQ11" i="44"/>
  <c r="TV37" i="2"/>
  <c r="TV11" i="44"/>
  <c r="UB37" i="2"/>
  <c r="UB11" i="44"/>
  <c r="L12" i="44"/>
  <c r="P12" i="44"/>
  <c r="R12" i="44"/>
  <c r="V12" i="44"/>
  <c r="W12" i="44"/>
  <c r="AA12" i="44"/>
  <c r="AC12" i="44"/>
  <c r="AG12" i="44"/>
  <c r="AH12" i="44"/>
  <c r="AL12" i="44"/>
  <c r="AN12" i="44"/>
  <c r="AR12" i="44"/>
  <c r="AS12" i="44"/>
  <c r="AW12" i="44"/>
  <c r="AY12" i="44"/>
  <c r="BC12" i="44"/>
  <c r="BD12" i="44"/>
  <c r="BH12" i="44"/>
  <c r="BJ12" i="44"/>
  <c r="BN12" i="44"/>
  <c r="BO12" i="44"/>
  <c r="BS12" i="44"/>
  <c r="BU12" i="44"/>
  <c r="BY12" i="44"/>
  <c r="BZ12" i="44"/>
  <c r="CD12" i="44"/>
  <c r="CF12" i="44"/>
  <c r="CJ12" i="44"/>
  <c r="CK12" i="44"/>
  <c r="CO12" i="44"/>
  <c r="CQ12" i="44"/>
  <c r="CU12" i="44"/>
  <c r="CV12" i="44"/>
  <c r="CZ12" i="44"/>
  <c r="DB12" i="44"/>
  <c r="DF12" i="44"/>
  <c r="DG12" i="44"/>
  <c r="DK12" i="44"/>
  <c r="DM12" i="44"/>
  <c r="DQ12" i="44"/>
  <c r="DR12" i="44"/>
  <c r="DV12" i="44"/>
  <c r="DX12" i="44"/>
  <c r="EB12" i="44"/>
  <c r="EC12" i="44"/>
  <c r="EG12" i="44"/>
  <c r="EI12" i="44"/>
  <c r="EM12" i="44"/>
  <c r="EN12" i="44"/>
  <c r="ER12" i="44"/>
  <c r="ET12" i="44"/>
  <c r="EX12" i="44"/>
  <c r="EY12" i="44"/>
  <c r="FC12" i="44"/>
  <c r="FE12" i="44"/>
  <c r="FI12" i="44"/>
  <c r="FJ12" i="44"/>
  <c r="FN12" i="44"/>
  <c r="FP12" i="44"/>
  <c r="FT12" i="44"/>
  <c r="FU12" i="44"/>
  <c r="FY12" i="44"/>
  <c r="GA12" i="44"/>
  <c r="GE12" i="44"/>
  <c r="GF12" i="44"/>
  <c r="GJ12" i="44"/>
  <c r="GL12" i="44"/>
  <c r="GP12" i="44"/>
  <c r="GQ12" i="44"/>
  <c r="GU12" i="44"/>
  <c r="GW12" i="44"/>
  <c r="HA12" i="44"/>
  <c r="HB12" i="44"/>
  <c r="HF12" i="44"/>
  <c r="HH12" i="44"/>
  <c r="HL12" i="44"/>
  <c r="HM12" i="44"/>
  <c r="HQ12" i="44"/>
  <c r="HS12" i="44"/>
  <c r="HW12" i="44"/>
  <c r="HX12" i="44"/>
  <c r="IB12" i="44"/>
  <c r="ID12" i="44"/>
  <c r="IH12" i="44"/>
  <c r="II12" i="44"/>
  <c r="IM12" i="44"/>
  <c r="IO12" i="44"/>
  <c r="IS12" i="44"/>
  <c r="IT12" i="44"/>
  <c r="IX12" i="44"/>
  <c r="IZ12" i="44"/>
  <c r="JD12" i="44"/>
  <c r="JE12" i="44"/>
  <c r="JI12" i="44"/>
  <c r="JK12" i="44"/>
  <c r="JO12" i="44"/>
  <c r="JP12" i="44"/>
  <c r="JT12" i="44"/>
  <c r="JV12" i="44"/>
  <c r="JZ12" i="44"/>
  <c r="KA12" i="44"/>
  <c r="KE12" i="44"/>
  <c r="KG12" i="44"/>
  <c r="KK12" i="44"/>
  <c r="KL12" i="44"/>
  <c r="KP12" i="44"/>
  <c r="KR12" i="44"/>
  <c r="KV12" i="44"/>
  <c r="KW12" i="44"/>
  <c r="LA12" i="44"/>
  <c r="LC12" i="44"/>
  <c r="LG12" i="44"/>
  <c r="LH12" i="44"/>
  <c r="LL12" i="44"/>
  <c r="LN12" i="44"/>
  <c r="LR12" i="44"/>
  <c r="LS12" i="44"/>
  <c r="LW12" i="44"/>
  <c r="LY12" i="44"/>
  <c r="MC12" i="44"/>
  <c r="MD12" i="44"/>
  <c r="MH12" i="44"/>
  <c r="MJ12" i="44"/>
  <c r="MN12" i="44"/>
  <c r="MO12" i="44"/>
  <c r="MS12" i="44"/>
  <c r="MU12" i="44"/>
  <c r="MY12" i="44"/>
  <c r="MZ12" i="44"/>
  <c r="ND12" i="44"/>
  <c r="NF12" i="44"/>
  <c r="NJ12" i="44"/>
  <c r="NK12" i="44"/>
  <c r="NO12" i="44"/>
  <c r="NQ12" i="44"/>
  <c r="NU12" i="44"/>
  <c r="NV12" i="44"/>
  <c r="NZ12" i="44"/>
  <c r="OB12" i="44"/>
  <c r="OF12" i="44"/>
  <c r="OG12" i="44"/>
  <c r="OK12" i="44"/>
  <c r="OM12" i="44"/>
  <c r="OQ12" i="44"/>
  <c r="OR12" i="44"/>
  <c r="OV12" i="44"/>
  <c r="OX12" i="44"/>
  <c r="PB12" i="44"/>
  <c r="PC12" i="44"/>
  <c r="PG12" i="44"/>
  <c r="PI12" i="44"/>
  <c r="PM12" i="44"/>
  <c r="PN12" i="44"/>
  <c r="PR12" i="44"/>
  <c r="PT12" i="44"/>
  <c r="PX12" i="44"/>
  <c r="PY12" i="44"/>
  <c r="QC12" i="44"/>
  <c r="QE12" i="44"/>
  <c r="QI12" i="44"/>
  <c r="QJ12" i="44"/>
  <c r="QN12" i="44"/>
  <c r="QP12" i="44"/>
  <c r="QT12" i="44"/>
  <c r="QU12" i="44"/>
  <c r="QY12" i="44"/>
  <c r="RA12" i="44"/>
  <c r="RE12" i="44"/>
  <c r="RF12" i="44"/>
  <c r="RJ12" i="44"/>
  <c r="RL12" i="44"/>
  <c r="RP12" i="44"/>
  <c r="RQ12" i="44"/>
  <c r="RU12" i="44"/>
  <c r="RW12" i="44"/>
  <c r="SA12" i="44"/>
  <c r="SB12" i="44"/>
  <c r="SF12" i="44"/>
  <c r="SH12" i="44"/>
  <c r="SL12" i="44"/>
  <c r="SM12" i="44"/>
  <c r="SQ12" i="44"/>
  <c r="SS12" i="44"/>
  <c r="SW12" i="44"/>
  <c r="SX12" i="44"/>
  <c r="TB12" i="44"/>
  <c r="TD12" i="44"/>
  <c r="TH12" i="44"/>
  <c r="TI12" i="44"/>
  <c r="TM12" i="44"/>
  <c r="TO12" i="44"/>
  <c r="TS12" i="44"/>
  <c r="TT12" i="44"/>
  <c r="TX12" i="44"/>
  <c r="TZ12" i="44"/>
  <c r="UD12" i="44"/>
  <c r="N17" i="43"/>
  <c r="L18" i="43"/>
  <c r="N18" i="43"/>
  <c r="P18" i="43"/>
  <c r="T17" i="43"/>
  <c r="R18" i="43"/>
  <c r="T18" i="43"/>
  <c r="V18" i="43"/>
  <c r="Y17" i="43"/>
  <c r="W18" i="43"/>
  <c r="Y18" i="43"/>
  <c r="AA18" i="43"/>
  <c r="AE17" i="43"/>
  <c r="AC18" i="43"/>
  <c r="AE18" i="43"/>
  <c r="AG18" i="43"/>
  <c r="AJ17" i="43"/>
  <c r="AH18" i="43"/>
  <c r="AJ18" i="43"/>
  <c r="AL18" i="43"/>
  <c r="AP17" i="43"/>
  <c r="AN18" i="43"/>
  <c r="AP18" i="43"/>
  <c r="AR18" i="43"/>
  <c r="AU17" i="43"/>
  <c r="AS18" i="43"/>
  <c r="AU18" i="43"/>
  <c r="AW18" i="43"/>
  <c r="BA17" i="43"/>
  <c r="AY18" i="43"/>
  <c r="BA18" i="43"/>
  <c r="BC18" i="43"/>
  <c r="BF17" i="43"/>
  <c r="BD18" i="43"/>
  <c r="BF18" i="43"/>
  <c r="BH18" i="43"/>
  <c r="BL17" i="43"/>
  <c r="BJ18" i="43"/>
  <c r="BL18" i="43"/>
  <c r="BN18" i="43"/>
  <c r="BQ17" i="43"/>
  <c r="BO18" i="43"/>
  <c r="BQ18" i="43"/>
  <c r="BS18" i="43"/>
  <c r="BW17" i="43"/>
  <c r="BU18" i="43"/>
  <c r="BW18" i="43"/>
  <c r="BY18" i="43"/>
  <c r="CB17" i="43"/>
  <c r="BZ18" i="43"/>
  <c r="CB18" i="43"/>
  <c r="CD18" i="43"/>
  <c r="CH17" i="43"/>
  <c r="CF18" i="43"/>
  <c r="CH18" i="43"/>
  <c r="CJ18" i="43"/>
  <c r="CM17" i="43"/>
  <c r="CK18" i="43"/>
  <c r="CM18" i="43"/>
  <c r="CO18" i="43"/>
  <c r="CS17" i="43"/>
  <c r="CQ18" i="43"/>
  <c r="CS18" i="43"/>
  <c r="CU18" i="43"/>
  <c r="CX17" i="43"/>
  <c r="CV18" i="43"/>
  <c r="CX18" i="43"/>
  <c r="CZ18" i="43"/>
  <c r="DD17" i="43"/>
  <c r="DB18" i="43"/>
  <c r="DD18" i="43"/>
  <c r="DF18" i="43"/>
  <c r="DI17" i="43"/>
  <c r="DG18" i="43"/>
  <c r="DI18" i="43"/>
  <c r="DK18" i="43"/>
  <c r="DO17" i="43"/>
  <c r="DM18" i="43"/>
  <c r="DO18" i="43"/>
  <c r="DQ18" i="43"/>
  <c r="DT17" i="43"/>
  <c r="DR18" i="43"/>
  <c r="DT18" i="43"/>
  <c r="DV18" i="43"/>
  <c r="DZ17" i="43"/>
  <c r="DX18" i="43"/>
  <c r="DZ18" i="43"/>
  <c r="EB18" i="43"/>
  <c r="EE17" i="43"/>
  <c r="EC18" i="43"/>
  <c r="EE18" i="43"/>
  <c r="EG18" i="43"/>
  <c r="EK17" i="43"/>
  <c r="EI18" i="43"/>
  <c r="EK18" i="43"/>
  <c r="EM18" i="43"/>
  <c r="EP17" i="43"/>
  <c r="EN18" i="43"/>
  <c r="EP18" i="43"/>
  <c r="ER18" i="43"/>
  <c r="EV17" i="43"/>
  <c r="ET18" i="43"/>
  <c r="EV18" i="43"/>
  <c r="EX18" i="43"/>
  <c r="FA17" i="43"/>
  <c r="EY18" i="43"/>
  <c r="FA18" i="43"/>
  <c r="FC18" i="43"/>
  <c r="FG17" i="43"/>
  <c r="FE18" i="43"/>
  <c r="FG18" i="43"/>
  <c r="FI18" i="43"/>
  <c r="FL17" i="43"/>
  <c r="FJ18" i="43"/>
  <c r="FL18" i="43"/>
  <c r="FN18" i="43"/>
  <c r="FR17" i="43"/>
  <c r="FP18" i="43"/>
  <c r="FR18" i="43"/>
  <c r="FT18" i="43"/>
  <c r="FW17" i="43"/>
  <c r="FU18" i="43"/>
  <c r="FW18" i="43"/>
  <c r="FY18" i="43"/>
  <c r="GC17" i="43"/>
  <c r="GA18" i="43"/>
  <c r="GC18" i="43"/>
  <c r="GE18" i="43"/>
  <c r="GH17" i="43"/>
  <c r="GF18" i="43"/>
  <c r="GH18" i="43"/>
  <c r="GJ18" i="43"/>
  <c r="GN17" i="43"/>
  <c r="GL18" i="43"/>
  <c r="GN18" i="43"/>
  <c r="GP18" i="43"/>
  <c r="GS17" i="43"/>
  <c r="GQ18" i="43"/>
  <c r="GS18" i="43"/>
  <c r="GU18" i="43"/>
  <c r="GY17" i="43"/>
  <c r="GW18" i="43"/>
  <c r="GY18" i="43"/>
  <c r="HA18" i="43"/>
  <c r="HD17" i="43"/>
  <c r="HB18" i="43"/>
  <c r="HD18" i="43"/>
  <c r="HF18" i="43"/>
  <c r="HJ17" i="43"/>
  <c r="HH18" i="43"/>
  <c r="HJ18" i="43"/>
  <c r="HL18" i="43"/>
  <c r="HO17" i="43"/>
  <c r="HM18" i="43"/>
  <c r="HO18" i="43"/>
  <c r="HQ18" i="43"/>
  <c r="HU17" i="43"/>
  <c r="HS18" i="43"/>
  <c r="HU18" i="43"/>
  <c r="HW18" i="43"/>
  <c r="HZ17" i="43"/>
  <c r="HX18" i="43"/>
  <c r="HZ18" i="43"/>
  <c r="IB18" i="43"/>
  <c r="IF17" i="43"/>
  <c r="ID18" i="43"/>
  <c r="IF18" i="43"/>
  <c r="IH18" i="43"/>
  <c r="IK17" i="43"/>
  <c r="II18" i="43"/>
  <c r="IK18" i="43"/>
  <c r="IM18" i="43"/>
  <c r="IQ17" i="43"/>
  <c r="IO18" i="43"/>
  <c r="IQ18" i="43"/>
  <c r="IS18" i="43"/>
  <c r="IV17" i="43"/>
  <c r="IT18" i="43"/>
  <c r="IV18" i="43"/>
  <c r="IX18" i="43"/>
  <c r="JB17" i="43"/>
  <c r="IZ18" i="43"/>
  <c r="JB18" i="43"/>
  <c r="JD18" i="43"/>
  <c r="JG17" i="43"/>
  <c r="JE18" i="43"/>
  <c r="JG18" i="43"/>
  <c r="JI18" i="43"/>
  <c r="JM17" i="43"/>
  <c r="JK18" i="43"/>
  <c r="JM18" i="43"/>
  <c r="JO18" i="43"/>
  <c r="Y8" i="43"/>
  <c r="W9" i="43"/>
  <c r="Y9" i="43"/>
  <c r="AA9" i="43"/>
  <c r="AE8" i="43"/>
  <c r="AC9" i="43"/>
  <c r="AE9" i="43"/>
  <c r="AG9" i="43"/>
  <c r="AJ8" i="43"/>
  <c r="AH9" i="43"/>
  <c r="AJ9" i="43"/>
  <c r="AL9" i="43"/>
  <c r="AP8" i="43"/>
  <c r="AN9" i="43"/>
  <c r="AP9" i="43"/>
  <c r="AR9" i="43"/>
  <c r="AU8" i="43"/>
  <c r="AS9" i="43"/>
  <c r="AU9" i="43"/>
  <c r="AW9" i="43"/>
  <c r="BA8" i="43"/>
  <c r="AY9" i="43"/>
  <c r="BA9" i="43"/>
  <c r="BC9" i="43"/>
  <c r="BF8" i="43"/>
  <c r="BD9" i="43"/>
  <c r="BF9" i="43"/>
  <c r="BH9" i="43"/>
  <c r="BL8" i="43"/>
  <c r="BJ9" i="43"/>
  <c r="BL9" i="43"/>
  <c r="BN9" i="43"/>
  <c r="BQ8" i="43"/>
  <c r="BO9" i="43"/>
  <c r="BQ9" i="43"/>
  <c r="BS9" i="43"/>
  <c r="BW8" i="43"/>
  <c r="BU9" i="43"/>
  <c r="BW9" i="43"/>
  <c r="BY9" i="43"/>
  <c r="CB8" i="43"/>
  <c r="BZ9" i="43"/>
  <c r="CB9" i="43"/>
  <c r="CD9" i="43"/>
  <c r="CH8" i="43"/>
  <c r="CF9" i="43"/>
  <c r="CH9" i="43"/>
  <c r="CJ9" i="43"/>
  <c r="CM8" i="43"/>
  <c r="CK9" i="43"/>
  <c r="CM9" i="43"/>
  <c r="CO9" i="43"/>
  <c r="CS8" i="43"/>
  <c r="CQ9" i="43"/>
  <c r="CS9" i="43"/>
  <c r="CU9" i="43"/>
  <c r="CX8" i="43"/>
  <c r="CV9" i="43"/>
  <c r="CX9" i="43"/>
  <c r="CZ9" i="43"/>
  <c r="DD8" i="43"/>
  <c r="DB9" i="43"/>
  <c r="DD9" i="43"/>
  <c r="DF9" i="43"/>
  <c r="DI8" i="43"/>
  <c r="DG9" i="43"/>
  <c r="DI9" i="43"/>
  <c r="DK9" i="43"/>
  <c r="DO8" i="43"/>
  <c r="DM9" i="43"/>
  <c r="DO9" i="43"/>
  <c r="DQ9" i="43"/>
  <c r="DT8" i="43"/>
  <c r="DR9" i="43"/>
  <c r="DT9" i="43"/>
  <c r="DV9" i="43"/>
  <c r="DZ8" i="43"/>
  <c r="DX9" i="43"/>
  <c r="DZ9" i="43"/>
  <c r="EB9" i="43"/>
  <c r="EE8" i="43"/>
  <c r="EC9" i="43"/>
  <c r="EE9" i="43"/>
  <c r="EG9" i="43"/>
  <c r="EK8" i="43"/>
  <c r="EI9" i="43"/>
  <c r="EK9" i="43"/>
  <c r="EM9" i="43"/>
  <c r="EP8" i="43"/>
  <c r="EN9" i="43"/>
  <c r="EP9" i="43"/>
  <c r="ER9" i="43"/>
  <c r="EV8" i="43"/>
  <c r="ET9" i="43"/>
  <c r="EV9" i="43"/>
  <c r="EX9" i="43"/>
  <c r="FA8" i="43"/>
  <c r="EY9" i="43"/>
  <c r="FA9" i="43"/>
  <c r="FC9" i="43"/>
  <c r="FG8" i="43"/>
  <c r="FE9" i="43"/>
  <c r="FG9" i="43"/>
  <c r="FI9" i="43"/>
  <c r="FL8" i="43"/>
  <c r="FJ9" i="43"/>
  <c r="FL9" i="43"/>
  <c r="FN9" i="43"/>
  <c r="FR8" i="43"/>
  <c r="FP9" i="43"/>
  <c r="FR9" i="43"/>
  <c r="FT9" i="43"/>
  <c r="FW8" i="43"/>
  <c r="FU9" i="43"/>
  <c r="FW9" i="43"/>
  <c r="FY9" i="43"/>
  <c r="GC8" i="43"/>
  <c r="GA9" i="43"/>
  <c r="GC9" i="43"/>
  <c r="GE9" i="43"/>
  <c r="GH8" i="43"/>
  <c r="GF9" i="43"/>
  <c r="GH9" i="43"/>
  <c r="GJ9" i="43"/>
  <c r="GN8" i="43"/>
  <c r="GL9" i="43"/>
  <c r="GN9" i="43"/>
  <c r="GP9" i="43"/>
  <c r="GS8" i="43"/>
  <c r="GQ9" i="43"/>
  <c r="GS9" i="43"/>
  <c r="GU9" i="43"/>
  <c r="GY8" i="43"/>
  <c r="GW9" i="43"/>
  <c r="GY9" i="43"/>
  <c r="HA9" i="43"/>
  <c r="HD8" i="43"/>
  <c r="HB9" i="43"/>
  <c r="HD9" i="43"/>
  <c r="HF9" i="43"/>
  <c r="HJ8" i="43"/>
  <c r="HH9" i="43"/>
  <c r="HJ9" i="43"/>
  <c r="HL9" i="43"/>
  <c r="HO8" i="43"/>
  <c r="HM9" i="43"/>
  <c r="HO9" i="43"/>
  <c r="HQ9" i="43"/>
  <c r="HU8" i="43"/>
  <c r="HS9" i="43"/>
  <c r="HU9" i="43"/>
  <c r="HW9" i="43"/>
  <c r="HZ8" i="43"/>
  <c r="HX9" i="43"/>
  <c r="HZ9" i="43"/>
  <c r="IB9" i="43"/>
  <c r="IF8" i="43"/>
  <c r="ID9" i="43"/>
  <c r="IF9" i="43"/>
  <c r="IH9" i="43"/>
  <c r="IK8" i="43"/>
  <c r="II9" i="43"/>
  <c r="IK9" i="43"/>
  <c r="IM9" i="43"/>
  <c r="IQ8" i="43"/>
  <c r="IO9" i="43"/>
  <c r="IQ9" i="43"/>
  <c r="IS9" i="43"/>
  <c r="IV8" i="43"/>
  <c r="IT9" i="43"/>
  <c r="IV9" i="43"/>
  <c r="IX9" i="43"/>
  <c r="JB8" i="43"/>
  <c r="IZ9" i="43"/>
  <c r="JB9" i="43"/>
  <c r="JD9" i="43"/>
  <c r="JG8" i="43"/>
  <c r="JE9" i="43"/>
  <c r="JG9" i="43"/>
  <c r="JI9" i="43"/>
  <c r="JM8" i="43"/>
  <c r="JK9" i="43"/>
  <c r="JM9" i="43"/>
  <c r="JO9" i="43"/>
  <c r="W10" i="43"/>
  <c r="Y10" i="43"/>
  <c r="AA10" i="43"/>
  <c r="AC10" i="43"/>
  <c r="AE10" i="43"/>
  <c r="AG10" i="43"/>
  <c r="AH10" i="43"/>
  <c r="AJ10" i="43"/>
  <c r="AL10" i="43"/>
  <c r="AN10" i="43"/>
  <c r="AP10" i="43"/>
  <c r="AR10" i="43"/>
  <c r="AS10" i="43"/>
  <c r="AU10" i="43"/>
  <c r="AW10" i="43"/>
  <c r="AY10" i="43"/>
  <c r="BA10" i="43"/>
  <c r="BC10" i="43"/>
  <c r="BD10" i="43"/>
  <c r="BF10" i="43"/>
  <c r="BH10" i="43"/>
  <c r="BJ10" i="43"/>
  <c r="BL10" i="43"/>
  <c r="BN10" i="43"/>
  <c r="BO10" i="43"/>
  <c r="BQ10" i="43"/>
  <c r="BS10" i="43"/>
  <c r="BU10" i="43"/>
  <c r="BW10" i="43"/>
  <c r="BY10" i="43"/>
  <c r="BZ10" i="43"/>
  <c r="CB10" i="43"/>
  <c r="CD10" i="43"/>
  <c r="CF10" i="43"/>
  <c r="CH10" i="43"/>
  <c r="CJ10" i="43"/>
  <c r="CK10" i="43"/>
  <c r="CM10" i="43"/>
  <c r="CO10" i="43"/>
  <c r="CQ10" i="43"/>
  <c r="CS10" i="43"/>
  <c r="CU10" i="43"/>
  <c r="CV10" i="43"/>
  <c r="CX10" i="43"/>
  <c r="CZ10" i="43"/>
  <c r="DB10" i="43"/>
  <c r="DD10" i="43"/>
  <c r="DF10" i="43"/>
  <c r="DG10" i="43"/>
  <c r="DI10" i="43"/>
  <c r="DK10" i="43"/>
  <c r="DM10" i="43"/>
  <c r="DO10" i="43"/>
  <c r="DQ10" i="43"/>
  <c r="DR10" i="43"/>
  <c r="DT10" i="43"/>
  <c r="DV10" i="43"/>
  <c r="DX10" i="43"/>
  <c r="DZ10" i="43"/>
  <c r="EB10" i="43"/>
  <c r="EC10" i="43"/>
  <c r="EE10" i="43"/>
  <c r="EG10" i="43"/>
  <c r="EI10" i="43"/>
  <c r="EK10" i="43"/>
  <c r="EM10" i="43"/>
  <c r="EN10" i="43"/>
  <c r="EP10" i="43"/>
  <c r="ER10" i="43"/>
  <c r="ET10" i="43"/>
  <c r="EV10" i="43"/>
  <c r="EX10" i="43"/>
  <c r="EY10" i="43"/>
  <c r="FA10" i="43"/>
  <c r="FC10" i="43"/>
  <c r="FE10" i="43"/>
  <c r="FG10" i="43"/>
  <c r="FI10" i="43"/>
  <c r="FJ10" i="43"/>
  <c r="FL10" i="43"/>
  <c r="FN10" i="43"/>
  <c r="FP10" i="43"/>
  <c r="FR10" i="43"/>
  <c r="FT10" i="43"/>
  <c r="FU10" i="43"/>
  <c r="FW10" i="43"/>
  <c r="FY10" i="43"/>
  <c r="GA10" i="43"/>
  <c r="GC10" i="43"/>
  <c r="GE10" i="43"/>
  <c r="GF10" i="43"/>
  <c r="GH10" i="43"/>
  <c r="GJ10" i="43"/>
  <c r="GL10" i="43"/>
  <c r="GN10" i="43"/>
  <c r="GP10" i="43"/>
  <c r="GQ10" i="43"/>
  <c r="GS10" i="43"/>
  <c r="GU10" i="43"/>
  <c r="GW10" i="43"/>
  <c r="GY10" i="43"/>
  <c r="HA10" i="43"/>
  <c r="HB10" i="43"/>
  <c r="HD10" i="43"/>
  <c r="HF10" i="43"/>
  <c r="HH10" i="43"/>
  <c r="HJ10" i="43"/>
  <c r="HL10" i="43"/>
  <c r="HM10" i="43"/>
  <c r="HO10" i="43"/>
  <c r="HQ10" i="43"/>
  <c r="HS10" i="43"/>
  <c r="HU10" i="43"/>
  <c r="HW10" i="43"/>
  <c r="HX10" i="43"/>
  <c r="HZ10" i="43"/>
  <c r="IB10" i="43"/>
  <c r="ID10" i="43"/>
  <c r="IF10" i="43"/>
  <c r="IH10" i="43"/>
  <c r="II10" i="43"/>
  <c r="IK10" i="43"/>
  <c r="IM10" i="43"/>
  <c r="IO10" i="43"/>
  <c r="IQ10" i="43"/>
  <c r="IS10" i="43"/>
  <c r="IT10" i="43"/>
  <c r="IV10" i="43"/>
  <c r="IX10" i="43"/>
  <c r="IZ10" i="43"/>
  <c r="JB10" i="43"/>
  <c r="JD10" i="43"/>
  <c r="JE10" i="43"/>
  <c r="JG10" i="43"/>
  <c r="JI10" i="43"/>
  <c r="JK10" i="43"/>
  <c r="JM10" i="43"/>
  <c r="JO10" i="43"/>
  <c r="W11" i="43"/>
  <c r="X11" i="43"/>
  <c r="Y11" i="43"/>
  <c r="Z11" i="43"/>
  <c r="AA11" i="43"/>
  <c r="AC11" i="43"/>
  <c r="AD11" i="43"/>
  <c r="AE11" i="43"/>
  <c r="AF11" i="43"/>
  <c r="AG11" i="43"/>
  <c r="AH11" i="43"/>
  <c r="AI11" i="43"/>
  <c r="AJ11" i="43"/>
  <c r="AK11" i="43"/>
  <c r="AL11" i="43"/>
  <c r="AN11" i="43"/>
  <c r="AO11" i="43"/>
  <c r="AP11" i="43"/>
  <c r="AQ11" i="43"/>
  <c r="AR11" i="43"/>
  <c r="AS11" i="43"/>
  <c r="AT11" i="43"/>
  <c r="AU11" i="43"/>
  <c r="AV11" i="43"/>
  <c r="AW11" i="43"/>
  <c r="AY11" i="43"/>
  <c r="AZ11" i="43"/>
  <c r="BA11" i="43"/>
  <c r="BB11" i="43"/>
  <c r="BC11" i="43"/>
  <c r="BD11" i="43"/>
  <c r="BE11" i="43"/>
  <c r="BF11" i="43"/>
  <c r="BG11" i="43"/>
  <c r="BH11" i="43"/>
  <c r="BJ11" i="43"/>
  <c r="BK11" i="43"/>
  <c r="BL11" i="43"/>
  <c r="BM11" i="43"/>
  <c r="BN11" i="43"/>
  <c r="BO11" i="43"/>
  <c r="BP11" i="43"/>
  <c r="BQ11" i="43"/>
  <c r="BR11" i="43"/>
  <c r="BS11" i="43"/>
  <c r="BU11" i="43"/>
  <c r="BV11" i="43"/>
  <c r="BW11" i="43"/>
  <c r="BX11" i="43"/>
  <c r="BY11" i="43"/>
  <c r="BZ11" i="43"/>
  <c r="CA11" i="43"/>
  <c r="CB11" i="43"/>
  <c r="CC11" i="43"/>
  <c r="CD11" i="43"/>
  <c r="CF11" i="43"/>
  <c r="CG11" i="43"/>
  <c r="CH11" i="43"/>
  <c r="CI11" i="43"/>
  <c r="CJ11" i="43"/>
  <c r="CK11" i="43"/>
  <c r="CL11" i="43"/>
  <c r="CM11" i="43"/>
  <c r="CN11" i="43"/>
  <c r="CO11" i="43"/>
  <c r="CQ11" i="43"/>
  <c r="CR11" i="43"/>
  <c r="CS11" i="43"/>
  <c r="CT11" i="43"/>
  <c r="CU11" i="43"/>
  <c r="CV11" i="43"/>
  <c r="CW11" i="43"/>
  <c r="CX11" i="43"/>
  <c r="CY11" i="43"/>
  <c r="CZ11" i="43"/>
  <c r="DB11" i="43"/>
  <c r="DC11" i="43"/>
  <c r="DD11" i="43"/>
  <c r="DE11" i="43"/>
  <c r="DF11" i="43"/>
  <c r="DG11" i="43"/>
  <c r="DH11" i="43"/>
  <c r="DI11" i="43"/>
  <c r="DJ11" i="43"/>
  <c r="DK11" i="43"/>
  <c r="DM11" i="43"/>
  <c r="DN11" i="43"/>
  <c r="DO11" i="43"/>
  <c r="DP11" i="43"/>
  <c r="DQ11" i="43"/>
  <c r="DR11" i="43"/>
  <c r="DS11" i="43"/>
  <c r="DT11" i="43"/>
  <c r="DU11" i="43"/>
  <c r="DV11" i="43"/>
  <c r="DX11" i="43"/>
  <c r="DY11" i="43"/>
  <c r="DZ11" i="43"/>
  <c r="EA11" i="43"/>
  <c r="EB11" i="43"/>
  <c r="EC11" i="43"/>
  <c r="ED11" i="43"/>
  <c r="EE11" i="43"/>
  <c r="EF11" i="43"/>
  <c r="EG11" i="43"/>
  <c r="EI11" i="43"/>
  <c r="EJ11" i="43"/>
  <c r="EK11" i="43"/>
  <c r="EL11" i="43"/>
  <c r="EM11" i="43"/>
  <c r="EN11" i="43"/>
  <c r="EO11" i="43"/>
  <c r="EP11" i="43"/>
  <c r="EQ11" i="43"/>
  <c r="ER11" i="43"/>
  <c r="ET11" i="43"/>
  <c r="EU11" i="43"/>
  <c r="EV11" i="43"/>
  <c r="EW11" i="43"/>
  <c r="EX11" i="43"/>
  <c r="EY11" i="43"/>
  <c r="EZ11" i="43"/>
  <c r="FA11" i="43"/>
  <c r="FB11" i="43"/>
  <c r="FC11" i="43"/>
  <c r="FE11" i="43"/>
  <c r="FF11" i="43"/>
  <c r="FG11" i="43"/>
  <c r="FH11" i="43"/>
  <c r="FI11" i="43"/>
  <c r="FJ11" i="43"/>
  <c r="FK11" i="43"/>
  <c r="FL11" i="43"/>
  <c r="FM11" i="43"/>
  <c r="FN11" i="43"/>
  <c r="FP11" i="43"/>
  <c r="FQ11" i="43"/>
  <c r="FR11" i="43"/>
  <c r="FS11" i="43"/>
  <c r="FT11" i="43"/>
  <c r="FU11" i="43"/>
  <c r="FV11" i="43"/>
  <c r="FW11" i="43"/>
  <c r="FX11" i="43"/>
  <c r="FY11" i="43"/>
  <c r="GA11" i="43"/>
  <c r="GB11" i="43"/>
  <c r="GC11" i="43"/>
  <c r="GD11" i="43"/>
  <c r="GE11" i="43"/>
  <c r="GF11" i="43"/>
  <c r="GG11" i="43"/>
  <c r="GH11" i="43"/>
  <c r="GI11" i="43"/>
  <c r="GJ11" i="43"/>
  <c r="GL11" i="43"/>
  <c r="GM11" i="43"/>
  <c r="GN11" i="43"/>
  <c r="GO11" i="43"/>
  <c r="GP11" i="43"/>
  <c r="GQ11" i="43"/>
  <c r="GR11" i="43"/>
  <c r="GS11" i="43"/>
  <c r="GT11" i="43"/>
  <c r="GU11" i="43"/>
  <c r="GW11" i="43"/>
  <c r="GX11" i="43"/>
  <c r="GY11" i="43"/>
  <c r="GZ11" i="43"/>
  <c r="HA11" i="43"/>
  <c r="HB11" i="43"/>
  <c r="HC11" i="43"/>
  <c r="HD11" i="43"/>
  <c r="HE11" i="43"/>
  <c r="HF11" i="43"/>
  <c r="HH11" i="43"/>
  <c r="HI11" i="43"/>
  <c r="HJ11" i="43"/>
  <c r="HK11" i="43"/>
  <c r="HL11" i="43"/>
  <c r="HM11" i="43"/>
  <c r="HN11" i="43"/>
  <c r="HO11" i="43"/>
  <c r="HP11" i="43"/>
  <c r="HQ11" i="43"/>
  <c r="HS11" i="43"/>
  <c r="HT11" i="43"/>
  <c r="HU11" i="43"/>
  <c r="HV11" i="43"/>
  <c r="HW11" i="43"/>
  <c r="HX11" i="43"/>
  <c r="HY11" i="43"/>
  <c r="HZ11" i="43"/>
  <c r="IA11" i="43"/>
  <c r="IB11" i="43"/>
  <c r="ID11" i="43"/>
  <c r="IE11" i="43"/>
  <c r="IF11" i="43"/>
  <c r="IG11" i="43"/>
  <c r="IH11" i="43"/>
  <c r="II11" i="43"/>
  <c r="IJ11" i="43"/>
  <c r="IK11" i="43"/>
  <c r="IL11" i="43"/>
  <c r="IM11" i="43"/>
  <c r="IO11" i="43"/>
  <c r="IP11" i="43"/>
  <c r="IQ11" i="43"/>
  <c r="IR11" i="43"/>
  <c r="IS11" i="43"/>
  <c r="IT11" i="43"/>
  <c r="IU11" i="43"/>
  <c r="IV11" i="43"/>
  <c r="IW11" i="43"/>
  <c r="IX11" i="43"/>
  <c r="IZ11" i="43"/>
  <c r="JA11" i="43"/>
  <c r="JB11" i="43"/>
  <c r="JC11" i="43"/>
  <c r="JD11" i="43"/>
  <c r="JE11" i="43"/>
  <c r="JF11" i="43"/>
  <c r="JG11" i="43"/>
  <c r="JH11" i="43"/>
  <c r="JI11" i="43"/>
  <c r="JK11" i="43"/>
  <c r="JL11" i="43"/>
  <c r="JM11" i="43"/>
  <c r="JN11" i="43"/>
  <c r="JO11" i="43"/>
  <c r="N8" i="43"/>
  <c r="L9" i="43"/>
  <c r="N9" i="43"/>
  <c r="P9" i="43"/>
  <c r="T8" i="43"/>
  <c r="R9" i="43"/>
  <c r="T9" i="43"/>
  <c r="V9" i="43"/>
  <c r="L10" i="43"/>
  <c r="N10" i="43"/>
  <c r="P10" i="43"/>
  <c r="R10" i="43"/>
  <c r="T10" i="43"/>
  <c r="V10" i="43"/>
  <c r="L11" i="43"/>
  <c r="M11" i="43"/>
  <c r="N11" i="43"/>
  <c r="O11" i="43"/>
  <c r="P11" i="43"/>
  <c r="R11" i="43"/>
  <c r="S11" i="43"/>
  <c r="T11" i="43"/>
  <c r="U11" i="43"/>
  <c r="V11" i="43"/>
  <c r="L1" i="43"/>
  <c r="N1" i="43"/>
  <c r="P1" i="43"/>
  <c r="R1" i="43"/>
  <c r="T1" i="43"/>
  <c r="V1" i="43"/>
  <c r="W1" i="43"/>
  <c r="Y1" i="43"/>
  <c r="AA1" i="43"/>
  <c r="AC1" i="43"/>
  <c r="AE1" i="43"/>
  <c r="AG1" i="43"/>
  <c r="AH1" i="43"/>
  <c r="AJ1" i="43"/>
  <c r="AL1" i="43"/>
  <c r="AN1" i="43"/>
  <c r="AP1" i="43"/>
  <c r="AR1" i="43"/>
  <c r="AS1" i="43"/>
  <c r="AU1" i="43"/>
  <c r="AW1" i="43"/>
  <c r="AY1" i="43"/>
  <c r="BA1" i="43"/>
  <c r="BC1" i="43"/>
  <c r="BD1" i="43"/>
  <c r="BF1" i="43"/>
  <c r="BH1" i="43"/>
  <c r="BJ1" i="43"/>
  <c r="BL1" i="43"/>
  <c r="BN1" i="43"/>
  <c r="BO1" i="43"/>
  <c r="BQ1" i="43"/>
  <c r="BS1" i="43"/>
  <c r="BU1" i="43"/>
  <c r="BW1" i="43"/>
  <c r="BY1" i="43"/>
  <c r="BZ1" i="43"/>
  <c r="CB1" i="43"/>
  <c r="CD1" i="43"/>
  <c r="CF1" i="43"/>
  <c r="CH1" i="43"/>
  <c r="CJ1" i="43"/>
  <c r="CK1" i="43"/>
  <c r="CM1" i="43"/>
  <c r="CO1" i="43"/>
  <c r="CQ1" i="43"/>
  <c r="CS1" i="43"/>
  <c r="CU1" i="43"/>
  <c r="CV1" i="43"/>
  <c r="CX1" i="43"/>
  <c r="CZ1" i="43"/>
  <c r="DB1" i="43"/>
  <c r="DD1" i="43"/>
  <c r="DF1" i="43"/>
  <c r="DG1" i="43"/>
  <c r="DI1" i="43"/>
  <c r="DK1" i="43"/>
  <c r="DM1" i="43"/>
  <c r="DO1" i="43"/>
  <c r="DQ1" i="43"/>
  <c r="DR1" i="43"/>
  <c r="DT1" i="43"/>
  <c r="DV1" i="43"/>
  <c r="DX1" i="43"/>
  <c r="DZ1" i="43"/>
  <c r="EB1" i="43"/>
  <c r="EC1" i="43"/>
  <c r="EE1" i="43"/>
  <c r="EG1" i="43"/>
  <c r="EI1" i="43"/>
  <c r="EK1" i="43"/>
  <c r="EM1" i="43"/>
  <c r="EN1" i="43"/>
  <c r="EP1" i="43"/>
  <c r="ER1" i="43"/>
  <c r="ET1" i="43"/>
  <c r="EV1" i="43"/>
  <c r="EX1" i="43"/>
  <c r="EY1" i="43"/>
  <c r="FA1" i="43"/>
  <c r="FC1" i="43"/>
  <c r="FE1" i="43"/>
  <c r="FG1" i="43"/>
  <c r="FI1" i="43"/>
  <c r="FJ1" i="43"/>
  <c r="FL1" i="43"/>
  <c r="FN1" i="43"/>
  <c r="FP1" i="43"/>
  <c r="FR1" i="43"/>
  <c r="FT1" i="43"/>
  <c r="FU1" i="43"/>
  <c r="FW1" i="43"/>
  <c r="FY1" i="43"/>
  <c r="GA1" i="43"/>
  <c r="GC1" i="43"/>
  <c r="GE1" i="43"/>
  <c r="GF1" i="43"/>
  <c r="GH1" i="43"/>
  <c r="GJ1" i="43"/>
  <c r="GL1" i="43"/>
  <c r="GN1" i="43"/>
  <c r="GP1" i="43"/>
  <c r="GQ1" i="43"/>
  <c r="GS1" i="43"/>
  <c r="GU1" i="43"/>
  <c r="GW1" i="43"/>
  <c r="GY1" i="43"/>
  <c r="HA1" i="43"/>
  <c r="HB1" i="43"/>
  <c r="HD1" i="43"/>
  <c r="HF1" i="43"/>
  <c r="HH1" i="43"/>
  <c r="HJ1" i="43"/>
  <c r="HL1" i="43"/>
  <c r="HM1" i="43"/>
  <c r="HO1" i="43"/>
  <c r="HQ1" i="43"/>
  <c r="HS1" i="43"/>
  <c r="HU1" i="43"/>
  <c r="HW1" i="43"/>
  <c r="HX1" i="43"/>
  <c r="HZ1" i="43"/>
  <c r="IB1" i="43"/>
  <c r="ID1" i="43"/>
  <c r="IF1" i="43"/>
  <c r="IH1" i="43"/>
  <c r="II1" i="43"/>
  <c r="IK1" i="43"/>
  <c r="IM1" i="43"/>
  <c r="IO1" i="43"/>
  <c r="IQ1" i="43"/>
  <c r="IS1" i="43"/>
  <c r="IT1" i="43"/>
  <c r="IV1" i="43"/>
  <c r="IX1" i="43"/>
  <c r="IZ1" i="43"/>
  <c r="JB1" i="43"/>
  <c r="JD1" i="43"/>
  <c r="JE1" i="43"/>
  <c r="JG1" i="43"/>
  <c r="JI1" i="43"/>
  <c r="JK1" i="43"/>
  <c r="JM1" i="43"/>
  <c r="JO1" i="43"/>
  <c r="L2" i="43"/>
  <c r="M2" i="43"/>
  <c r="N2" i="43"/>
  <c r="O2" i="43"/>
  <c r="P2" i="43"/>
  <c r="R2" i="43"/>
  <c r="S2" i="43"/>
  <c r="T2" i="43"/>
  <c r="U2" i="43"/>
  <c r="V2" i="43"/>
  <c r="W2" i="43"/>
  <c r="X2" i="43"/>
  <c r="Y2" i="43"/>
  <c r="Z2" i="43"/>
  <c r="AA2" i="43"/>
  <c r="AC2" i="43"/>
  <c r="AD2" i="43"/>
  <c r="AE2" i="43"/>
  <c r="AF2" i="43"/>
  <c r="AG2" i="43"/>
  <c r="AH2" i="43"/>
  <c r="AI2" i="43"/>
  <c r="AJ2" i="43"/>
  <c r="AK2" i="43"/>
  <c r="AL2" i="43"/>
  <c r="AN2" i="43"/>
  <c r="AO2" i="43"/>
  <c r="AP2" i="43"/>
  <c r="AQ2" i="43"/>
  <c r="AR2" i="43"/>
  <c r="AS2" i="43"/>
  <c r="AT2" i="43"/>
  <c r="AU2" i="43"/>
  <c r="AV2" i="43"/>
  <c r="AW2" i="43"/>
  <c r="AY2" i="43"/>
  <c r="AZ2" i="43"/>
  <c r="BA2" i="43"/>
  <c r="BB2" i="43"/>
  <c r="BC2" i="43"/>
  <c r="BD2" i="43"/>
  <c r="BE2" i="43"/>
  <c r="BF2" i="43"/>
  <c r="BG2" i="43"/>
  <c r="BH2" i="43"/>
  <c r="BJ2" i="43"/>
  <c r="BK2" i="43"/>
  <c r="BL2" i="43"/>
  <c r="BM2" i="43"/>
  <c r="BN2" i="43"/>
  <c r="BO2" i="43"/>
  <c r="BP2" i="43"/>
  <c r="BQ2" i="43"/>
  <c r="BR2" i="43"/>
  <c r="BS2" i="43"/>
  <c r="BU2" i="43"/>
  <c r="BV2" i="43"/>
  <c r="BW2" i="43"/>
  <c r="BX2" i="43"/>
  <c r="BY2" i="43"/>
  <c r="BZ2" i="43"/>
  <c r="CA2" i="43"/>
  <c r="CB2" i="43"/>
  <c r="CC2" i="43"/>
  <c r="CD2" i="43"/>
  <c r="CF2" i="43"/>
  <c r="CG2" i="43"/>
  <c r="CH2" i="43"/>
  <c r="CI2" i="43"/>
  <c r="CJ2" i="43"/>
  <c r="CK2" i="43"/>
  <c r="CL2" i="43"/>
  <c r="CM2" i="43"/>
  <c r="CN2" i="43"/>
  <c r="CO2" i="43"/>
  <c r="CQ2" i="43"/>
  <c r="CR2" i="43"/>
  <c r="CS2" i="43"/>
  <c r="CT2" i="43"/>
  <c r="CU2" i="43"/>
  <c r="CV2" i="43"/>
  <c r="CW2" i="43"/>
  <c r="CX2" i="43"/>
  <c r="CY2" i="43"/>
  <c r="CZ2" i="43"/>
  <c r="DB2" i="43"/>
  <c r="DC2" i="43"/>
  <c r="DD2" i="43"/>
  <c r="DE2" i="43"/>
  <c r="DF2" i="43"/>
  <c r="DG2" i="43"/>
  <c r="DH2" i="43"/>
  <c r="DI2" i="43"/>
  <c r="DJ2" i="43"/>
  <c r="DK2" i="43"/>
  <c r="DM2" i="43"/>
  <c r="DN2" i="43"/>
  <c r="DO2" i="43"/>
  <c r="DP2" i="43"/>
  <c r="DQ2" i="43"/>
  <c r="DR2" i="43"/>
  <c r="DS2" i="43"/>
  <c r="DT2" i="43"/>
  <c r="DU2" i="43"/>
  <c r="DV2" i="43"/>
  <c r="DX2" i="43"/>
  <c r="DY2" i="43"/>
  <c r="DZ2" i="43"/>
  <c r="EA2" i="43"/>
  <c r="EB2" i="43"/>
  <c r="EC2" i="43"/>
  <c r="ED2" i="43"/>
  <c r="EE2" i="43"/>
  <c r="EF2" i="43"/>
  <c r="EG2" i="43"/>
  <c r="EI2" i="43"/>
  <c r="EJ2" i="43"/>
  <c r="EK2" i="43"/>
  <c r="EL2" i="43"/>
  <c r="EM2" i="43"/>
  <c r="EN2" i="43"/>
  <c r="EO2" i="43"/>
  <c r="EP2" i="43"/>
  <c r="EQ2" i="43"/>
  <c r="ER2" i="43"/>
  <c r="ET2" i="43"/>
  <c r="EU2" i="43"/>
  <c r="EV2" i="43"/>
  <c r="EW2" i="43"/>
  <c r="EX2" i="43"/>
  <c r="EY2" i="43"/>
  <c r="EZ2" i="43"/>
  <c r="FA2" i="43"/>
  <c r="FB2" i="43"/>
  <c r="FC2" i="43"/>
  <c r="FE2" i="43"/>
  <c r="FF2" i="43"/>
  <c r="FG2" i="43"/>
  <c r="FH2" i="43"/>
  <c r="FI2" i="43"/>
  <c r="FJ2" i="43"/>
  <c r="FK2" i="43"/>
  <c r="FL2" i="43"/>
  <c r="FM2" i="43"/>
  <c r="FN2" i="43"/>
  <c r="FP2" i="43"/>
  <c r="FQ2" i="43"/>
  <c r="FR2" i="43"/>
  <c r="FS2" i="43"/>
  <c r="FT2" i="43"/>
  <c r="FU2" i="43"/>
  <c r="FV2" i="43"/>
  <c r="FW2" i="43"/>
  <c r="FX2" i="43"/>
  <c r="FY2" i="43"/>
  <c r="GA2" i="43"/>
  <c r="GB2" i="43"/>
  <c r="GC2" i="43"/>
  <c r="GD2" i="43"/>
  <c r="GE2" i="43"/>
  <c r="GF2" i="43"/>
  <c r="GG2" i="43"/>
  <c r="GH2" i="43"/>
  <c r="GI2" i="43"/>
  <c r="GJ2" i="43"/>
  <c r="GL2" i="43"/>
  <c r="GM2" i="43"/>
  <c r="GN2" i="43"/>
  <c r="GO2" i="43"/>
  <c r="GP2" i="43"/>
  <c r="GQ2" i="43"/>
  <c r="GR2" i="43"/>
  <c r="GS2" i="43"/>
  <c r="GT2" i="43"/>
  <c r="GU2" i="43"/>
  <c r="GW2" i="43"/>
  <c r="GX2" i="43"/>
  <c r="GY2" i="43"/>
  <c r="GZ2" i="43"/>
  <c r="HA2" i="43"/>
  <c r="HB2" i="43"/>
  <c r="HC2" i="43"/>
  <c r="HD2" i="43"/>
  <c r="HE2" i="43"/>
  <c r="HF2" i="43"/>
  <c r="HH2" i="43"/>
  <c r="HI2" i="43"/>
  <c r="HJ2" i="43"/>
  <c r="HK2" i="43"/>
  <c r="HL2" i="43"/>
  <c r="HM2" i="43"/>
  <c r="HN2" i="43"/>
  <c r="HO2" i="43"/>
  <c r="HP2" i="43"/>
  <c r="HQ2" i="43"/>
  <c r="HS2" i="43"/>
  <c r="HT2" i="43"/>
  <c r="HU2" i="43"/>
  <c r="HV2" i="43"/>
  <c r="HW2" i="43"/>
  <c r="HX2" i="43"/>
  <c r="HY2" i="43"/>
  <c r="HZ2" i="43"/>
  <c r="IA2" i="43"/>
  <c r="IB2" i="43"/>
  <c r="ID2" i="43"/>
  <c r="IE2" i="43"/>
  <c r="IF2" i="43"/>
  <c r="IG2" i="43"/>
  <c r="IH2" i="43"/>
  <c r="II2" i="43"/>
  <c r="IJ2" i="43"/>
  <c r="IK2" i="43"/>
  <c r="IL2" i="43"/>
  <c r="IM2" i="43"/>
  <c r="IO2" i="43"/>
  <c r="IP2" i="43"/>
  <c r="IQ2" i="43"/>
  <c r="IR2" i="43"/>
  <c r="IS2" i="43"/>
  <c r="IT2" i="43"/>
  <c r="IU2" i="43"/>
  <c r="IV2" i="43"/>
  <c r="IW2" i="43"/>
  <c r="IX2" i="43"/>
  <c r="IZ2" i="43"/>
  <c r="JA2" i="43"/>
  <c r="JB2" i="43"/>
  <c r="JC2" i="43"/>
  <c r="JD2" i="43"/>
  <c r="JE2" i="43"/>
  <c r="JF2" i="43"/>
  <c r="JG2" i="43"/>
  <c r="JH2" i="43"/>
  <c r="JI2" i="43"/>
  <c r="JK2" i="43"/>
  <c r="JL2" i="43"/>
  <c r="JM2" i="43"/>
  <c r="JN2" i="43"/>
  <c r="JO2" i="43"/>
  <c r="A11" i="43"/>
  <c r="B11" i="43"/>
  <c r="C11" i="43"/>
  <c r="D11" i="43"/>
  <c r="E11" i="43"/>
  <c r="G11" i="43"/>
  <c r="H11" i="43"/>
  <c r="I11" i="43"/>
  <c r="J11" i="43"/>
  <c r="K11" i="43"/>
  <c r="K2" i="43"/>
  <c r="J2" i="43"/>
  <c r="I2" i="43"/>
  <c r="H2" i="43"/>
  <c r="G2" i="43"/>
  <c r="E2" i="43"/>
  <c r="D2" i="43"/>
  <c r="C2" i="43"/>
  <c r="B2" i="43"/>
  <c r="A2" i="43"/>
  <c r="M10" i="45"/>
  <c r="R10" i="45"/>
  <c r="W10" i="45"/>
  <c r="AB10" i="45"/>
  <c r="AG10" i="45"/>
  <c r="AL10" i="45"/>
  <c r="AQ10" i="45"/>
  <c r="AV10" i="45"/>
  <c r="BA10" i="45"/>
  <c r="BF10" i="45"/>
  <c r="BK10" i="45"/>
  <c r="BP10" i="45"/>
  <c r="BU10" i="45"/>
  <c r="BZ10" i="45"/>
  <c r="CE10" i="45"/>
  <c r="CJ10" i="45"/>
  <c r="CO10" i="45"/>
  <c r="CT10" i="45"/>
  <c r="CY10" i="45"/>
  <c r="DD10" i="45"/>
  <c r="DI10" i="45"/>
  <c r="DN10" i="45"/>
  <c r="DS10" i="45"/>
  <c r="DX10" i="45"/>
  <c r="EC10" i="45"/>
  <c r="EH10" i="45"/>
  <c r="EM10" i="45"/>
  <c r="ER10" i="45"/>
  <c r="EW10" i="45"/>
  <c r="FB10" i="45"/>
  <c r="FG10" i="45"/>
  <c r="FL10" i="45"/>
  <c r="FQ10" i="45"/>
  <c r="FV10" i="45"/>
  <c r="GA10" i="45"/>
  <c r="GF10" i="45"/>
  <c r="GK10" i="45"/>
  <c r="GP10" i="45"/>
  <c r="GU10" i="45"/>
  <c r="GZ10" i="45"/>
  <c r="HE10" i="45"/>
  <c r="HJ10" i="45"/>
  <c r="HO10" i="45"/>
  <c r="HT10" i="45"/>
  <c r="HY10" i="45"/>
  <c r="ID10" i="45"/>
  <c r="II10" i="45"/>
  <c r="IN10" i="45"/>
  <c r="IS10" i="45"/>
  <c r="IX10" i="45"/>
  <c r="JC10" i="45"/>
  <c r="JH10" i="45"/>
  <c r="JM10" i="45"/>
  <c r="JR10" i="45"/>
  <c r="JW10" i="45"/>
  <c r="KB10" i="45"/>
  <c r="KG10" i="45"/>
  <c r="KL10" i="45"/>
  <c r="KQ10" i="45"/>
  <c r="KV10" i="45"/>
  <c r="LA10" i="45"/>
  <c r="LF10" i="45"/>
  <c r="LK10" i="45"/>
  <c r="LP10" i="45"/>
  <c r="LU10" i="45"/>
  <c r="LZ10" i="45"/>
  <c r="ME10" i="45"/>
  <c r="MJ10" i="45"/>
  <c r="MO10" i="45"/>
  <c r="MT10" i="45"/>
  <c r="MY10" i="45"/>
  <c r="ND10" i="45"/>
  <c r="NI10" i="45"/>
  <c r="NN10" i="45"/>
  <c r="NS10" i="45"/>
  <c r="NX10" i="45"/>
  <c r="OC10" i="45"/>
  <c r="OH10" i="45"/>
  <c r="OM10" i="45"/>
  <c r="OR10" i="45"/>
  <c r="OW10" i="45"/>
  <c r="PB10" i="45"/>
  <c r="PG10" i="45"/>
  <c r="PL10" i="45"/>
  <c r="PQ10" i="45"/>
  <c r="PV10" i="45"/>
  <c r="QA10" i="45"/>
  <c r="QF10" i="45"/>
  <c r="QK10" i="45"/>
  <c r="QP10" i="45"/>
  <c r="QU10" i="45"/>
  <c r="QZ10" i="45"/>
  <c r="RE10" i="45"/>
  <c r="RJ10" i="45"/>
  <c r="RO10" i="45"/>
  <c r="RT10" i="45"/>
  <c r="RY10" i="45"/>
  <c r="SD10" i="45"/>
  <c r="H2" i="45"/>
  <c r="F1" i="45"/>
  <c r="J1" i="45"/>
  <c r="M2" i="45"/>
  <c r="K1" i="45"/>
  <c r="O1" i="45"/>
  <c r="R2" i="45"/>
  <c r="P1" i="45"/>
  <c r="T1" i="45"/>
  <c r="W2" i="45"/>
  <c r="U1" i="45"/>
  <c r="Y1" i="45"/>
  <c r="AB2" i="45"/>
  <c r="Z1" i="45"/>
  <c r="AD1" i="45"/>
  <c r="AG2" i="45"/>
  <c r="AE1" i="45"/>
  <c r="AI1" i="45"/>
  <c r="AL2" i="45"/>
  <c r="AJ1" i="45"/>
  <c r="AN1" i="45"/>
  <c r="AQ2" i="45"/>
  <c r="AO1" i="45"/>
  <c r="AS1" i="45"/>
  <c r="AV2" i="45"/>
  <c r="AT1" i="45"/>
  <c r="AX1" i="45"/>
  <c r="BA2" i="45"/>
  <c r="AY1" i="45"/>
  <c r="BC1" i="45"/>
  <c r="BF2" i="45"/>
  <c r="BD1" i="45"/>
  <c r="BH1" i="45"/>
  <c r="BK2" i="45"/>
  <c r="BI1" i="45"/>
  <c r="BM1" i="45"/>
  <c r="BP2" i="45"/>
  <c r="BN1" i="45"/>
  <c r="BR1" i="45"/>
  <c r="BU2" i="45"/>
  <c r="BS1" i="45"/>
  <c r="BW1" i="45"/>
  <c r="BZ2" i="45"/>
  <c r="BX1" i="45"/>
  <c r="CB1" i="45"/>
  <c r="CE2" i="45"/>
  <c r="CC1" i="45"/>
  <c r="CG1" i="45"/>
  <c r="CJ2" i="45"/>
  <c r="CH1" i="45"/>
  <c r="CL1" i="45"/>
  <c r="CO2" i="45"/>
  <c r="CM1" i="45"/>
  <c r="CQ1" i="45"/>
  <c r="CT2" i="45"/>
  <c r="CR1" i="45"/>
  <c r="CV1" i="45"/>
  <c r="CY2" i="45"/>
  <c r="CW1" i="45"/>
  <c r="DA1" i="45"/>
  <c r="DD2" i="45"/>
  <c r="DB1" i="45"/>
  <c r="DF1" i="45"/>
  <c r="DI2" i="45"/>
  <c r="DG1" i="45"/>
  <c r="DK1" i="45"/>
  <c r="DN2" i="45"/>
  <c r="DL1" i="45"/>
  <c r="DP1" i="45"/>
  <c r="DS2" i="45"/>
  <c r="DQ1" i="45"/>
  <c r="DU1" i="45"/>
  <c r="DX2" i="45"/>
  <c r="DV1" i="45"/>
  <c r="DZ1" i="45"/>
  <c r="EC2" i="45"/>
  <c r="EA1" i="45"/>
  <c r="EE1" i="45"/>
  <c r="EH2" i="45"/>
  <c r="EF1" i="45"/>
  <c r="EJ1" i="45"/>
  <c r="EM2" i="45"/>
  <c r="EK1" i="45"/>
  <c r="EO1" i="45"/>
  <c r="ER2" i="45"/>
  <c r="EP1" i="45"/>
  <c r="ET1" i="45"/>
  <c r="EW2" i="45"/>
  <c r="EU1" i="45"/>
  <c r="EY1" i="45"/>
  <c r="FB2" i="45"/>
  <c r="EZ1" i="45"/>
  <c r="FD1" i="45"/>
  <c r="FG2" i="45"/>
  <c r="FE1" i="45"/>
  <c r="FI1" i="45"/>
  <c r="FL2" i="45"/>
  <c r="FJ1" i="45"/>
  <c r="FN1" i="45"/>
  <c r="FQ2" i="45"/>
  <c r="FO1" i="45"/>
  <c r="FS1" i="45"/>
  <c r="FV2" i="45"/>
  <c r="FT1" i="45"/>
  <c r="FX1" i="45"/>
  <c r="GA2" i="45"/>
  <c r="FY1" i="45"/>
  <c r="GC1" i="45"/>
  <c r="GF2" i="45"/>
  <c r="GD1" i="45"/>
  <c r="GH1" i="45"/>
  <c r="GK2" i="45"/>
  <c r="GI1" i="45"/>
  <c r="GM1" i="45"/>
  <c r="GP2" i="45"/>
  <c r="GN1" i="45"/>
  <c r="GR1" i="45"/>
  <c r="GU2" i="45"/>
  <c r="GS1" i="45"/>
  <c r="GW1" i="45"/>
  <c r="GZ2" i="45"/>
  <c r="GX1" i="45"/>
  <c r="HB1" i="45"/>
  <c r="HE2" i="45"/>
  <c r="HC1" i="45"/>
  <c r="HG1" i="45"/>
  <c r="HJ2" i="45"/>
  <c r="HH1" i="45"/>
  <c r="HL1" i="45"/>
  <c r="HO2" i="45"/>
  <c r="HM1" i="45"/>
  <c r="HQ1" i="45"/>
  <c r="HT2" i="45"/>
  <c r="HR1" i="45"/>
  <c r="HV1" i="45"/>
  <c r="HY2" i="45"/>
  <c r="HW1" i="45"/>
  <c r="IA1" i="45"/>
  <c r="ID2" i="45"/>
  <c r="IB1" i="45"/>
  <c r="IF1" i="45"/>
  <c r="II2" i="45"/>
  <c r="IG1" i="45"/>
  <c r="IK1" i="45"/>
  <c r="IN2" i="45"/>
  <c r="IL1" i="45"/>
  <c r="IP1" i="45"/>
  <c r="IS2" i="45"/>
  <c r="IQ1" i="45"/>
  <c r="IU1" i="45"/>
  <c r="IX2" i="45"/>
  <c r="IV1" i="45"/>
  <c r="IZ1" i="45"/>
  <c r="JC2" i="45"/>
  <c r="JA1" i="45"/>
  <c r="JE1" i="45"/>
  <c r="JH2" i="45"/>
  <c r="JF1" i="45"/>
  <c r="JJ1" i="45"/>
  <c r="JM2" i="45"/>
  <c r="JK1" i="45"/>
  <c r="JO1" i="45"/>
  <c r="JR2" i="45"/>
  <c r="JP1" i="45"/>
  <c r="JT1" i="45"/>
  <c r="JW2" i="45"/>
  <c r="JU1" i="45"/>
  <c r="JY1" i="45"/>
  <c r="KB2" i="45"/>
  <c r="JZ1" i="45"/>
  <c r="KD1" i="45"/>
  <c r="KG2" i="45"/>
  <c r="KE1" i="45"/>
  <c r="KI1" i="45"/>
  <c r="KL2" i="45"/>
  <c r="KJ1" i="45"/>
  <c r="KN1" i="45"/>
  <c r="KQ2" i="45"/>
  <c r="KO1" i="45"/>
  <c r="KS1" i="45"/>
  <c r="KV2" i="45"/>
  <c r="KT1" i="45"/>
  <c r="KX1" i="45"/>
  <c r="LA2" i="45"/>
  <c r="KY1" i="45"/>
  <c r="LC1" i="45"/>
  <c r="LF2" i="45"/>
  <c r="LD1" i="45"/>
  <c r="LH1" i="45"/>
  <c r="LK2" i="45"/>
  <c r="LI1" i="45"/>
  <c r="LM1" i="45"/>
  <c r="LP2" i="45"/>
  <c r="LN1" i="45"/>
  <c r="LR1" i="45"/>
  <c r="LU2" i="45"/>
  <c r="LS1" i="45"/>
  <c r="LW1" i="45"/>
  <c r="LZ2" i="45"/>
  <c r="LX1" i="45"/>
  <c r="MB1" i="45"/>
  <c r="ME2" i="45"/>
  <c r="MC1" i="45"/>
  <c r="MG1" i="45"/>
  <c r="MJ2" i="45"/>
  <c r="MH1" i="45"/>
  <c r="ML1" i="45"/>
  <c r="MO2" i="45"/>
  <c r="MM1" i="45"/>
  <c r="MQ1" i="45"/>
  <c r="MT2" i="45"/>
  <c r="MR1" i="45"/>
  <c r="MV1" i="45"/>
  <c r="MY2" i="45"/>
  <c r="MW1" i="45"/>
  <c r="NA1" i="45"/>
  <c r="ND2" i="45"/>
  <c r="NB1" i="45"/>
  <c r="NF1" i="45"/>
  <c r="NI2" i="45"/>
  <c r="NG1" i="45"/>
  <c r="NK1" i="45"/>
  <c r="NN2" i="45"/>
  <c r="NL1" i="45"/>
  <c r="NP1" i="45"/>
  <c r="NS2" i="45"/>
  <c r="NQ1" i="45"/>
  <c r="NU1" i="45"/>
  <c r="NX2" i="45"/>
  <c r="NV1" i="45"/>
  <c r="NZ1" i="45"/>
  <c r="OC2" i="45"/>
  <c r="OA1" i="45"/>
  <c r="OE1" i="45"/>
  <c r="OH2" i="45"/>
  <c r="OF1" i="45"/>
  <c r="OJ1" i="45"/>
  <c r="OM2" i="45"/>
  <c r="OK1" i="45"/>
  <c r="OO1" i="45"/>
  <c r="OR2" i="45"/>
  <c r="OP1" i="45"/>
  <c r="OT1" i="45"/>
  <c r="OW2" i="45"/>
  <c r="OU1" i="45"/>
  <c r="OY1" i="45"/>
  <c r="PB2" i="45"/>
  <c r="OZ1" i="45"/>
  <c r="PD1" i="45"/>
  <c r="PG2" i="45"/>
  <c r="PE1" i="45"/>
  <c r="PI1" i="45"/>
  <c r="PL2" i="45"/>
  <c r="PJ1" i="45"/>
  <c r="PN1" i="45"/>
  <c r="PQ2" i="45"/>
  <c r="PO1" i="45"/>
  <c r="PS1" i="45"/>
  <c r="PV2" i="45"/>
  <c r="PT1" i="45"/>
  <c r="PX1" i="45"/>
  <c r="QA2" i="45"/>
  <c r="PY1" i="45"/>
  <c r="QC1" i="45"/>
  <c r="QF2" i="45"/>
  <c r="QD1" i="45"/>
  <c r="QH1" i="45"/>
  <c r="QK2" i="45"/>
  <c r="QI1" i="45"/>
  <c r="QM1" i="45"/>
  <c r="QP2" i="45"/>
  <c r="QN1" i="45"/>
  <c r="QR1" i="45"/>
  <c r="QU2" i="45"/>
  <c r="QS1" i="45"/>
  <c r="QW1" i="45"/>
  <c r="QZ2" i="45"/>
  <c r="QX1" i="45"/>
  <c r="RB1" i="45"/>
  <c r="RE2" i="45"/>
  <c r="RC1" i="45"/>
  <c r="RG1" i="45"/>
  <c r="RJ2" i="45"/>
  <c r="RH1" i="45"/>
  <c r="RL1" i="45"/>
  <c r="RO2" i="45"/>
  <c r="RM1" i="45"/>
  <c r="RQ1" i="45"/>
  <c r="RT2" i="45"/>
  <c r="RR1" i="45"/>
  <c r="RV1" i="45"/>
  <c r="RY2" i="45"/>
  <c r="RW1" i="45"/>
  <c r="SA1" i="45"/>
  <c r="SD2" i="45"/>
  <c r="SB1" i="45"/>
  <c r="SF1" i="45"/>
  <c r="H3" i="45"/>
  <c r="M3" i="45"/>
  <c r="R3" i="45"/>
  <c r="W3" i="45"/>
  <c r="AB3" i="45"/>
  <c r="AG3" i="45"/>
  <c r="AL3" i="45"/>
  <c r="AQ3" i="45"/>
  <c r="AV3" i="45"/>
  <c r="BA3" i="45"/>
  <c r="BF3" i="45"/>
  <c r="BK3" i="45"/>
  <c r="BP3" i="45"/>
  <c r="BU3" i="45"/>
  <c r="BZ3" i="45"/>
  <c r="CE3" i="45"/>
  <c r="CJ3" i="45"/>
  <c r="CO3" i="45"/>
  <c r="CT3" i="45"/>
  <c r="CY3" i="45"/>
  <c r="DD3" i="45"/>
  <c r="DI3" i="45"/>
  <c r="DN3" i="45"/>
  <c r="DS3" i="45"/>
  <c r="DX3" i="45"/>
  <c r="EC3" i="45"/>
  <c r="EH3" i="45"/>
  <c r="EM3" i="45"/>
  <c r="ER3" i="45"/>
  <c r="EW3" i="45"/>
  <c r="FB3" i="45"/>
  <c r="FG3" i="45"/>
  <c r="FL3" i="45"/>
  <c r="FQ3" i="45"/>
  <c r="FV3" i="45"/>
  <c r="GA3" i="45"/>
  <c r="GF3" i="45"/>
  <c r="GK3" i="45"/>
  <c r="GP3" i="45"/>
  <c r="GU3" i="45"/>
  <c r="GZ3" i="45"/>
  <c r="HE3" i="45"/>
  <c r="HJ3" i="45"/>
  <c r="HO3" i="45"/>
  <c r="HT3" i="45"/>
  <c r="HY3" i="45"/>
  <c r="ID3" i="45"/>
  <c r="II3" i="45"/>
  <c r="IN3" i="45"/>
  <c r="IS3" i="45"/>
  <c r="IX3" i="45"/>
  <c r="JC3" i="45"/>
  <c r="JH3" i="45"/>
  <c r="JM3" i="45"/>
  <c r="JR3" i="45"/>
  <c r="JW3" i="45"/>
  <c r="KB3" i="45"/>
  <c r="KG3" i="45"/>
  <c r="KL3" i="45"/>
  <c r="KQ3" i="45"/>
  <c r="KV3" i="45"/>
  <c r="LA3" i="45"/>
  <c r="LF3" i="45"/>
  <c r="LK3" i="45"/>
  <c r="LP3" i="45"/>
  <c r="LU3" i="45"/>
  <c r="LZ3" i="45"/>
  <c r="ME3" i="45"/>
  <c r="MJ3" i="45"/>
  <c r="MO3" i="45"/>
  <c r="MT3" i="45"/>
  <c r="MY3" i="45"/>
  <c r="ND3" i="45"/>
  <c r="NI3" i="45"/>
  <c r="NN3" i="45"/>
  <c r="NS3" i="45"/>
  <c r="NX3" i="45"/>
  <c r="OC3" i="45"/>
  <c r="OH3" i="45"/>
  <c r="OM3" i="45"/>
  <c r="OR3" i="45"/>
  <c r="OW3" i="45"/>
  <c r="PB3" i="45"/>
  <c r="PG3" i="45"/>
  <c r="PL3" i="45"/>
  <c r="PQ3" i="45"/>
  <c r="PV3" i="45"/>
  <c r="QA3" i="45"/>
  <c r="QF3" i="45"/>
  <c r="QK3" i="45"/>
  <c r="QP3" i="45"/>
  <c r="QU3" i="45"/>
  <c r="QZ3" i="45"/>
  <c r="RE3" i="45"/>
  <c r="RJ3" i="45"/>
  <c r="RO3" i="45"/>
  <c r="RT3" i="45"/>
  <c r="RY3" i="45"/>
  <c r="SD3" i="45"/>
  <c r="F4" i="45"/>
  <c r="G4" i="45"/>
  <c r="H4" i="45"/>
  <c r="I4" i="45"/>
  <c r="J4" i="45"/>
  <c r="K4" i="45"/>
  <c r="L4" i="45"/>
  <c r="M4" i="45"/>
  <c r="N4" i="45"/>
  <c r="O4" i="45"/>
  <c r="P4" i="45"/>
  <c r="Q4" i="45"/>
  <c r="R4" i="45"/>
  <c r="S4" i="45"/>
  <c r="T4" i="45"/>
  <c r="U4" i="45"/>
  <c r="V4" i="45"/>
  <c r="W4" i="45"/>
  <c r="X4" i="45"/>
  <c r="Y4" i="45"/>
  <c r="Z4" i="45"/>
  <c r="AA4" i="45"/>
  <c r="AB4" i="45"/>
  <c r="AC4" i="45"/>
  <c r="AD4" i="45"/>
  <c r="AE4" i="45"/>
  <c r="AF4" i="45"/>
  <c r="AG4" i="45"/>
  <c r="AH4" i="45"/>
  <c r="AI4" i="45"/>
  <c r="AJ4" i="45"/>
  <c r="AK4" i="45"/>
  <c r="AL4" i="45"/>
  <c r="AM4" i="45"/>
  <c r="AN4" i="45"/>
  <c r="AO4" i="45"/>
  <c r="AP4" i="45"/>
  <c r="AQ4" i="45"/>
  <c r="AR4" i="45"/>
  <c r="AS4" i="45"/>
  <c r="AT4" i="45"/>
  <c r="AU4" i="45"/>
  <c r="AV4" i="45"/>
  <c r="AW4" i="45"/>
  <c r="AX4" i="45"/>
  <c r="AY4" i="45"/>
  <c r="AZ4" i="45"/>
  <c r="BA4" i="45"/>
  <c r="BB4" i="45"/>
  <c r="BC4" i="45"/>
  <c r="BD4" i="45"/>
  <c r="BE4" i="45"/>
  <c r="BF4" i="45"/>
  <c r="BG4" i="45"/>
  <c r="BH4" i="45"/>
  <c r="BI4" i="45"/>
  <c r="BJ4" i="45"/>
  <c r="BK4" i="45"/>
  <c r="BL4" i="45"/>
  <c r="BM4" i="45"/>
  <c r="BN4" i="45"/>
  <c r="BO4" i="45"/>
  <c r="BP4" i="45"/>
  <c r="BQ4" i="45"/>
  <c r="BR4" i="45"/>
  <c r="BS4" i="45"/>
  <c r="BT4" i="45"/>
  <c r="BU4" i="45"/>
  <c r="BV4" i="45"/>
  <c r="BW4" i="45"/>
  <c r="BX4" i="45"/>
  <c r="BY4" i="45"/>
  <c r="BZ4" i="45"/>
  <c r="CA4" i="45"/>
  <c r="CB4" i="45"/>
  <c r="CC4" i="45"/>
  <c r="CD4" i="45"/>
  <c r="CE4" i="45"/>
  <c r="CF4" i="45"/>
  <c r="CG4" i="45"/>
  <c r="CH4" i="45"/>
  <c r="CI4" i="45"/>
  <c r="CJ4" i="45"/>
  <c r="CK4" i="45"/>
  <c r="CL4" i="45"/>
  <c r="CM4" i="45"/>
  <c r="CN4" i="45"/>
  <c r="CO4" i="45"/>
  <c r="CP4" i="45"/>
  <c r="CQ4" i="45"/>
  <c r="CR4" i="45"/>
  <c r="CS4" i="45"/>
  <c r="CT4" i="45"/>
  <c r="CU4" i="45"/>
  <c r="CV4" i="45"/>
  <c r="CW4" i="45"/>
  <c r="CX4" i="45"/>
  <c r="CY4" i="45"/>
  <c r="CZ4" i="45"/>
  <c r="DA4" i="45"/>
  <c r="DB4" i="45"/>
  <c r="DC4" i="45"/>
  <c r="DD4" i="45"/>
  <c r="DE4" i="45"/>
  <c r="DF4" i="45"/>
  <c r="DG4" i="45"/>
  <c r="DH4" i="45"/>
  <c r="DI4" i="45"/>
  <c r="DJ4" i="45"/>
  <c r="DK4" i="45"/>
  <c r="DL4" i="45"/>
  <c r="DM4" i="45"/>
  <c r="DN4" i="45"/>
  <c r="DO4" i="45"/>
  <c r="DP4" i="45"/>
  <c r="DQ4" i="45"/>
  <c r="DR4" i="45"/>
  <c r="DS4" i="45"/>
  <c r="DT4" i="45"/>
  <c r="DU4" i="45"/>
  <c r="DV4" i="45"/>
  <c r="DW4" i="45"/>
  <c r="DX4" i="45"/>
  <c r="DY4" i="45"/>
  <c r="DZ4" i="45"/>
  <c r="EA4" i="45"/>
  <c r="EB4" i="45"/>
  <c r="EC4" i="45"/>
  <c r="ED4" i="45"/>
  <c r="EE4" i="45"/>
  <c r="EF4" i="45"/>
  <c r="EG4" i="45"/>
  <c r="EH4" i="45"/>
  <c r="EI4" i="45"/>
  <c r="EJ4" i="45"/>
  <c r="EK4" i="45"/>
  <c r="EL4" i="45"/>
  <c r="EM4" i="45"/>
  <c r="EN4" i="45"/>
  <c r="EO4" i="45"/>
  <c r="EP4" i="45"/>
  <c r="EQ4" i="45"/>
  <c r="ER4" i="45"/>
  <c r="ES4" i="45"/>
  <c r="ET4" i="45"/>
  <c r="EU4" i="45"/>
  <c r="EV4" i="45"/>
  <c r="EW4" i="45"/>
  <c r="EX4" i="45"/>
  <c r="EY4" i="45"/>
  <c r="EZ4" i="45"/>
  <c r="FA4" i="45"/>
  <c r="FB4" i="45"/>
  <c r="FC4" i="45"/>
  <c r="FD4" i="45"/>
  <c r="FE4" i="45"/>
  <c r="FF4" i="45"/>
  <c r="FG4" i="45"/>
  <c r="FH4" i="45"/>
  <c r="FI4" i="45"/>
  <c r="FJ4" i="45"/>
  <c r="FK4" i="45"/>
  <c r="FL4" i="45"/>
  <c r="FM4" i="45"/>
  <c r="FN4" i="45"/>
  <c r="FO4" i="45"/>
  <c r="FP4" i="45"/>
  <c r="FQ4" i="45"/>
  <c r="FR4" i="45"/>
  <c r="FS4" i="45"/>
  <c r="FT4" i="45"/>
  <c r="FU4" i="45"/>
  <c r="FV4" i="45"/>
  <c r="FW4" i="45"/>
  <c r="FX4" i="45"/>
  <c r="FY4" i="45"/>
  <c r="FZ4" i="45"/>
  <c r="GA4" i="45"/>
  <c r="GB4" i="45"/>
  <c r="GC4" i="45"/>
  <c r="GD4" i="45"/>
  <c r="GE4" i="45"/>
  <c r="GF4" i="45"/>
  <c r="GG4" i="45"/>
  <c r="GH4" i="45"/>
  <c r="GI4" i="45"/>
  <c r="GJ4" i="45"/>
  <c r="GK4" i="45"/>
  <c r="GL4" i="45"/>
  <c r="GM4" i="45"/>
  <c r="GN4" i="45"/>
  <c r="GO4" i="45"/>
  <c r="GP4" i="45"/>
  <c r="GQ4" i="45"/>
  <c r="GR4" i="45"/>
  <c r="GS4" i="45"/>
  <c r="GT4" i="45"/>
  <c r="GU4" i="45"/>
  <c r="GV4" i="45"/>
  <c r="GW4" i="45"/>
  <c r="GX4" i="45"/>
  <c r="GY4" i="45"/>
  <c r="GZ4" i="45"/>
  <c r="HA4" i="45"/>
  <c r="HB4" i="45"/>
  <c r="HC4" i="45"/>
  <c r="HD4" i="45"/>
  <c r="HE4" i="45"/>
  <c r="HF4" i="45"/>
  <c r="HG4" i="45"/>
  <c r="HH4" i="45"/>
  <c r="HI4" i="45"/>
  <c r="HJ4" i="45"/>
  <c r="HK4" i="45"/>
  <c r="HL4" i="45"/>
  <c r="HM4" i="45"/>
  <c r="HN4" i="45"/>
  <c r="HO4" i="45"/>
  <c r="HP4" i="45"/>
  <c r="HQ4" i="45"/>
  <c r="HR4" i="45"/>
  <c r="HS4" i="45"/>
  <c r="HT4" i="45"/>
  <c r="HU4" i="45"/>
  <c r="HV4" i="45"/>
  <c r="HW4" i="45"/>
  <c r="HX4" i="45"/>
  <c r="HY4" i="45"/>
  <c r="HZ4" i="45"/>
  <c r="IA4" i="45"/>
  <c r="IB4" i="45"/>
  <c r="IC4" i="45"/>
  <c r="ID4" i="45"/>
  <c r="IE4" i="45"/>
  <c r="IF4" i="45"/>
  <c r="IG4" i="45"/>
  <c r="IH4" i="45"/>
  <c r="II4" i="45"/>
  <c r="IJ4" i="45"/>
  <c r="IK4" i="45"/>
  <c r="IL4" i="45"/>
  <c r="IM4" i="45"/>
  <c r="IN4" i="45"/>
  <c r="IO4" i="45"/>
  <c r="IP4" i="45"/>
  <c r="IQ4" i="45"/>
  <c r="IR4" i="45"/>
  <c r="IS4" i="45"/>
  <c r="IT4" i="45"/>
  <c r="IU4" i="45"/>
  <c r="IV4" i="45"/>
  <c r="IW4" i="45"/>
  <c r="IX4" i="45"/>
  <c r="IY4" i="45"/>
  <c r="IZ4" i="45"/>
  <c r="JA4" i="45"/>
  <c r="JB4" i="45"/>
  <c r="JC4" i="45"/>
  <c r="JD4" i="45"/>
  <c r="JE4" i="45"/>
  <c r="JF4" i="45"/>
  <c r="JG4" i="45"/>
  <c r="JH4" i="45"/>
  <c r="JI4" i="45"/>
  <c r="JJ4" i="45"/>
  <c r="JK4" i="45"/>
  <c r="JL4" i="45"/>
  <c r="JM4" i="45"/>
  <c r="JN4" i="45"/>
  <c r="JO4" i="45"/>
  <c r="JP4" i="45"/>
  <c r="JQ4" i="45"/>
  <c r="JR4" i="45"/>
  <c r="JS4" i="45"/>
  <c r="JT4" i="45"/>
  <c r="JU4" i="45"/>
  <c r="JV4" i="45"/>
  <c r="JW4" i="45"/>
  <c r="JX4" i="45"/>
  <c r="JY4" i="45"/>
  <c r="JZ4" i="45"/>
  <c r="KA4" i="45"/>
  <c r="KB4" i="45"/>
  <c r="KC4" i="45"/>
  <c r="KD4" i="45"/>
  <c r="KE4" i="45"/>
  <c r="KF4" i="45"/>
  <c r="KG4" i="45"/>
  <c r="KH4" i="45"/>
  <c r="KI4" i="45"/>
  <c r="KJ4" i="45"/>
  <c r="KK4" i="45"/>
  <c r="KL4" i="45"/>
  <c r="KM4" i="45"/>
  <c r="KN4" i="45"/>
  <c r="KO4" i="45"/>
  <c r="KP4" i="45"/>
  <c r="KQ4" i="45"/>
  <c r="KR4" i="45"/>
  <c r="KS4" i="45"/>
  <c r="KT4" i="45"/>
  <c r="KU4" i="45"/>
  <c r="KV4" i="45"/>
  <c r="KW4" i="45"/>
  <c r="KX4" i="45"/>
  <c r="KY4" i="45"/>
  <c r="KZ4" i="45"/>
  <c r="LA4" i="45"/>
  <c r="LB4" i="45"/>
  <c r="LC4" i="45"/>
  <c r="LD4" i="45"/>
  <c r="LE4" i="45"/>
  <c r="LF4" i="45"/>
  <c r="LG4" i="45"/>
  <c r="LH4" i="45"/>
  <c r="LI4" i="45"/>
  <c r="LJ4" i="45"/>
  <c r="LK4" i="45"/>
  <c r="LL4" i="45"/>
  <c r="LM4" i="45"/>
  <c r="LN4" i="45"/>
  <c r="LO4" i="45"/>
  <c r="LP4" i="45"/>
  <c r="LQ4" i="45"/>
  <c r="LR4" i="45"/>
  <c r="LS4" i="45"/>
  <c r="LT4" i="45"/>
  <c r="LU4" i="45"/>
  <c r="LV4" i="45"/>
  <c r="LW4" i="45"/>
  <c r="LX4" i="45"/>
  <c r="LY4" i="45"/>
  <c r="LZ4" i="45"/>
  <c r="MA4" i="45"/>
  <c r="MB4" i="45"/>
  <c r="MC4" i="45"/>
  <c r="MD4" i="45"/>
  <c r="ME4" i="45"/>
  <c r="MF4" i="45"/>
  <c r="MG4" i="45"/>
  <c r="MH4" i="45"/>
  <c r="MI4" i="45"/>
  <c r="MJ4" i="45"/>
  <c r="MK4" i="45"/>
  <c r="ML4" i="45"/>
  <c r="MM4" i="45"/>
  <c r="MN4" i="45"/>
  <c r="MO4" i="45"/>
  <c r="MP4" i="45"/>
  <c r="MQ4" i="45"/>
  <c r="MR4" i="45"/>
  <c r="MS4" i="45"/>
  <c r="MT4" i="45"/>
  <c r="MU4" i="45"/>
  <c r="MV4" i="45"/>
  <c r="MW4" i="45"/>
  <c r="MX4" i="45"/>
  <c r="MY4" i="45"/>
  <c r="MZ4" i="45"/>
  <c r="NA4" i="45"/>
  <c r="NB4" i="45"/>
  <c r="NC4" i="45"/>
  <c r="ND4" i="45"/>
  <c r="NE4" i="45"/>
  <c r="NF4" i="45"/>
  <c r="NG4" i="45"/>
  <c r="NH4" i="45"/>
  <c r="NI4" i="45"/>
  <c r="NJ4" i="45"/>
  <c r="NK4" i="45"/>
  <c r="NL4" i="45"/>
  <c r="NM4" i="45"/>
  <c r="NN4" i="45"/>
  <c r="NO4" i="45"/>
  <c r="NP4" i="45"/>
  <c r="NQ4" i="45"/>
  <c r="NR4" i="45"/>
  <c r="NS4" i="45"/>
  <c r="NT4" i="45"/>
  <c r="NU4" i="45"/>
  <c r="NV4" i="45"/>
  <c r="NW4" i="45"/>
  <c r="NX4" i="45"/>
  <c r="NY4" i="45"/>
  <c r="NZ4" i="45"/>
  <c r="OA4" i="45"/>
  <c r="OB4" i="45"/>
  <c r="OC4" i="45"/>
  <c r="OD4" i="45"/>
  <c r="OE4" i="45"/>
  <c r="OF4" i="45"/>
  <c r="OG4" i="45"/>
  <c r="OH4" i="45"/>
  <c r="OI4" i="45"/>
  <c r="OJ4" i="45"/>
  <c r="OK4" i="45"/>
  <c r="OL4" i="45"/>
  <c r="OM4" i="45"/>
  <c r="ON4" i="45"/>
  <c r="OO4" i="45"/>
  <c r="OP4" i="45"/>
  <c r="OQ4" i="45"/>
  <c r="OR4" i="45"/>
  <c r="OS4" i="45"/>
  <c r="OT4" i="45"/>
  <c r="OU4" i="45"/>
  <c r="OV4" i="45"/>
  <c r="OW4" i="45"/>
  <c r="OX4" i="45"/>
  <c r="OY4" i="45"/>
  <c r="OZ4" i="45"/>
  <c r="PA4" i="45"/>
  <c r="PB4" i="45"/>
  <c r="PC4" i="45"/>
  <c r="PD4" i="45"/>
  <c r="PE4" i="45"/>
  <c r="PF4" i="45"/>
  <c r="PG4" i="45"/>
  <c r="PH4" i="45"/>
  <c r="PI4" i="45"/>
  <c r="PJ4" i="45"/>
  <c r="PK4" i="45"/>
  <c r="PL4" i="45"/>
  <c r="PM4" i="45"/>
  <c r="PN4" i="45"/>
  <c r="PO4" i="45"/>
  <c r="PP4" i="45"/>
  <c r="PQ4" i="45"/>
  <c r="PR4" i="45"/>
  <c r="PS4" i="45"/>
  <c r="PT4" i="45"/>
  <c r="PU4" i="45"/>
  <c r="PV4" i="45"/>
  <c r="PW4" i="45"/>
  <c r="PX4" i="45"/>
  <c r="PY4" i="45"/>
  <c r="PZ4" i="45"/>
  <c r="QA4" i="45"/>
  <c r="QB4" i="45"/>
  <c r="QC4" i="45"/>
  <c r="QD4" i="45"/>
  <c r="QE4" i="45"/>
  <c r="QF4" i="45"/>
  <c r="QG4" i="45"/>
  <c r="QH4" i="45"/>
  <c r="QI4" i="45"/>
  <c r="QJ4" i="45"/>
  <c r="QK4" i="45"/>
  <c r="QL4" i="45"/>
  <c r="QM4" i="45"/>
  <c r="QN4" i="45"/>
  <c r="QO4" i="45"/>
  <c r="QP4" i="45"/>
  <c r="QQ4" i="45"/>
  <c r="QR4" i="45"/>
  <c r="QS4" i="45"/>
  <c r="QT4" i="45"/>
  <c r="QU4" i="45"/>
  <c r="QV4" i="45"/>
  <c r="QW4" i="45"/>
  <c r="QX4" i="45"/>
  <c r="QY4" i="45"/>
  <c r="QZ4" i="45"/>
  <c r="RA4" i="45"/>
  <c r="RB4" i="45"/>
  <c r="RC4" i="45"/>
  <c r="RD4" i="45"/>
  <c r="RE4" i="45"/>
  <c r="RF4" i="45"/>
  <c r="RG4" i="45"/>
  <c r="RH4" i="45"/>
  <c r="RI4" i="45"/>
  <c r="RJ4" i="45"/>
  <c r="RK4" i="45"/>
  <c r="RL4" i="45"/>
  <c r="RM4" i="45"/>
  <c r="RN4" i="45"/>
  <c r="RO4" i="45"/>
  <c r="RP4" i="45"/>
  <c r="RQ4" i="45"/>
  <c r="RR4" i="45"/>
  <c r="RS4" i="45"/>
  <c r="RT4" i="45"/>
  <c r="RU4" i="45"/>
  <c r="RV4" i="45"/>
  <c r="RW4" i="45"/>
  <c r="RX4" i="45"/>
  <c r="RY4" i="45"/>
  <c r="RZ4" i="45"/>
  <c r="SA4" i="45"/>
  <c r="SB4" i="45"/>
  <c r="SC4" i="45"/>
  <c r="SD4" i="45"/>
  <c r="SE4" i="45"/>
  <c r="SF4" i="45"/>
  <c r="Y10" i="44"/>
  <c r="AE10" i="44"/>
  <c r="AJ10" i="44"/>
  <c r="AP10" i="44"/>
  <c r="AU10" i="44"/>
  <c r="BA10" i="44"/>
  <c r="BF10" i="44"/>
  <c r="BL10" i="44"/>
  <c r="BQ10" i="44"/>
  <c r="BW10" i="44"/>
  <c r="CB10" i="44"/>
  <c r="CH10" i="44"/>
  <c r="CM10" i="44"/>
  <c r="CS10" i="44"/>
  <c r="CX10" i="44"/>
  <c r="DD10" i="44"/>
  <c r="DI10" i="44"/>
  <c r="DO10" i="44"/>
  <c r="DT10" i="44"/>
  <c r="DZ10" i="44"/>
  <c r="EE10" i="44"/>
  <c r="EK10" i="44"/>
  <c r="EP10" i="44"/>
  <c r="EV10" i="44"/>
  <c r="FA10" i="44"/>
  <c r="FG10" i="44"/>
  <c r="FL10" i="44"/>
  <c r="FR10" i="44"/>
  <c r="FW10" i="44"/>
  <c r="GC10" i="44"/>
  <c r="GH10" i="44"/>
  <c r="GN10" i="44"/>
  <c r="GS10" i="44"/>
  <c r="GY10" i="44"/>
  <c r="HD10" i="44"/>
  <c r="HJ10" i="44"/>
  <c r="HO10" i="44"/>
  <c r="HU10" i="44"/>
  <c r="HZ10" i="44"/>
  <c r="IF10" i="44"/>
  <c r="IK10" i="44"/>
  <c r="IQ10" i="44"/>
  <c r="IV10" i="44"/>
  <c r="JB10" i="44"/>
  <c r="JG10" i="44"/>
  <c r="JM10" i="44"/>
  <c r="JR10" i="44"/>
  <c r="JX10" i="44"/>
  <c r="KC10" i="44"/>
  <c r="KI10" i="44"/>
  <c r="KN10" i="44"/>
  <c r="KT10" i="44"/>
  <c r="KY10" i="44"/>
  <c r="LE10" i="44"/>
  <c r="LJ10" i="44"/>
  <c r="LP10" i="44"/>
  <c r="LU10" i="44"/>
  <c r="MA10" i="44"/>
  <c r="MF10" i="44"/>
  <c r="ML10" i="44"/>
  <c r="MQ10" i="44"/>
  <c r="MW10" i="44"/>
  <c r="NB10" i="44"/>
  <c r="NH10" i="44"/>
  <c r="NM10" i="44"/>
  <c r="NS10" i="44"/>
  <c r="NX10" i="44"/>
  <c r="OD10" i="44"/>
  <c r="OI10" i="44"/>
  <c r="OO10" i="44"/>
  <c r="OT10" i="44"/>
  <c r="OZ10" i="44"/>
  <c r="PE10" i="44"/>
  <c r="PK10" i="44"/>
  <c r="PP10" i="44"/>
  <c r="PV10" i="44"/>
  <c r="QA10" i="44"/>
  <c r="QG10" i="44"/>
  <c r="QL10" i="44"/>
  <c r="QR10" i="44"/>
  <c r="QW10" i="44"/>
  <c r="RC10" i="44"/>
  <c r="RH10" i="44"/>
  <c r="RN10" i="44"/>
  <c r="RS10" i="44"/>
  <c r="RY10" i="44"/>
  <c r="SD10" i="44"/>
  <c r="SJ10" i="44"/>
  <c r="SO10" i="44"/>
  <c r="SU10" i="44"/>
  <c r="SZ10" i="44"/>
  <c r="TF10" i="44"/>
  <c r="TK10" i="44"/>
  <c r="TQ10" i="44"/>
  <c r="TV10" i="44"/>
  <c r="UB10" i="44"/>
  <c r="N10" i="44"/>
  <c r="T10" i="44"/>
  <c r="N2" i="44"/>
  <c r="L1" i="44"/>
  <c r="P1" i="44"/>
  <c r="T2" i="44"/>
  <c r="R1" i="44"/>
  <c r="V1" i="44"/>
  <c r="Y2" i="44"/>
  <c r="W1" i="44"/>
  <c r="AA1" i="44"/>
  <c r="AE2" i="44"/>
  <c r="AC1" i="44"/>
  <c r="AG1" i="44"/>
  <c r="AJ2" i="44"/>
  <c r="AH1" i="44"/>
  <c r="AL1" i="44"/>
  <c r="AP2" i="44"/>
  <c r="AN1" i="44"/>
  <c r="AR1" i="44"/>
  <c r="AU2" i="44"/>
  <c r="AS1" i="44"/>
  <c r="AW1" i="44"/>
  <c r="BA2" i="44"/>
  <c r="AY1" i="44"/>
  <c r="BC1" i="44"/>
  <c r="BF2" i="44"/>
  <c r="BD1" i="44"/>
  <c r="BH1" i="44"/>
  <c r="BL2" i="44"/>
  <c r="BJ1" i="44"/>
  <c r="BN1" i="44"/>
  <c r="BQ2" i="44"/>
  <c r="BO1" i="44"/>
  <c r="BS1" i="44"/>
  <c r="BW2" i="44"/>
  <c r="BU1" i="44"/>
  <c r="BY1" i="44"/>
  <c r="CB2" i="44"/>
  <c r="BZ1" i="44"/>
  <c r="CD1" i="44"/>
  <c r="CH2" i="44"/>
  <c r="CF1" i="44"/>
  <c r="CJ1" i="44"/>
  <c r="CM2" i="44"/>
  <c r="CK1" i="44"/>
  <c r="CO1" i="44"/>
  <c r="CS2" i="44"/>
  <c r="CQ1" i="44"/>
  <c r="CU1" i="44"/>
  <c r="CX2" i="44"/>
  <c r="CV1" i="44"/>
  <c r="CZ1" i="44"/>
  <c r="DD2" i="44"/>
  <c r="DB1" i="44"/>
  <c r="DF1" i="44"/>
  <c r="DI2" i="44"/>
  <c r="DG1" i="44"/>
  <c r="DK1" i="44"/>
  <c r="DO2" i="44"/>
  <c r="DM1" i="44"/>
  <c r="DQ1" i="44"/>
  <c r="DT2" i="44"/>
  <c r="DR1" i="44"/>
  <c r="DV1" i="44"/>
  <c r="DZ2" i="44"/>
  <c r="DX1" i="44"/>
  <c r="EB1" i="44"/>
  <c r="EE2" i="44"/>
  <c r="EC1" i="44"/>
  <c r="EG1" i="44"/>
  <c r="EK2" i="44"/>
  <c r="EI1" i="44"/>
  <c r="EM1" i="44"/>
  <c r="EP2" i="44"/>
  <c r="EN1" i="44"/>
  <c r="ER1" i="44"/>
  <c r="EV2" i="44"/>
  <c r="ET1" i="44"/>
  <c r="EX1" i="44"/>
  <c r="FA2" i="44"/>
  <c r="EY1" i="44"/>
  <c r="FC1" i="44"/>
  <c r="FG2" i="44"/>
  <c r="FE1" i="44"/>
  <c r="FI1" i="44"/>
  <c r="FL2" i="44"/>
  <c r="FJ1" i="44"/>
  <c r="FN1" i="44"/>
  <c r="FR2" i="44"/>
  <c r="FP1" i="44"/>
  <c r="FT1" i="44"/>
  <c r="FW2" i="44"/>
  <c r="FU1" i="44"/>
  <c r="FY1" i="44"/>
  <c r="GC2" i="44"/>
  <c r="GA1" i="44"/>
  <c r="GE1" i="44"/>
  <c r="GH2" i="44"/>
  <c r="GF1" i="44"/>
  <c r="GJ1" i="44"/>
  <c r="GN2" i="44"/>
  <c r="GL1" i="44"/>
  <c r="GP1" i="44"/>
  <c r="GS2" i="44"/>
  <c r="GQ1" i="44"/>
  <c r="GU1" i="44"/>
  <c r="GY2" i="44"/>
  <c r="GW1" i="44"/>
  <c r="HA1" i="44"/>
  <c r="HD2" i="44"/>
  <c r="HB1" i="44"/>
  <c r="HF1" i="44"/>
  <c r="HJ2" i="44"/>
  <c r="HH1" i="44"/>
  <c r="HL1" i="44"/>
  <c r="HO2" i="44"/>
  <c r="HM1" i="44"/>
  <c r="HQ1" i="44"/>
  <c r="HU2" i="44"/>
  <c r="HS1" i="44"/>
  <c r="HW1" i="44"/>
  <c r="HZ2" i="44"/>
  <c r="HX1" i="44"/>
  <c r="IB1" i="44"/>
  <c r="IF2" i="44"/>
  <c r="ID1" i="44"/>
  <c r="IH1" i="44"/>
  <c r="IK2" i="44"/>
  <c r="II1" i="44"/>
  <c r="IM1" i="44"/>
  <c r="IQ2" i="44"/>
  <c r="IO1" i="44"/>
  <c r="IS1" i="44"/>
  <c r="IV2" i="44"/>
  <c r="IT1" i="44"/>
  <c r="IX1" i="44"/>
  <c r="JB2" i="44"/>
  <c r="IZ1" i="44"/>
  <c r="JD1" i="44"/>
  <c r="JG2" i="44"/>
  <c r="JE1" i="44"/>
  <c r="JI1" i="44"/>
  <c r="JM2" i="44"/>
  <c r="JK1" i="44"/>
  <c r="JO1" i="44"/>
  <c r="JR2" i="44"/>
  <c r="JP1" i="44"/>
  <c r="JT1" i="44"/>
  <c r="JX2" i="44"/>
  <c r="JV1" i="44"/>
  <c r="JZ1" i="44"/>
  <c r="KC2" i="44"/>
  <c r="KA1" i="44"/>
  <c r="KE1" i="44"/>
  <c r="KI2" i="44"/>
  <c r="KG1" i="44"/>
  <c r="KK1" i="44"/>
  <c r="KN2" i="44"/>
  <c r="KL1" i="44"/>
  <c r="KP1" i="44"/>
  <c r="KT2" i="44"/>
  <c r="KR1" i="44"/>
  <c r="KV1" i="44"/>
  <c r="KY2" i="44"/>
  <c r="KW1" i="44"/>
  <c r="LA1" i="44"/>
  <c r="LE2" i="44"/>
  <c r="LC1" i="44"/>
  <c r="LG1" i="44"/>
  <c r="LJ2" i="44"/>
  <c r="LH1" i="44"/>
  <c r="LL1" i="44"/>
  <c r="LP2" i="44"/>
  <c r="LN1" i="44"/>
  <c r="LR1" i="44"/>
  <c r="LU2" i="44"/>
  <c r="LS1" i="44"/>
  <c r="LW1" i="44"/>
  <c r="MA2" i="44"/>
  <c r="LY1" i="44"/>
  <c r="MC1" i="44"/>
  <c r="MF2" i="44"/>
  <c r="MD1" i="44"/>
  <c r="MH1" i="44"/>
  <c r="ML2" i="44"/>
  <c r="MJ1" i="44"/>
  <c r="MN1" i="44"/>
  <c r="MQ2" i="44"/>
  <c r="MO1" i="44"/>
  <c r="MS1" i="44"/>
  <c r="MW2" i="44"/>
  <c r="MU1" i="44"/>
  <c r="MY1" i="44"/>
  <c r="NB2" i="44"/>
  <c r="MZ1" i="44"/>
  <c r="ND1" i="44"/>
  <c r="NH2" i="44"/>
  <c r="NF1" i="44"/>
  <c r="NJ1" i="44"/>
  <c r="NM2" i="44"/>
  <c r="NK1" i="44"/>
  <c r="NO1" i="44"/>
  <c r="NS2" i="44"/>
  <c r="NQ1" i="44"/>
  <c r="NU1" i="44"/>
  <c r="NX2" i="44"/>
  <c r="NV1" i="44"/>
  <c r="NZ1" i="44"/>
  <c r="OD2" i="44"/>
  <c r="OB1" i="44"/>
  <c r="OF1" i="44"/>
  <c r="OI2" i="44"/>
  <c r="OG1" i="44"/>
  <c r="OK1" i="44"/>
  <c r="OO2" i="44"/>
  <c r="OM1" i="44"/>
  <c r="OQ1" i="44"/>
  <c r="OT2" i="44"/>
  <c r="OR1" i="44"/>
  <c r="OV1" i="44"/>
  <c r="OZ2" i="44"/>
  <c r="OX1" i="44"/>
  <c r="PB1" i="44"/>
  <c r="PE2" i="44"/>
  <c r="PC1" i="44"/>
  <c r="PG1" i="44"/>
  <c r="PK2" i="44"/>
  <c r="PI1" i="44"/>
  <c r="PM1" i="44"/>
  <c r="PP2" i="44"/>
  <c r="PN1" i="44"/>
  <c r="PR1" i="44"/>
  <c r="PV2" i="44"/>
  <c r="PT1" i="44"/>
  <c r="PX1" i="44"/>
  <c r="QA2" i="44"/>
  <c r="PY1" i="44"/>
  <c r="QC1" i="44"/>
  <c r="QG2" i="44"/>
  <c r="QE1" i="44"/>
  <c r="QI1" i="44"/>
  <c r="QL2" i="44"/>
  <c r="QJ1" i="44"/>
  <c r="QN1" i="44"/>
  <c r="QR2" i="44"/>
  <c r="QP1" i="44"/>
  <c r="QT1" i="44"/>
  <c r="QW2" i="44"/>
  <c r="QU1" i="44"/>
  <c r="QY1" i="44"/>
  <c r="RC2" i="44"/>
  <c r="RA1" i="44"/>
  <c r="RE1" i="44"/>
  <c r="RH2" i="44"/>
  <c r="RF1" i="44"/>
  <c r="RJ1" i="44"/>
  <c r="RN2" i="44"/>
  <c r="RL1" i="44"/>
  <c r="RP1" i="44"/>
  <c r="RS2" i="44"/>
  <c r="RQ1" i="44"/>
  <c r="RU1" i="44"/>
  <c r="RY2" i="44"/>
  <c r="RW1" i="44"/>
  <c r="SA1" i="44"/>
  <c r="SD2" i="44"/>
  <c r="SB1" i="44"/>
  <c r="SF1" i="44"/>
  <c r="SJ2" i="44"/>
  <c r="SH1" i="44"/>
  <c r="SL1" i="44"/>
  <c r="SO2" i="44"/>
  <c r="SM1" i="44"/>
  <c r="SQ1" i="44"/>
  <c r="SU2" i="44"/>
  <c r="SS1" i="44"/>
  <c r="SW1" i="44"/>
  <c r="SZ2" i="44"/>
  <c r="SX1" i="44"/>
  <c r="TB1" i="44"/>
  <c r="TF2" i="44"/>
  <c r="TD1" i="44"/>
  <c r="TH1" i="44"/>
  <c r="TK2" i="44"/>
  <c r="TI1" i="44"/>
  <c r="TM1" i="44"/>
  <c r="TQ2" i="44"/>
  <c r="TO1" i="44"/>
  <c r="TS1" i="44"/>
  <c r="TV2" i="44"/>
  <c r="TT1" i="44"/>
  <c r="TX1" i="44"/>
  <c r="UB2" i="44"/>
  <c r="TZ1" i="44"/>
  <c r="UD1" i="44"/>
  <c r="N3" i="44"/>
  <c r="T3" i="44"/>
  <c r="Y3" i="44"/>
  <c r="AE3" i="44"/>
  <c r="AJ3" i="44"/>
  <c r="AP3" i="44"/>
  <c r="AU3" i="44"/>
  <c r="BA3" i="44"/>
  <c r="BF3" i="44"/>
  <c r="BL3" i="44"/>
  <c r="BQ3" i="44"/>
  <c r="BW3" i="44"/>
  <c r="CB3" i="44"/>
  <c r="CH3" i="44"/>
  <c r="CM3" i="44"/>
  <c r="CS3" i="44"/>
  <c r="CX3" i="44"/>
  <c r="DD3" i="44"/>
  <c r="DI3" i="44"/>
  <c r="DO3" i="44"/>
  <c r="DT3" i="44"/>
  <c r="DZ3" i="44"/>
  <c r="EE3" i="44"/>
  <c r="EK3" i="44"/>
  <c r="EP3" i="44"/>
  <c r="EV3" i="44"/>
  <c r="FA3" i="44"/>
  <c r="FG3" i="44"/>
  <c r="FL3" i="44"/>
  <c r="FR3" i="44"/>
  <c r="FW3" i="44"/>
  <c r="GC3" i="44"/>
  <c r="GH3" i="44"/>
  <c r="GN3" i="44"/>
  <c r="GS3" i="44"/>
  <c r="GY3" i="44"/>
  <c r="HD3" i="44"/>
  <c r="HJ3" i="44"/>
  <c r="HO3" i="44"/>
  <c r="HU3" i="44"/>
  <c r="HZ3" i="44"/>
  <c r="IF3" i="44"/>
  <c r="IK3" i="44"/>
  <c r="IQ3" i="44"/>
  <c r="IV3" i="44"/>
  <c r="JB3" i="44"/>
  <c r="JG3" i="44"/>
  <c r="JM3" i="44"/>
  <c r="JR3" i="44"/>
  <c r="JX3" i="44"/>
  <c r="KC3" i="44"/>
  <c r="KI3" i="44"/>
  <c r="KN3" i="44"/>
  <c r="KT3" i="44"/>
  <c r="KY3" i="44"/>
  <c r="LE3" i="44"/>
  <c r="LJ3" i="44"/>
  <c r="LP3" i="44"/>
  <c r="LU3" i="44"/>
  <c r="MA3" i="44"/>
  <c r="MF3" i="44"/>
  <c r="ML3" i="44"/>
  <c r="MQ3" i="44"/>
  <c r="MW3" i="44"/>
  <c r="NB3" i="44"/>
  <c r="NH3" i="44"/>
  <c r="NM3" i="44"/>
  <c r="NS3" i="44"/>
  <c r="NX3" i="44"/>
  <c r="OD3" i="44"/>
  <c r="OI3" i="44"/>
  <c r="OO3" i="44"/>
  <c r="OT3" i="44"/>
  <c r="OZ3" i="44"/>
  <c r="PE3" i="44"/>
  <c r="PK3" i="44"/>
  <c r="PP3" i="44"/>
  <c r="PV3" i="44"/>
  <c r="QA3" i="44"/>
  <c r="QG3" i="44"/>
  <c r="QL3" i="44"/>
  <c r="QR3" i="44"/>
  <c r="QW3" i="44"/>
  <c r="RC3" i="44"/>
  <c r="RH3" i="44"/>
  <c r="RN3" i="44"/>
  <c r="RS3" i="44"/>
  <c r="RY3" i="44"/>
  <c r="SD3" i="44"/>
  <c r="SJ3" i="44"/>
  <c r="SO3" i="44"/>
  <c r="SU3" i="44"/>
  <c r="SZ3" i="44"/>
  <c r="TF3" i="44"/>
  <c r="TK3" i="44"/>
  <c r="TQ3" i="44"/>
  <c r="TV3" i="44"/>
  <c r="UB3" i="44"/>
  <c r="L4" i="44"/>
  <c r="M4" i="44"/>
  <c r="N4" i="44"/>
  <c r="O4" i="44"/>
  <c r="P4" i="44"/>
  <c r="R4" i="44"/>
  <c r="S4" i="44"/>
  <c r="T4" i="44"/>
  <c r="U4" i="44"/>
  <c r="V4" i="44"/>
  <c r="W4" i="44"/>
  <c r="X4" i="44"/>
  <c r="Y4" i="44"/>
  <c r="Z4" i="44"/>
  <c r="AA4" i="44"/>
  <c r="AC4" i="44"/>
  <c r="AD4" i="44"/>
  <c r="AE4" i="44"/>
  <c r="AF4" i="44"/>
  <c r="AG4" i="44"/>
  <c r="AH4" i="44"/>
  <c r="AI4" i="44"/>
  <c r="AJ4" i="44"/>
  <c r="AK4" i="44"/>
  <c r="AL4" i="44"/>
  <c r="AN4" i="44"/>
  <c r="AO4" i="44"/>
  <c r="AP4" i="44"/>
  <c r="AQ4" i="44"/>
  <c r="AR4" i="44"/>
  <c r="AS4" i="44"/>
  <c r="AT4" i="44"/>
  <c r="AU4" i="44"/>
  <c r="AV4" i="44"/>
  <c r="AW4" i="44"/>
  <c r="AY4" i="44"/>
  <c r="AZ4" i="44"/>
  <c r="BA4" i="44"/>
  <c r="BB4" i="44"/>
  <c r="BC4" i="44"/>
  <c r="BD4" i="44"/>
  <c r="BE4" i="44"/>
  <c r="BF4" i="44"/>
  <c r="BG4" i="44"/>
  <c r="BH4" i="44"/>
  <c r="BJ4" i="44"/>
  <c r="BK4" i="44"/>
  <c r="BL4" i="44"/>
  <c r="BM4" i="44"/>
  <c r="BN4" i="44"/>
  <c r="BO4" i="44"/>
  <c r="BP4" i="44"/>
  <c r="BQ4" i="44"/>
  <c r="BR4" i="44"/>
  <c r="BS4" i="44"/>
  <c r="BU4" i="44"/>
  <c r="BV4" i="44"/>
  <c r="BW4" i="44"/>
  <c r="BX4" i="44"/>
  <c r="BY4" i="44"/>
  <c r="BZ4" i="44"/>
  <c r="CA4" i="44"/>
  <c r="CB4" i="44"/>
  <c r="CC4" i="44"/>
  <c r="CD4" i="44"/>
  <c r="CF4" i="44"/>
  <c r="CG4" i="44"/>
  <c r="CH4" i="44"/>
  <c r="CI4" i="44"/>
  <c r="CJ4" i="44"/>
  <c r="CK4" i="44"/>
  <c r="CL4" i="44"/>
  <c r="CM4" i="44"/>
  <c r="CN4" i="44"/>
  <c r="CO4" i="44"/>
  <c r="CQ4" i="44"/>
  <c r="CR4" i="44"/>
  <c r="CS4" i="44"/>
  <c r="CT4" i="44"/>
  <c r="CU4" i="44"/>
  <c r="CV4" i="44"/>
  <c r="CW4" i="44"/>
  <c r="CX4" i="44"/>
  <c r="CY4" i="44"/>
  <c r="CZ4" i="44"/>
  <c r="DB4" i="44"/>
  <c r="DC4" i="44"/>
  <c r="DD4" i="44"/>
  <c r="DE4" i="44"/>
  <c r="DF4" i="44"/>
  <c r="DG4" i="44"/>
  <c r="DH4" i="44"/>
  <c r="DI4" i="44"/>
  <c r="DJ4" i="44"/>
  <c r="DK4" i="44"/>
  <c r="DM4" i="44"/>
  <c r="DN4" i="44"/>
  <c r="DO4" i="44"/>
  <c r="DP4" i="44"/>
  <c r="DQ4" i="44"/>
  <c r="DR4" i="44"/>
  <c r="DS4" i="44"/>
  <c r="DT4" i="44"/>
  <c r="DU4" i="44"/>
  <c r="DV4" i="44"/>
  <c r="DX4" i="44"/>
  <c r="DY4" i="44"/>
  <c r="DZ4" i="44"/>
  <c r="EA4" i="44"/>
  <c r="EB4" i="44"/>
  <c r="EC4" i="44"/>
  <c r="ED4" i="44"/>
  <c r="EE4" i="44"/>
  <c r="EF4" i="44"/>
  <c r="EG4" i="44"/>
  <c r="EI4" i="44"/>
  <c r="EJ4" i="44"/>
  <c r="EK4" i="44"/>
  <c r="EL4" i="44"/>
  <c r="EM4" i="44"/>
  <c r="EN4" i="44"/>
  <c r="EO4" i="44"/>
  <c r="EP4" i="44"/>
  <c r="EQ4" i="44"/>
  <c r="ER4" i="44"/>
  <c r="ET4" i="44"/>
  <c r="EU4" i="44"/>
  <c r="EV4" i="44"/>
  <c r="EW4" i="44"/>
  <c r="EX4" i="44"/>
  <c r="EY4" i="44"/>
  <c r="EZ4" i="44"/>
  <c r="FA4" i="44"/>
  <c r="FB4" i="44"/>
  <c r="FC4" i="44"/>
  <c r="FE4" i="44"/>
  <c r="FF4" i="44"/>
  <c r="FG4" i="44"/>
  <c r="FH4" i="44"/>
  <c r="FI4" i="44"/>
  <c r="FJ4" i="44"/>
  <c r="FK4" i="44"/>
  <c r="FL4" i="44"/>
  <c r="FM4" i="44"/>
  <c r="FN4" i="44"/>
  <c r="FP4" i="44"/>
  <c r="FQ4" i="44"/>
  <c r="FR4" i="44"/>
  <c r="FS4" i="44"/>
  <c r="FT4" i="44"/>
  <c r="FU4" i="44"/>
  <c r="FV4" i="44"/>
  <c r="FW4" i="44"/>
  <c r="FX4" i="44"/>
  <c r="FY4" i="44"/>
  <c r="GA4" i="44"/>
  <c r="GB4" i="44"/>
  <c r="GC4" i="44"/>
  <c r="GD4" i="44"/>
  <c r="GE4" i="44"/>
  <c r="GF4" i="44"/>
  <c r="GG4" i="44"/>
  <c r="GH4" i="44"/>
  <c r="GI4" i="44"/>
  <c r="GJ4" i="44"/>
  <c r="GL4" i="44"/>
  <c r="GM4" i="44"/>
  <c r="GN4" i="44"/>
  <c r="GO4" i="44"/>
  <c r="GP4" i="44"/>
  <c r="GQ4" i="44"/>
  <c r="GR4" i="44"/>
  <c r="GS4" i="44"/>
  <c r="GT4" i="44"/>
  <c r="GU4" i="44"/>
  <c r="GW4" i="44"/>
  <c r="GX4" i="44"/>
  <c r="GY4" i="44"/>
  <c r="GZ4" i="44"/>
  <c r="HA4" i="44"/>
  <c r="HB4" i="44"/>
  <c r="HC4" i="44"/>
  <c r="HD4" i="44"/>
  <c r="HE4" i="44"/>
  <c r="HF4" i="44"/>
  <c r="HH4" i="44"/>
  <c r="HI4" i="44"/>
  <c r="HJ4" i="44"/>
  <c r="HK4" i="44"/>
  <c r="HL4" i="44"/>
  <c r="HM4" i="44"/>
  <c r="HN4" i="44"/>
  <c r="HO4" i="44"/>
  <c r="HP4" i="44"/>
  <c r="HQ4" i="44"/>
  <c r="HS4" i="44"/>
  <c r="HT4" i="44"/>
  <c r="HU4" i="44"/>
  <c r="HV4" i="44"/>
  <c r="HW4" i="44"/>
  <c r="HX4" i="44"/>
  <c r="HY4" i="44"/>
  <c r="HZ4" i="44"/>
  <c r="IA4" i="44"/>
  <c r="IB4" i="44"/>
  <c r="ID4" i="44"/>
  <c r="IE4" i="44"/>
  <c r="IF4" i="44"/>
  <c r="IG4" i="44"/>
  <c r="IH4" i="44"/>
  <c r="II4" i="44"/>
  <c r="IJ4" i="44"/>
  <c r="IK4" i="44"/>
  <c r="IL4" i="44"/>
  <c r="IM4" i="44"/>
  <c r="IO4" i="44"/>
  <c r="IP4" i="44"/>
  <c r="IQ4" i="44"/>
  <c r="IR4" i="44"/>
  <c r="IS4" i="44"/>
  <c r="IT4" i="44"/>
  <c r="IU4" i="44"/>
  <c r="IV4" i="44"/>
  <c r="IW4" i="44"/>
  <c r="IX4" i="44"/>
  <c r="IZ4" i="44"/>
  <c r="JA4" i="44"/>
  <c r="JB4" i="44"/>
  <c r="JC4" i="44"/>
  <c r="JD4" i="44"/>
  <c r="JE4" i="44"/>
  <c r="JF4" i="44"/>
  <c r="JG4" i="44"/>
  <c r="JH4" i="44"/>
  <c r="JI4" i="44"/>
  <c r="JK4" i="44"/>
  <c r="JL4" i="44"/>
  <c r="JM4" i="44"/>
  <c r="JN4" i="44"/>
  <c r="JO4" i="44"/>
  <c r="JP4" i="44"/>
  <c r="JQ4" i="44"/>
  <c r="JR4" i="44"/>
  <c r="JS4" i="44"/>
  <c r="JT4" i="44"/>
  <c r="JV4" i="44"/>
  <c r="JW4" i="44"/>
  <c r="JX4" i="44"/>
  <c r="JY4" i="44"/>
  <c r="JZ4" i="44"/>
  <c r="KA4" i="44"/>
  <c r="KB4" i="44"/>
  <c r="KC4" i="44"/>
  <c r="KD4" i="44"/>
  <c r="KE4" i="44"/>
  <c r="KG4" i="44"/>
  <c r="KH4" i="44"/>
  <c r="KI4" i="44"/>
  <c r="KJ4" i="44"/>
  <c r="KK4" i="44"/>
  <c r="KL4" i="44"/>
  <c r="KM4" i="44"/>
  <c r="KN4" i="44"/>
  <c r="KO4" i="44"/>
  <c r="KP4" i="44"/>
  <c r="KR4" i="44"/>
  <c r="KS4" i="44"/>
  <c r="KT4" i="44"/>
  <c r="KU4" i="44"/>
  <c r="KV4" i="44"/>
  <c r="KW4" i="44"/>
  <c r="KX4" i="44"/>
  <c r="KY4" i="44"/>
  <c r="KZ4" i="44"/>
  <c r="LA4" i="44"/>
  <c r="LC4" i="44"/>
  <c r="LD4" i="44"/>
  <c r="LE4" i="44"/>
  <c r="LF4" i="44"/>
  <c r="LG4" i="44"/>
  <c r="LH4" i="44"/>
  <c r="LI4" i="44"/>
  <c r="LJ4" i="44"/>
  <c r="LK4" i="44"/>
  <c r="LL4" i="44"/>
  <c r="LN4" i="44"/>
  <c r="LO4" i="44"/>
  <c r="LP4" i="44"/>
  <c r="LQ4" i="44"/>
  <c r="LR4" i="44"/>
  <c r="LS4" i="44"/>
  <c r="LT4" i="44"/>
  <c r="LU4" i="44"/>
  <c r="LV4" i="44"/>
  <c r="LW4" i="44"/>
  <c r="LY4" i="44"/>
  <c r="LZ4" i="44"/>
  <c r="MA4" i="44"/>
  <c r="MB4" i="44"/>
  <c r="MC4" i="44"/>
  <c r="MD4" i="44"/>
  <c r="ME4" i="44"/>
  <c r="MF4" i="44"/>
  <c r="MG4" i="44"/>
  <c r="MH4" i="44"/>
  <c r="MJ4" i="44"/>
  <c r="MK4" i="44"/>
  <c r="ML4" i="44"/>
  <c r="MM4" i="44"/>
  <c r="MN4" i="44"/>
  <c r="MO4" i="44"/>
  <c r="MP4" i="44"/>
  <c r="MQ4" i="44"/>
  <c r="MR4" i="44"/>
  <c r="MS4" i="44"/>
  <c r="MU4" i="44"/>
  <c r="MV4" i="44"/>
  <c r="MW4" i="44"/>
  <c r="MX4" i="44"/>
  <c r="MY4" i="44"/>
  <c r="MZ4" i="44"/>
  <c r="NA4" i="44"/>
  <c r="NB4" i="44"/>
  <c r="NC4" i="44"/>
  <c r="ND4" i="44"/>
  <c r="NF4" i="44"/>
  <c r="NG4" i="44"/>
  <c r="NH4" i="44"/>
  <c r="NI4" i="44"/>
  <c r="NJ4" i="44"/>
  <c r="NK4" i="44"/>
  <c r="NL4" i="44"/>
  <c r="NM4" i="44"/>
  <c r="NN4" i="44"/>
  <c r="NO4" i="44"/>
  <c r="NQ4" i="44"/>
  <c r="NR4" i="44"/>
  <c r="NS4" i="44"/>
  <c r="NT4" i="44"/>
  <c r="NU4" i="44"/>
  <c r="NV4" i="44"/>
  <c r="NW4" i="44"/>
  <c r="NX4" i="44"/>
  <c r="NY4" i="44"/>
  <c r="NZ4" i="44"/>
  <c r="OB4" i="44"/>
  <c r="OC4" i="44"/>
  <c r="OD4" i="44"/>
  <c r="OE4" i="44"/>
  <c r="OF4" i="44"/>
  <c r="OG4" i="44"/>
  <c r="OH4" i="44"/>
  <c r="OI4" i="44"/>
  <c r="OJ4" i="44"/>
  <c r="OK4" i="44"/>
  <c r="OM4" i="44"/>
  <c r="ON4" i="44"/>
  <c r="OO4" i="44"/>
  <c r="OP4" i="44"/>
  <c r="OQ4" i="44"/>
  <c r="OR4" i="44"/>
  <c r="OS4" i="44"/>
  <c r="OT4" i="44"/>
  <c r="OU4" i="44"/>
  <c r="OV4" i="44"/>
  <c r="OX4" i="44"/>
  <c r="OY4" i="44"/>
  <c r="OZ4" i="44"/>
  <c r="PA4" i="44"/>
  <c r="PB4" i="44"/>
  <c r="PC4" i="44"/>
  <c r="PD4" i="44"/>
  <c r="PE4" i="44"/>
  <c r="PF4" i="44"/>
  <c r="PG4" i="44"/>
  <c r="PI4" i="44"/>
  <c r="PJ4" i="44"/>
  <c r="PK4" i="44"/>
  <c r="PL4" i="44"/>
  <c r="PM4" i="44"/>
  <c r="PN4" i="44"/>
  <c r="PO4" i="44"/>
  <c r="PP4" i="44"/>
  <c r="PQ4" i="44"/>
  <c r="PR4" i="44"/>
  <c r="PT4" i="44"/>
  <c r="PU4" i="44"/>
  <c r="PV4" i="44"/>
  <c r="PW4" i="44"/>
  <c r="PX4" i="44"/>
  <c r="PY4" i="44"/>
  <c r="PZ4" i="44"/>
  <c r="QA4" i="44"/>
  <c r="QB4" i="44"/>
  <c r="QC4" i="44"/>
  <c r="QE4" i="44"/>
  <c r="QF4" i="44"/>
  <c r="QG4" i="44"/>
  <c r="QH4" i="44"/>
  <c r="QI4" i="44"/>
  <c r="QJ4" i="44"/>
  <c r="QK4" i="44"/>
  <c r="QL4" i="44"/>
  <c r="QM4" i="44"/>
  <c r="QN4" i="44"/>
  <c r="QP4" i="44"/>
  <c r="QQ4" i="44"/>
  <c r="QR4" i="44"/>
  <c r="QS4" i="44"/>
  <c r="QT4" i="44"/>
  <c r="QU4" i="44"/>
  <c r="QV4" i="44"/>
  <c r="QW4" i="44"/>
  <c r="QX4" i="44"/>
  <c r="QY4" i="44"/>
  <c r="RA4" i="44"/>
  <c r="RB4" i="44"/>
  <c r="RC4" i="44"/>
  <c r="RD4" i="44"/>
  <c r="RE4" i="44"/>
  <c r="RF4" i="44"/>
  <c r="RG4" i="44"/>
  <c r="RH4" i="44"/>
  <c r="RI4" i="44"/>
  <c r="RJ4" i="44"/>
  <c r="RL4" i="44"/>
  <c r="RM4" i="44"/>
  <c r="RN4" i="44"/>
  <c r="RO4" i="44"/>
  <c r="RP4" i="44"/>
  <c r="RQ4" i="44"/>
  <c r="RR4" i="44"/>
  <c r="RS4" i="44"/>
  <c r="RT4" i="44"/>
  <c r="RU4" i="44"/>
  <c r="RW4" i="44"/>
  <c r="RX4" i="44"/>
  <c r="RY4" i="44"/>
  <c r="RZ4" i="44"/>
  <c r="SA4" i="44"/>
  <c r="SB4" i="44"/>
  <c r="SC4" i="44"/>
  <c r="SD4" i="44"/>
  <c r="SE4" i="44"/>
  <c r="SF4" i="44"/>
  <c r="SH4" i="44"/>
  <c r="SI4" i="44"/>
  <c r="SJ4" i="44"/>
  <c r="SK4" i="44"/>
  <c r="SL4" i="44"/>
  <c r="SM4" i="44"/>
  <c r="SN4" i="44"/>
  <c r="SO4" i="44"/>
  <c r="SP4" i="44"/>
  <c r="SQ4" i="44"/>
  <c r="SS4" i="44"/>
  <c r="ST4" i="44"/>
  <c r="SU4" i="44"/>
  <c r="SV4" i="44"/>
  <c r="SW4" i="44"/>
  <c r="SX4" i="44"/>
  <c r="SY4" i="44"/>
  <c r="SZ4" i="44"/>
  <c r="TA4" i="44"/>
  <c r="TB4" i="44"/>
  <c r="TD4" i="44"/>
  <c r="TE4" i="44"/>
  <c r="TF4" i="44"/>
  <c r="TG4" i="44"/>
  <c r="TH4" i="44"/>
  <c r="TI4" i="44"/>
  <c r="TJ4" i="44"/>
  <c r="TK4" i="44"/>
  <c r="TL4" i="44"/>
  <c r="TM4" i="44"/>
  <c r="TO4" i="44"/>
  <c r="TP4" i="44"/>
  <c r="TQ4" i="44"/>
  <c r="TR4" i="44"/>
  <c r="TS4" i="44"/>
  <c r="TT4" i="44"/>
  <c r="TU4" i="44"/>
  <c r="TV4" i="44"/>
  <c r="TW4" i="44"/>
  <c r="TX4" i="44"/>
  <c r="TZ4" i="44"/>
  <c r="UA4" i="44"/>
  <c r="UB4" i="44"/>
  <c r="UC4" i="44"/>
  <c r="UD4" i="44"/>
  <c r="C9" i="43"/>
  <c r="I9" i="43"/>
  <c r="I18" i="43"/>
  <c r="C18" i="43"/>
  <c r="I10" i="43"/>
  <c r="C10" i="43"/>
  <c r="I1" i="43"/>
  <c r="C1" i="43"/>
  <c r="I17" i="43"/>
  <c r="K18" i="43"/>
  <c r="G18" i="43"/>
  <c r="K10" i="43"/>
  <c r="G10" i="43"/>
  <c r="C17" i="43"/>
  <c r="E18" i="43"/>
  <c r="A18" i="43"/>
  <c r="E10" i="43"/>
  <c r="A10" i="43"/>
  <c r="E4" i="45"/>
  <c r="I37" i="2"/>
  <c r="I8" i="43"/>
  <c r="K9" i="43"/>
  <c r="G9" i="43"/>
  <c r="K1" i="43"/>
  <c r="G1" i="43"/>
  <c r="C37" i="2"/>
  <c r="C8" i="43"/>
  <c r="E9" i="43"/>
  <c r="A9" i="43"/>
  <c r="E1" i="43"/>
  <c r="A1" i="43"/>
  <c r="D4" i="45"/>
  <c r="C4" i="45"/>
  <c r="B4" i="45"/>
  <c r="A4" i="45"/>
  <c r="C3" i="45"/>
  <c r="H10" i="45"/>
  <c r="C10" i="45"/>
  <c r="C38" i="2"/>
  <c r="C11" i="45"/>
  <c r="E12" i="45"/>
  <c r="A12" i="45"/>
  <c r="C2" i="45"/>
  <c r="E1" i="45"/>
  <c r="A1" i="45"/>
  <c r="K4" i="44"/>
  <c r="J4" i="44"/>
  <c r="I4" i="44"/>
  <c r="H4" i="44"/>
  <c r="G4" i="44"/>
  <c r="E4" i="44"/>
  <c r="D4" i="44"/>
  <c r="C4" i="44"/>
  <c r="B4" i="44"/>
  <c r="A4" i="44"/>
  <c r="I10" i="44"/>
  <c r="C10" i="44"/>
  <c r="I11" i="44"/>
  <c r="I2" i="44"/>
  <c r="C11" i="44"/>
  <c r="C2" i="44"/>
  <c r="K12" i="44"/>
  <c r="G12" i="44"/>
  <c r="E12" i="44"/>
  <c r="K1" i="44"/>
  <c r="G1" i="44"/>
  <c r="E1" i="44"/>
  <c r="A1" i="44"/>
  <c r="I3" i="44"/>
  <c r="C3" i="44"/>
  <c r="A108" i="9"/>
  <c r="J5" i="47"/>
  <c r="J6" i="47"/>
  <c r="J7" i="47"/>
  <c r="J8" i="47"/>
  <c r="J9" i="47"/>
  <c r="J10" i="47"/>
  <c r="J11" i="47"/>
  <c r="J12" i="47"/>
  <c r="J13" i="47"/>
  <c r="J14" i="47"/>
  <c r="J15" i="47"/>
  <c r="J16" i="47"/>
  <c r="J18" i="47"/>
  <c r="J19" i="47"/>
  <c r="J4" i="47"/>
  <c r="H5" i="47"/>
  <c r="H6" i="47"/>
  <c r="H7" i="47"/>
  <c r="H8" i="47"/>
  <c r="H9" i="47"/>
  <c r="H10" i="47"/>
  <c r="H11" i="47"/>
  <c r="H12" i="47"/>
  <c r="H13" i="47"/>
  <c r="H14" i="47"/>
  <c r="H15" i="47"/>
  <c r="H16" i="47"/>
  <c r="H18" i="47"/>
  <c r="H19" i="47"/>
  <c r="H4" i="47"/>
  <c r="F5" i="47"/>
  <c r="F6" i="47"/>
  <c r="F7" i="47"/>
  <c r="F8" i="47"/>
  <c r="F9" i="47"/>
  <c r="F10" i="47"/>
  <c r="F11" i="47"/>
  <c r="F12" i="47"/>
  <c r="F13" i="47"/>
  <c r="F14" i="47"/>
  <c r="F15" i="47"/>
  <c r="F16" i="47"/>
  <c r="F18" i="47"/>
  <c r="F19" i="47"/>
  <c r="F4" i="47"/>
  <c r="D5" i="47"/>
  <c r="D6" i="47"/>
  <c r="D7" i="47"/>
  <c r="D8" i="47"/>
  <c r="D9" i="47"/>
  <c r="D10" i="47"/>
  <c r="D11" i="47"/>
  <c r="D12" i="47"/>
  <c r="D13" i="47"/>
  <c r="D14" i="47"/>
  <c r="D15" i="47"/>
  <c r="D16" i="47"/>
  <c r="D18" i="47"/>
  <c r="D19" i="47"/>
  <c r="D4" i="47"/>
  <c r="B5" i="47"/>
  <c r="B6" i="47"/>
  <c r="B7" i="47"/>
  <c r="B8" i="47"/>
  <c r="B9" i="47"/>
  <c r="B10" i="47"/>
  <c r="B11" i="47"/>
  <c r="B12" i="47"/>
  <c r="B13" i="47"/>
  <c r="B14" i="47"/>
  <c r="B15" i="47"/>
  <c r="B16" i="47"/>
  <c r="B18" i="47"/>
  <c r="B19" i="47"/>
  <c r="B4" i="47"/>
  <c r="E20" i="47"/>
  <c r="E1" i="47"/>
  <c r="E5" i="2"/>
  <c r="E7" i="2"/>
  <c r="E11" i="2"/>
  <c r="E2" i="2"/>
  <c r="E1" i="2"/>
  <c r="E8" i="2"/>
  <c r="E15" i="2"/>
  <c r="E9" i="2"/>
  <c r="E10" i="2"/>
  <c r="E4" i="2"/>
  <c r="E12" i="2"/>
  <c r="E16" i="2"/>
  <c r="E6" i="2"/>
  <c r="E3" i="2"/>
  <c r="E13" i="2"/>
  <c r="UE2" i="2"/>
  <c r="JE12" i="43"/>
  <c r="UF2" i="2"/>
  <c r="JF12" i="43"/>
  <c r="UG2" i="2"/>
  <c r="JG12" i="43"/>
  <c r="UH2" i="2"/>
  <c r="JH12" i="43"/>
  <c r="UI2" i="2"/>
  <c r="JI12" i="43"/>
  <c r="UK2" i="2"/>
  <c r="JK12" i="43"/>
  <c r="UL2" i="2"/>
  <c r="JL12" i="43"/>
  <c r="UM2" i="2"/>
  <c r="JM12" i="43"/>
  <c r="UN2" i="2"/>
  <c r="JN12" i="43"/>
  <c r="UO2" i="2"/>
  <c r="JO12" i="43"/>
  <c r="UE3" i="2"/>
  <c r="JE13" i="43"/>
  <c r="UF3" i="2"/>
  <c r="JF13" i="43"/>
  <c r="UG3" i="2"/>
  <c r="JG13" i="43"/>
  <c r="UH3" i="2"/>
  <c r="JH13" i="43"/>
  <c r="UI3" i="2"/>
  <c r="JI13" i="43"/>
  <c r="UK3" i="2"/>
  <c r="JK13" i="43"/>
  <c r="UL3" i="2"/>
  <c r="JL13" i="43"/>
  <c r="UM3" i="2"/>
  <c r="JM13" i="43"/>
  <c r="UN3" i="2"/>
  <c r="JN13" i="43"/>
  <c r="UO3" i="2"/>
  <c r="JO13" i="43"/>
  <c r="JE14" i="43"/>
  <c r="JF14" i="43"/>
  <c r="JH14" i="43"/>
  <c r="JI14" i="43"/>
  <c r="JK14" i="43"/>
  <c r="JL14" i="43"/>
  <c r="JN14" i="43"/>
  <c r="JO14" i="43"/>
  <c r="UE5" i="2"/>
  <c r="JE15" i="43"/>
  <c r="UF5" i="2"/>
  <c r="JF15" i="43"/>
  <c r="UG5" i="2"/>
  <c r="JG15" i="43"/>
  <c r="UH5" i="2"/>
  <c r="JH15" i="43"/>
  <c r="UI5" i="2"/>
  <c r="JI15" i="43"/>
  <c r="UK5" i="2"/>
  <c r="JK15" i="43"/>
  <c r="UL5" i="2"/>
  <c r="JL15" i="43"/>
  <c r="UM5" i="2"/>
  <c r="JM15" i="43"/>
  <c r="UN5" i="2"/>
  <c r="JN15" i="43"/>
  <c r="UO5" i="2"/>
  <c r="JO15" i="43"/>
  <c r="UE6" i="2"/>
  <c r="JE16" i="43"/>
  <c r="UF6" i="2"/>
  <c r="JF16" i="43"/>
  <c r="UG6" i="2"/>
  <c r="JG16" i="43"/>
  <c r="UH6" i="2"/>
  <c r="JH16" i="43"/>
  <c r="UI6" i="2"/>
  <c r="JI16" i="43"/>
  <c r="UK6" i="2"/>
  <c r="JK16" i="43"/>
  <c r="UL6" i="2"/>
  <c r="JL16" i="43"/>
  <c r="UM6" i="2"/>
  <c r="JM16" i="43"/>
  <c r="UN6" i="2"/>
  <c r="JN16" i="43"/>
  <c r="UO6" i="2"/>
  <c r="JO16" i="43"/>
  <c r="TT2" i="2"/>
  <c r="JE3" i="43"/>
  <c r="TU2" i="2"/>
  <c r="JF3" i="43"/>
  <c r="TV2" i="2"/>
  <c r="JG3" i="43"/>
  <c r="TW2" i="2"/>
  <c r="JH3" i="43"/>
  <c r="TX2" i="2"/>
  <c r="JI3" i="43"/>
  <c r="TZ2" i="2"/>
  <c r="JK3" i="43"/>
  <c r="UA2" i="2"/>
  <c r="JL3" i="43"/>
  <c r="UB2" i="2"/>
  <c r="JM3" i="43"/>
  <c r="UC2" i="2"/>
  <c r="JN3" i="43"/>
  <c r="UD2" i="2"/>
  <c r="JO3" i="43"/>
  <c r="TT3" i="2"/>
  <c r="JE4" i="43"/>
  <c r="TU3" i="2"/>
  <c r="JF4" i="43"/>
  <c r="TV3" i="2"/>
  <c r="JG4" i="43"/>
  <c r="TW3" i="2"/>
  <c r="JH4" i="43"/>
  <c r="TX3" i="2"/>
  <c r="JI4" i="43"/>
  <c r="TZ3" i="2"/>
  <c r="JK4" i="43"/>
  <c r="UA3" i="2"/>
  <c r="JL4" i="43"/>
  <c r="UB3" i="2"/>
  <c r="JM4" i="43"/>
  <c r="UC3" i="2"/>
  <c r="JN4" i="43"/>
  <c r="UD3" i="2"/>
  <c r="JO4" i="43"/>
  <c r="JE5" i="43"/>
  <c r="JF5" i="43"/>
  <c r="JH5" i="43"/>
  <c r="JI5" i="43"/>
  <c r="JK5" i="43"/>
  <c r="JL5" i="43"/>
  <c r="JN5" i="43"/>
  <c r="JO5" i="43"/>
  <c r="TT5" i="2"/>
  <c r="JE6" i="43"/>
  <c r="TU5" i="2"/>
  <c r="JF6" i="43"/>
  <c r="TV5" i="2"/>
  <c r="JG6" i="43"/>
  <c r="TW5" i="2"/>
  <c r="JH6" i="43"/>
  <c r="TX5" i="2"/>
  <c r="JI6" i="43"/>
  <c r="TZ5" i="2"/>
  <c r="JK6" i="43"/>
  <c r="UA5" i="2"/>
  <c r="JL6" i="43"/>
  <c r="UB5" i="2"/>
  <c r="JM6" i="43"/>
  <c r="UC5" i="2"/>
  <c r="JN6" i="43"/>
  <c r="UD5" i="2"/>
  <c r="JO6" i="43"/>
  <c r="TT6" i="2"/>
  <c r="JE7" i="43"/>
  <c r="TU6" i="2"/>
  <c r="JF7" i="43"/>
  <c r="TV6" i="2"/>
  <c r="JG7" i="43"/>
  <c r="TW6" i="2"/>
  <c r="JH7" i="43"/>
  <c r="TX6" i="2"/>
  <c r="JI7" i="43"/>
  <c r="TZ6" i="2"/>
  <c r="JK7" i="43"/>
  <c r="UA6" i="2"/>
  <c r="JL7" i="43"/>
  <c r="UB6" i="2"/>
  <c r="JM7" i="43"/>
  <c r="UC6" i="2"/>
  <c r="JN7" i="43"/>
  <c r="UD6" i="2"/>
  <c r="JO7" i="43"/>
  <c r="TI2" i="2"/>
  <c r="IT12" i="43"/>
  <c r="TJ2" i="2"/>
  <c r="IU12" i="43"/>
  <c r="TK2" i="2"/>
  <c r="IV12" i="43"/>
  <c r="TL2" i="2"/>
  <c r="IW12" i="43"/>
  <c r="TM2" i="2"/>
  <c r="IX12" i="43"/>
  <c r="TO2" i="2"/>
  <c r="IZ12" i="43"/>
  <c r="TP2" i="2"/>
  <c r="JA12" i="43"/>
  <c r="TQ2" i="2"/>
  <c r="JB12" i="43"/>
  <c r="TR2" i="2"/>
  <c r="JC12" i="43"/>
  <c r="TS2" i="2"/>
  <c r="JD12" i="43"/>
  <c r="TI3" i="2"/>
  <c r="IT13" i="43"/>
  <c r="TJ3" i="2"/>
  <c r="IU13" i="43"/>
  <c r="TK3" i="2"/>
  <c r="IV13" i="43"/>
  <c r="TL3" i="2"/>
  <c r="IW13" i="43"/>
  <c r="TM3" i="2"/>
  <c r="IX13" i="43"/>
  <c r="TO3" i="2"/>
  <c r="IZ13" i="43"/>
  <c r="TP3" i="2"/>
  <c r="JA13" i="43"/>
  <c r="TQ3" i="2"/>
  <c r="JB13" i="43"/>
  <c r="TR3" i="2"/>
  <c r="JC13" i="43"/>
  <c r="TS3" i="2"/>
  <c r="JD13" i="43"/>
  <c r="IT14" i="43"/>
  <c r="IU14" i="43"/>
  <c r="IW14" i="43"/>
  <c r="IX14" i="43"/>
  <c r="IZ14" i="43"/>
  <c r="JA14" i="43"/>
  <c r="JC14" i="43"/>
  <c r="JD14" i="43"/>
  <c r="TI5" i="2"/>
  <c r="IT15" i="43"/>
  <c r="TJ5" i="2"/>
  <c r="IU15" i="43"/>
  <c r="TK5" i="2"/>
  <c r="IV15" i="43"/>
  <c r="TL5" i="2"/>
  <c r="IW15" i="43"/>
  <c r="TM5" i="2"/>
  <c r="IX15" i="43"/>
  <c r="TO5" i="2"/>
  <c r="IZ15" i="43"/>
  <c r="TP5" i="2"/>
  <c r="JA15" i="43"/>
  <c r="TQ5" i="2"/>
  <c r="JB15" i="43"/>
  <c r="TR5" i="2"/>
  <c r="JC15" i="43"/>
  <c r="TS5" i="2"/>
  <c r="JD15" i="43"/>
  <c r="TI6" i="2"/>
  <c r="IT16" i="43"/>
  <c r="TJ6" i="2"/>
  <c r="IU16" i="43"/>
  <c r="TK6" i="2"/>
  <c r="IV16" i="43"/>
  <c r="TL6" i="2"/>
  <c r="IW16" i="43"/>
  <c r="TM6" i="2"/>
  <c r="IX16" i="43"/>
  <c r="TO6" i="2"/>
  <c r="IZ16" i="43"/>
  <c r="TP6" i="2"/>
  <c r="JA16" i="43"/>
  <c r="TQ6" i="2"/>
  <c r="JB16" i="43"/>
  <c r="TR6" i="2"/>
  <c r="JC16" i="43"/>
  <c r="TS6" i="2"/>
  <c r="JD16" i="43"/>
  <c r="SX2" i="2"/>
  <c r="IT3" i="43"/>
  <c r="SY2" i="2"/>
  <c r="IU3" i="43"/>
  <c r="SZ2" i="2"/>
  <c r="IV3" i="43"/>
  <c r="TA2" i="2"/>
  <c r="IW3" i="43"/>
  <c r="TB2" i="2"/>
  <c r="IX3" i="43"/>
  <c r="TD2" i="2"/>
  <c r="IZ3" i="43"/>
  <c r="TE2" i="2"/>
  <c r="JA3" i="43"/>
  <c r="TF2" i="2"/>
  <c r="JB3" i="43"/>
  <c r="TG2" i="2"/>
  <c r="JC3" i="43"/>
  <c r="TH2" i="2"/>
  <c r="JD3" i="43"/>
  <c r="SX3" i="2"/>
  <c r="IT4" i="43"/>
  <c r="SY3" i="2"/>
  <c r="IU4" i="43"/>
  <c r="SZ3" i="2"/>
  <c r="IV4" i="43"/>
  <c r="TA3" i="2"/>
  <c r="IW4" i="43"/>
  <c r="TB3" i="2"/>
  <c r="IX4" i="43"/>
  <c r="TD3" i="2"/>
  <c r="IZ4" i="43"/>
  <c r="TE3" i="2"/>
  <c r="JA4" i="43"/>
  <c r="TF3" i="2"/>
  <c r="JB4" i="43"/>
  <c r="TG3" i="2"/>
  <c r="JC4" i="43"/>
  <c r="TH3" i="2"/>
  <c r="JD4" i="43"/>
  <c r="IT5" i="43"/>
  <c r="IU5" i="43"/>
  <c r="IW5" i="43"/>
  <c r="IX5" i="43"/>
  <c r="IZ5" i="43"/>
  <c r="JA5" i="43"/>
  <c r="JC5" i="43"/>
  <c r="JD5" i="43"/>
  <c r="SX5" i="2"/>
  <c r="IT6" i="43"/>
  <c r="SY5" i="2"/>
  <c r="IU6" i="43"/>
  <c r="SZ5" i="2"/>
  <c r="IV6" i="43"/>
  <c r="TA5" i="2"/>
  <c r="IW6" i="43"/>
  <c r="TB5" i="2"/>
  <c r="IX6" i="43"/>
  <c r="TD5" i="2"/>
  <c r="IZ6" i="43"/>
  <c r="TE5" i="2"/>
  <c r="JA6" i="43"/>
  <c r="TF5" i="2"/>
  <c r="JB6" i="43"/>
  <c r="TG5" i="2"/>
  <c r="JC6" i="43"/>
  <c r="TH5" i="2"/>
  <c r="JD6" i="43"/>
  <c r="SX6" i="2"/>
  <c r="IT7" i="43"/>
  <c r="SY6" i="2"/>
  <c r="IU7" i="43"/>
  <c r="SZ6" i="2"/>
  <c r="IV7" i="43"/>
  <c r="TA6" i="2"/>
  <c r="IW7" i="43"/>
  <c r="TB6" i="2"/>
  <c r="IX7" i="43"/>
  <c r="TD6" i="2"/>
  <c r="IZ7" i="43"/>
  <c r="TE6" i="2"/>
  <c r="JA7" i="43"/>
  <c r="TF6" i="2"/>
  <c r="JB7" i="43"/>
  <c r="TG6" i="2"/>
  <c r="JC7" i="43"/>
  <c r="TH6" i="2"/>
  <c r="JD7" i="43"/>
  <c r="SM2" i="2"/>
  <c r="II12" i="43"/>
  <c r="SN2" i="2"/>
  <c r="IJ12" i="43"/>
  <c r="SO2" i="2"/>
  <c r="IK12" i="43"/>
  <c r="SP2" i="2"/>
  <c r="IL12" i="43"/>
  <c r="SQ2" i="2"/>
  <c r="IM12" i="43"/>
  <c r="SS2" i="2"/>
  <c r="IO12" i="43"/>
  <c r="ST2" i="2"/>
  <c r="IP12" i="43"/>
  <c r="SU2" i="2"/>
  <c r="IQ12" i="43"/>
  <c r="SV2" i="2"/>
  <c r="IR12" i="43"/>
  <c r="SW2" i="2"/>
  <c r="IS12" i="43"/>
  <c r="SM3" i="2"/>
  <c r="II13" i="43"/>
  <c r="SN3" i="2"/>
  <c r="IJ13" i="43"/>
  <c r="SO3" i="2"/>
  <c r="IK13" i="43"/>
  <c r="SP3" i="2"/>
  <c r="IL13" i="43"/>
  <c r="SQ3" i="2"/>
  <c r="IM13" i="43"/>
  <c r="SS3" i="2"/>
  <c r="IO13" i="43"/>
  <c r="ST3" i="2"/>
  <c r="IP13" i="43"/>
  <c r="SU3" i="2"/>
  <c r="IQ13" i="43"/>
  <c r="SV3" i="2"/>
  <c r="IR13" i="43"/>
  <c r="SW3" i="2"/>
  <c r="IS13" i="43"/>
  <c r="II14" i="43"/>
  <c r="IJ14" i="43"/>
  <c r="IL14" i="43"/>
  <c r="IM14" i="43"/>
  <c r="IO14" i="43"/>
  <c r="IP14" i="43"/>
  <c r="IR14" i="43"/>
  <c r="IS14" i="43"/>
  <c r="SM5" i="2"/>
  <c r="II15" i="43"/>
  <c r="SN5" i="2"/>
  <c r="IJ15" i="43"/>
  <c r="SO5" i="2"/>
  <c r="IK15" i="43"/>
  <c r="SP5" i="2"/>
  <c r="IL15" i="43"/>
  <c r="SQ5" i="2"/>
  <c r="IM15" i="43"/>
  <c r="SS5" i="2"/>
  <c r="IO15" i="43"/>
  <c r="ST5" i="2"/>
  <c r="IP15" i="43"/>
  <c r="SU5" i="2"/>
  <c r="IQ15" i="43"/>
  <c r="SV5" i="2"/>
  <c r="IR15" i="43"/>
  <c r="SW5" i="2"/>
  <c r="IS15" i="43"/>
  <c r="SM6" i="2"/>
  <c r="II16" i="43"/>
  <c r="SN6" i="2"/>
  <c r="IJ16" i="43"/>
  <c r="SO6" i="2"/>
  <c r="IK16" i="43"/>
  <c r="SP6" i="2"/>
  <c r="IL16" i="43"/>
  <c r="SQ6" i="2"/>
  <c r="IM16" i="43"/>
  <c r="SS6" i="2"/>
  <c r="IO16" i="43"/>
  <c r="ST6" i="2"/>
  <c r="IP16" i="43"/>
  <c r="SU6" i="2"/>
  <c r="IQ16" i="43"/>
  <c r="SV6" i="2"/>
  <c r="IR16" i="43"/>
  <c r="SW6" i="2"/>
  <c r="IS16" i="43"/>
  <c r="SB2" i="2"/>
  <c r="II3" i="43"/>
  <c r="SC2" i="2"/>
  <c r="IJ3" i="43"/>
  <c r="SD2" i="2"/>
  <c r="IK3" i="43"/>
  <c r="SE2" i="2"/>
  <c r="IL3" i="43"/>
  <c r="SF2" i="2"/>
  <c r="IM3" i="43"/>
  <c r="SH2" i="2"/>
  <c r="IO3" i="43"/>
  <c r="SI2" i="2"/>
  <c r="IP3" i="43"/>
  <c r="SJ2" i="2"/>
  <c r="IQ3" i="43"/>
  <c r="SK2" i="2"/>
  <c r="IR3" i="43"/>
  <c r="SL2" i="2"/>
  <c r="IS3" i="43"/>
  <c r="SB3" i="2"/>
  <c r="II4" i="43"/>
  <c r="SC3" i="2"/>
  <c r="IJ4" i="43"/>
  <c r="SD3" i="2"/>
  <c r="IK4" i="43"/>
  <c r="SE3" i="2"/>
  <c r="IL4" i="43"/>
  <c r="SF3" i="2"/>
  <c r="IM4" i="43"/>
  <c r="SH3" i="2"/>
  <c r="IO4" i="43"/>
  <c r="SI3" i="2"/>
  <c r="IP4" i="43"/>
  <c r="SJ3" i="2"/>
  <c r="IQ4" i="43"/>
  <c r="SK3" i="2"/>
  <c r="IR4" i="43"/>
  <c r="SL3" i="2"/>
  <c r="IS4" i="43"/>
  <c r="II5" i="43"/>
  <c r="IJ5" i="43"/>
  <c r="IL5" i="43"/>
  <c r="IM5" i="43"/>
  <c r="IO5" i="43"/>
  <c r="IP5" i="43"/>
  <c r="IR5" i="43"/>
  <c r="IS5" i="43"/>
  <c r="SB5" i="2"/>
  <c r="II6" i="43"/>
  <c r="SC5" i="2"/>
  <c r="IJ6" i="43"/>
  <c r="SD5" i="2"/>
  <c r="IK6" i="43"/>
  <c r="SE5" i="2"/>
  <c r="IL6" i="43"/>
  <c r="SF5" i="2"/>
  <c r="IM6" i="43"/>
  <c r="SH5" i="2"/>
  <c r="IO6" i="43"/>
  <c r="SI5" i="2"/>
  <c r="IP6" i="43"/>
  <c r="SJ5" i="2"/>
  <c r="IQ6" i="43"/>
  <c r="SK5" i="2"/>
  <c r="IR6" i="43"/>
  <c r="SL5" i="2"/>
  <c r="IS6" i="43"/>
  <c r="SB6" i="2"/>
  <c r="II7" i="43"/>
  <c r="SC6" i="2"/>
  <c r="IJ7" i="43"/>
  <c r="SD6" i="2"/>
  <c r="IK7" i="43"/>
  <c r="SE6" i="2"/>
  <c r="IL7" i="43"/>
  <c r="SF6" i="2"/>
  <c r="IM7" i="43"/>
  <c r="SH6" i="2"/>
  <c r="IO7" i="43"/>
  <c r="SI6" i="2"/>
  <c r="IP7" i="43"/>
  <c r="SJ6" i="2"/>
  <c r="IQ7" i="43"/>
  <c r="SK6" i="2"/>
  <c r="IR7" i="43"/>
  <c r="SL6" i="2"/>
  <c r="IS7" i="43"/>
  <c r="RQ2" i="2"/>
  <c r="HX12" i="43"/>
  <c r="RR2" i="2"/>
  <c r="HY12" i="43"/>
  <c r="RS2" i="2"/>
  <c r="HZ12" i="43"/>
  <c r="RT2" i="2"/>
  <c r="IA12" i="43"/>
  <c r="RU2" i="2"/>
  <c r="IB12" i="43"/>
  <c r="RW2" i="2"/>
  <c r="ID12" i="43"/>
  <c r="RX2" i="2"/>
  <c r="IE12" i="43"/>
  <c r="RY2" i="2"/>
  <c r="IF12" i="43"/>
  <c r="RZ2" i="2"/>
  <c r="IG12" i="43"/>
  <c r="SA2" i="2"/>
  <c r="IH12" i="43"/>
  <c r="RQ3" i="2"/>
  <c r="HX13" i="43"/>
  <c r="RR3" i="2"/>
  <c r="HY13" i="43"/>
  <c r="RS3" i="2"/>
  <c r="HZ13" i="43"/>
  <c r="RT3" i="2"/>
  <c r="IA13" i="43"/>
  <c r="RU3" i="2"/>
  <c r="IB13" i="43"/>
  <c r="RW3" i="2"/>
  <c r="ID13" i="43"/>
  <c r="RX3" i="2"/>
  <c r="IE13" i="43"/>
  <c r="RY3" i="2"/>
  <c r="IF13" i="43"/>
  <c r="RZ3" i="2"/>
  <c r="IG13" i="43"/>
  <c r="SA3" i="2"/>
  <c r="IH13" i="43"/>
  <c r="HX14" i="43"/>
  <c r="HY14" i="43"/>
  <c r="IA14" i="43"/>
  <c r="IB14" i="43"/>
  <c r="ID14" i="43"/>
  <c r="IE14" i="43"/>
  <c r="IG14" i="43"/>
  <c r="IH14" i="43"/>
  <c r="RQ5" i="2"/>
  <c r="HX15" i="43"/>
  <c r="RR5" i="2"/>
  <c r="HY15" i="43"/>
  <c r="RS5" i="2"/>
  <c r="HZ15" i="43"/>
  <c r="RT5" i="2"/>
  <c r="IA15" i="43"/>
  <c r="RU5" i="2"/>
  <c r="IB15" i="43"/>
  <c r="RW5" i="2"/>
  <c r="ID15" i="43"/>
  <c r="RX5" i="2"/>
  <c r="IE15" i="43"/>
  <c r="RY5" i="2"/>
  <c r="IF15" i="43"/>
  <c r="RZ5" i="2"/>
  <c r="IG15" i="43"/>
  <c r="SA5" i="2"/>
  <c r="IH15" i="43"/>
  <c r="RQ6" i="2"/>
  <c r="HX16" i="43"/>
  <c r="RR6" i="2"/>
  <c r="HY16" i="43"/>
  <c r="RS6" i="2"/>
  <c r="HZ16" i="43"/>
  <c r="RT6" i="2"/>
  <c r="IA16" i="43"/>
  <c r="RU6" i="2"/>
  <c r="IB16" i="43"/>
  <c r="RW6" i="2"/>
  <c r="ID16" i="43"/>
  <c r="RX6" i="2"/>
  <c r="IE16" i="43"/>
  <c r="RY6" i="2"/>
  <c r="IF16" i="43"/>
  <c r="RZ6" i="2"/>
  <c r="IG16" i="43"/>
  <c r="SA6" i="2"/>
  <c r="IH16" i="43"/>
  <c r="RF2" i="2"/>
  <c r="HX3" i="43"/>
  <c r="RG2" i="2"/>
  <c r="HY3" i="43"/>
  <c r="RH2" i="2"/>
  <c r="HZ3" i="43"/>
  <c r="RI2" i="2"/>
  <c r="IA3" i="43"/>
  <c r="RJ2" i="2"/>
  <c r="IB3" i="43"/>
  <c r="RL2" i="2"/>
  <c r="ID3" i="43"/>
  <c r="RM2" i="2"/>
  <c r="IE3" i="43"/>
  <c r="RN2" i="2"/>
  <c r="IF3" i="43"/>
  <c r="RO2" i="2"/>
  <c r="IG3" i="43"/>
  <c r="RP2" i="2"/>
  <c r="IH3" i="43"/>
  <c r="RF3" i="2"/>
  <c r="HX4" i="43"/>
  <c r="RG3" i="2"/>
  <c r="HY4" i="43"/>
  <c r="RH3" i="2"/>
  <c r="HZ4" i="43"/>
  <c r="RI3" i="2"/>
  <c r="IA4" i="43"/>
  <c r="RJ3" i="2"/>
  <c r="IB4" i="43"/>
  <c r="RL3" i="2"/>
  <c r="ID4" i="43"/>
  <c r="RM3" i="2"/>
  <c r="IE4" i="43"/>
  <c r="RN3" i="2"/>
  <c r="IF4" i="43"/>
  <c r="RO3" i="2"/>
  <c r="IG4" i="43"/>
  <c r="RP3" i="2"/>
  <c r="IH4" i="43"/>
  <c r="HX5" i="43"/>
  <c r="HY5" i="43"/>
  <c r="IA5" i="43"/>
  <c r="IB5" i="43"/>
  <c r="ID5" i="43"/>
  <c r="IE5" i="43"/>
  <c r="IG5" i="43"/>
  <c r="IH5" i="43"/>
  <c r="RF5" i="2"/>
  <c r="HX6" i="43"/>
  <c r="RG5" i="2"/>
  <c r="HY6" i="43"/>
  <c r="RH5" i="2"/>
  <c r="HZ6" i="43"/>
  <c r="RI5" i="2"/>
  <c r="IA6" i="43"/>
  <c r="RJ5" i="2"/>
  <c r="IB6" i="43"/>
  <c r="RL5" i="2"/>
  <c r="ID6" i="43"/>
  <c r="RM5" i="2"/>
  <c r="IE6" i="43"/>
  <c r="RN5" i="2"/>
  <c r="IF6" i="43"/>
  <c r="RO5" i="2"/>
  <c r="IG6" i="43"/>
  <c r="RP5" i="2"/>
  <c r="IH6" i="43"/>
  <c r="RF6" i="2"/>
  <c r="HX7" i="43"/>
  <c r="RG6" i="2"/>
  <c r="HY7" i="43"/>
  <c r="RH6" i="2"/>
  <c r="HZ7" i="43"/>
  <c r="RI6" i="2"/>
  <c r="IA7" i="43"/>
  <c r="RJ6" i="2"/>
  <c r="IB7" i="43"/>
  <c r="RL6" i="2"/>
  <c r="ID7" i="43"/>
  <c r="RM6" i="2"/>
  <c r="IE7" i="43"/>
  <c r="RN6" i="2"/>
  <c r="IF7" i="43"/>
  <c r="RO6" i="2"/>
  <c r="IG7" i="43"/>
  <c r="RP6" i="2"/>
  <c r="IH7" i="43"/>
  <c r="QU2" i="2"/>
  <c r="HM12" i="43"/>
  <c r="QV2" i="2"/>
  <c r="HN12" i="43"/>
  <c r="QW2" i="2"/>
  <c r="HO12" i="43"/>
  <c r="QX2" i="2"/>
  <c r="HP12" i="43"/>
  <c r="QY2" i="2"/>
  <c r="HQ12" i="43"/>
  <c r="RA2" i="2"/>
  <c r="HS12" i="43"/>
  <c r="RB2" i="2"/>
  <c r="HT12" i="43"/>
  <c r="RC2" i="2"/>
  <c r="HU12" i="43"/>
  <c r="RD2" i="2"/>
  <c r="HV12" i="43"/>
  <c r="RE2" i="2"/>
  <c r="HW12" i="43"/>
  <c r="QU3" i="2"/>
  <c r="HM13" i="43"/>
  <c r="QV3" i="2"/>
  <c r="HN13" i="43"/>
  <c r="QW3" i="2"/>
  <c r="HO13" i="43"/>
  <c r="QX3" i="2"/>
  <c r="HP13" i="43"/>
  <c r="QY3" i="2"/>
  <c r="HQ13" i="43"/>
  <c r="RA3" i="2"/>
  <c r="HS13" i="43"/>
  <c r="RB3" i="2"/>
  <c r="HT13" i="43"/>
  <c r="RC3" i="2"/>
  <c r="HU13" i="43"/>
  <c r="RD3" i="2"/>
  <c r="HV13" i="43"/>
  <c r="RE3" i="2"/>
  <c r="HW13" i="43"/>
  <c r="HM14" i="43"/>
  <c r="HN14" i="43"/>
  <c r="HP14" i="43"/>
  <c r="HQ14" i="43"/>
  <c r="HS14" i="43"/>
  <c r="HT14" i="43"/>
  <c r="HV14" i="43"/>
  <c r="HW14" i="43"/>
  <c r="QU5" i="2"/>
  <c r="HM15" i="43"/>
  <c r="QV5" i="2"/>
  <c r="HN15" i="43"/>
  <c r="QW5" i="2"/>
  <c r="HO15" i="43"/>
  <c r="QX5" i="2"/>
  <c r="HP15" i="43"/>
  <c r="QY5" i="2"/>
  <c r="HQ15" i="43"/>
  <c r="RA5" i="2"/>
  <c r="HS15" i="43"/>
  <c r="RB5" i="2"/>
  <c r="HT15" i="43"/>
  <c r="RC5" i="2"/>
  <c r="HU15" i="43"/>
  <c r="RD5" i="2"/>
  <c r="HV15" i="43"/>
  <c r="RE5" i="2"/>
  <c r="HW15" i="43"/>
  <c r="QU6" i="2"/>
  <c r="HM16" i="43"/>
  <c r="QV6" i="2"/>
  <c r="HN16" i="43"/>
  <c r="QW6" i="2"/>
  <c r="HO16" i="43"/>
  <c r="QX6" i="2"/>
  <c r="HP16" i="43"/>
  <c r="QY6" i="2"/>
  <c r="HQ16" i="43"/>
  <c r="RA6" i="2"/>
  <c r="HS16" i="43"/>
  <c r="RB6" i="2"/>
  <c r="HT16" i="43"/>
  <c r="RC6" i="2"/>
  <c r="HU16" i="43"/>
  <c r="RD6" i="2"/>
  <c r="HV16" i="43"/>
  <c r="RE6" i="2"/>
  <c r="HW16" i="43"/>
  <c r="QJ2" i="2"/>
  <c r="HM3" i="43"/>
  <c r="QK2" i="2"/>
  <c r="HN3" i="43"/>
  <c r="QL2" i="2"/>
  <c r="HO3" i="43"/>
  <c r="QM2" i="2"/>
  <c r="HP3" i="43"/>
  <c r="QN2" i="2"/>
  <c r="HQ3" i="43"/>
  <c r="QP2" i="2"/>
  <c r="HS3" i="43"/>
  <c r="QQ2" i="2"/>
  <c r="HT3" i="43"/>
  <c r="QR2" i="2"/>
  <c r="HU3" i="43"/>
  <c r="QS2" i="2"/>
  <c r="HV3" i="43"/>
  <c r="QT2" i="2"/>
  <c r="HW3" i="43"/>
  <c r="QJ3" i="2"/>
  <c r="HM4" i="43"/>
  <c r="QK3" i="2"/>
  <c r="HN4" i="43"/>
  <c r="QL3" i="2"/>
  <c r="HO4" i="43"/>
  <c r="QM3" i="2"/>
  <c r="HP4" i="43"/>
  <c r="QN3" i="2"/>
  <c r="HQ4" i="43"/>
  <c r="QP3" i="2"/>
  <c r="HS4" i="43"/>
  <c r="QQ3" i="2"/>
  <c r="HT4" i="43"/>
  <c r="QR3" i="2"/>
  <c r="HU4" i="43"/>
  <c r="QS3" i="2"/>
  <c r="HV4" i="43"/>
  <c r="QT3" i="2"/>
  <c r="HW4" i="43"/>
  <c r="HM5" i="43"/>
  <c r="HN5" i="43"/>
  <c r="HP5" i="43"/>
  <c r="HQ5" i="43"/>
  <c r="HS5" i="43"/>
  <c r="HT5" i="43"/>
  <c r="HV5" i="43"/>
  <c r="HW5" i="43"/>
  <c r="QJ5" i="2"/>
  <c r="HM6" i="43"/>
  <c r="QK5" i="2"/>
  <c r="HN6" i="43"/>
  <c r="QL5" i="2"/>
  <c r="HO6" i="43"/>
  <c r="QM5" i="2"/>
  <c r="HP6" i="43"/>
  <c r="QN5" i="2"/>
  <c r="HQ6" i="43"/>
  <c r="QP5" i="2"/>
  <c r="HS6" i="43"/>
  <c r="QQ5" i="2"/>
  <c r="HT6" i="43"/>
  <c r="QR5" i="2"/>
  <c r="HU6" i="43"/>
  <c r="QS5" i="2"/>
  <c r="HV6" i="43"/>
  <c r="QT5" i="2"/>
  <c r="HW6" i="43"/>
  <c r="QJ6" i="2"/>
  <c r="HM7" i="43"/>
  <c r="QK6" i="2"/>
  <c r="HN7" i="43"/>
  <c r="QL6" i="2"/>
  <c r="HO7" i="43"/>
  <c r="QM6" i="2"/>
  <c r="HP7" i="43"/>
  <c r="QN6" i="2"/>
  <c r="HQ7" i="43"/>
  <c r="QP6" i="2"/>
  <c r="HS7" i="43"/>
  <c r="QQ6" i="2"/>
  <c r="HT7" i="43"/>
  <c r="QR6" i="2"/>
  <c r="HU7" i="43"/>
  <c r="QS6" i="2"/>
  <c r="HV7" i="43"/>
  <c r="QT6" i="2"/>
  <c r="HW7" i="43"/>
  <c r="PY2" i="2"/>
  <c r="HB12" i="43"/>
  <c r="PZ2" i="2"/>
  <c r="HC12" i="43"/>
  <c r="QA2" i="2"/>
  <c r="HD12" i="43"/>
  <c r="QB2" i="2"/>
  <c r="HE12" i="43"/>
  <c r="QC2" i="2"/>
  <c r="HF12" i="43"/>
  <c r="QE2" i="2"/>
  <c r="HH12" i="43"/>
  <c r="QF2" i="2"/>
  <c r="HI12" i="43"/>
  <c r="QG2" i="2"/>
  <c r="HJ12" i="43"/>
  <c r="QH2" i="2"/>
  <c r="HK12" i="43"/>
  <c r="QI2" i="2"/>
  <c r="HL12" i="43"/>
  <c r="PY3" i="2"/>
  <c r="HB13" i="43"/>
  <c r="PZ3" i="2"/>
  <c r="HC13" i="43"/>
  <c r="QA3" i="2"/>
  <c r="HD13" i="43"/>
  <c r="QB3" i="2"/>
  <c r="HE13" i="43"/>
  <c r="QC3" i="2"/>
  <c r="HF13" i="43"/>
  <c r="QE3" i="2"/>
  <c r="HH13" i="43"/>
  <c r="QF3" i="2"/>
  <c r="HI13" i="43"/>
  <c r="QG3" i="2"/>
  <c r="HJ13" i="43"/>
  <c r="QH3" i="2"/>
  <c r="HK13" i="43"/>
  <c r="QI3" i="2"/>
  <c r="HL13" i="43"/>
  <c r="HB14" i="43"/>
  <c r="HC14" i="43"/>
  <c r="HE14" i="43"/>
  <c r="HF14" i="43"/>
  <c r="HH14" i="43"/>
  <c r="HI14" i="43"/>
  <c r="HK14" i="43"/>
  <c r="HL14" i="43"/>
  <c r="PY5" i="2"/>
  <c r="HB15" i="43"/>
  <c r="PZ5" i="2"/>
  <c r="HC15" i="43"/>
  <c r="QA5" i="2"/>
  <c r="HD15" i="43"/>
  <c r="QB5" i="2"/>
  <c r="HE15" i="43"/>
  <c r="QC5" i="2"/>
  <c r="HF15" i="43"/>
  <c r="QE5" i="2"/>
  <c r="HH15" i="43"/>
  <c r="QF5" i="2"/>
  <c r="HI15" i="43"/>
  <c r="QG5" i="2"/>
  <c r="HJ15" i="43"/>
  <c r="QH5" i="2"/>
  <c r="HK15" i="43"/>
  <c r="QI5" i="2"/>
  <c r="HL15" i="43"/>
  <c r="PY6" i="2"/>
  <c r="HB16" i="43"/>
  <c r="PZ6" i="2"/>
  <c r="HC16" i="43"/>
  <c r="QA6" i="2"/>
  <c r="HD16" i="43"/>
  <c r="QB6" i="2"/>
  <c r="HE16" i="43"/>
  <c r="QC6" i="2"/>
  <c r="HF16" i="43"/>
  <c r="QE6" i="2"/>
  <c r="HH16" i="43"/>
  <c r="QF6" i="2"/>
  <c r="HI16" i="43"/>
  <c r="QG6" i="2"/>
  <c r="HJ16" i="43"/>
  <c r="QH6" i="2"/>
  <c r="HK16" i="43"/>
  <c r="QI6" i="2"/>
  <c r="HL16" i="43"/>
  <c r="PN2" i="2"/>
  <c r="HB3" i="43"/>
  <c r="PO2" i="2"/>
  <c r="HC3" i="43"/>
  <c r="PP2" i="2"/>
  <c r="HD3" i="43"/>
  <c r="PQ2" i="2"/>
  <c r="HE3" i="43"/>
  <c r="PR2" i="2"/>
  <c r="HF3" i="43"/>
  <c r="PT2" i="2"/>
  <c r="HH3" i="43"/>
  <c r="PU2" i="2"/>
  <c r="HI3" i="43"/>
  <c r="PV2" i="2"/>
  <c r="HJ3" i="43"/>
  <c r="PW2" i="2"/>
  <c r="HK3" i="43"/>
  <c r="PX2" i="2"/>
  <c r="HL3" i="43"/>
  <c r="PN3" i="2"/>
  <c r="HB4" i="43"/>
  <c r="PO3" i="2"/>
  <c r="HC4" i="43"/>
  <c r="PP3" i="2"/>
  <c r="HD4" i="43"/>
  <c r="PQ3" i="2"/>
  <c r="HE4" i="43"/>
  <c r="PR3" i="2"/>
  <c r="HF4" i="43"/>
  <c r="PT3" i="2"/>
  <c r="HH4" i="43"/>
  <c r="PU3" i="2"/>
  <c r="HI4" i="43"/>
  <c r="PV3" i="2"/>
  <c r="HJ4" i="43"/>
  <c r="PW3" i="2"/>
  <c r="HK4" i="43"/>
  <c r="PX3" i="2"/>
  <c r="HL4" i="43"/>
  <c r="HB5" i="43"/>
  <c r="HC5" i="43"/>
  <c r="HE5" i="43"/>
  <c r="HF5" i="43"/>
  <c r="HH5" i="43"/>
  <c r="HI5" i="43"/>
  <c r="HK5" i="43"/>
  <c r="HL5" i="43"/>
  <c r="PN5" i="2"/>
  <c r="HB6" i="43"/>
  <c r="PO5" i="2"/>
  <c r="HC6" i="43"/>
  <c r="PP5" i="2"/>
  <c r="HD6" i="43"/>
  <c r="PQ5" i="2"/>
  <c r="HE6" i="43"/>
  <c r="PR5" i="2"/>
  <c r="HF6" i="43"/>
  <c r="PT5" i="2"/>
  <c r="HH6" i="43"/>
  <c r="PU5" i="2"/>
  <c r="HI6" i="43"/>
  <c r="PV5" i="2"/>
  <c r="HJ6" i="43"/>
  <c r="PW5" i="2"/>
  <c r="HK6" i="43"/>
  <c r="PX5" i="2"/>
  <c r="HL6" i="43"/>
  <c r="PN6" i="2"/>
  <c r="HB7" i="43"/>
  <c r="PO6" i="2"/>
  <c r="HC7" i="43"/>
  <c r="PP6" i="2"/>
  <c r="HD7" i="43"/>
  <c r="PQ6" i="2"/>
  <c r="HE7" i="43"/>
  <c r="PR6" i="2"/>
  <c r="HF7" i="43"/>
  <c r="PT6" i="2"/>
  <c r="HH7" i="43"/>
  <c r="PU6" i="2"/>
  <c r="HI7" i="43"/>
  <c r="PV6" i="2"/>
  <c r="HJ7" i="43"/>
  <c r="PW6" i="2"/>
  <c r="HK7" i="43"/>
  <c r="PX6" i="2"/>
  <c r="HL7" i="43"/>
  <c r="PC2" i="2"/>
  <c r="GQ12" i="43"/>
  <c r="PD2" i="2"/>
  <c r="GR12" i="43"/>
  <c r="PE2" i="2"/>
  <c r="GS12" i="43"/>
  <c r="PF2" i="2"/>
  <c r="GT12" i="43"/>
  <c r="PG2" i="2"/>
  <c r="GU12" i="43"/>
  <c r="PI2" i="2"/>
  <c r="GW12" i="43"/>
  <c r="PJ2" i="2"/>
  <c r="GX12" i="43"/>
  <c r="PK2" i="2"/>
  <c r="GY12" i="43"/>
  <c r="PL2" i="2"/>
  <c r="GZ12" i="43"/>
  <c r="PM2" i="2"/>
  <c r="HA12" i="43"/>
  <c r="PC3" i="2"/>
  <c r="GQ13" i="43"/>
  <c r="PD3" i="2"/>
  <c r="GR13" i="43"/>
  <c r="PE3" i="2"/>
  <c r="GS13" i="43"/>
  <c r="PF3" i="2"/>
  <c r="GT13" i="43"/>
  <c r="PG3" i="2"/>
  <c r="GU13" i="43"/>
  <c r="PI3" i="2"/>
  <c r="GW13" i="43"/>
  <c r="PJ3" i="2"/>
  <c r="GX13" i="43"/>
  <c r="PK3" i="2"/>
  <c r="GY13" i="43"/>
  <c r="PL3" i="2"/>
  <c r="GZ13" i="43"/>
  <c r="PM3" i="2"/>
  <c r="HA13" i="43"/>
  <c r="GQ14" i="43"/>
  <c r="GR14" i="43"/>
  <c r="GT14" i="43"/>
  <c r="GU14" i="43"/>
  <c r="GW14" i="43"/>
  <c r="GX14" i="43"/>
  <c r="GZ14" i="43"/>
  <c r="HA14" i="43"/>
  <c r="PC5" i="2"/>
  <c r="GQ15" i="43"/>
  <c r="PD5" i="2"/>
  <c r="GR15" i="43"/>
  <c r="PE5" i="2"/>
  <c r="GS15" i="43"/>
  <c r="PF5" i="2"/>
  <c r="GT15" i="43"/>
  <c r="PG5" i="2"/>
  <c r="GU15" i="43"/>
  <c r="PI5" i="2"/>
  <c r="GW15" i="43"/>
  <c r="PJ5" i="2"/>
  <c r="GX15" i="43"/>
  <c r="PK5" i="2"/>
  <c r="GY15" i="43"/>
  <c r="PL5" i="2"/>
  <c r="GZ15" i="43"/>
  <c r="PM5" i="2"/>
  <c r="HA15" i="43"/>
  <c r="PC6" i="2"/>
  <c r="GQ16" i="43"/>
  <c r="PD6" i="2"/>
  <c r="GR16" i="43"/>
  <c r="PE6" i="2"/>
  <c r="GS16" i="43"/>
  <c r="PF6" i="2"/>
  <c r="GT16" i="43"/>
  <c r="PG6" i="2"/>
  <c r="GU16" i="43"/>
  <c r="PI6" i="2"/>
  <c r="GW16" i="43"/>
  <c r="PJ6" i="2"/>
  <c r="GX16" i="43"/>
  <c r="PK6" i="2"/>
  <c r="GY16" i="43"/>
  <c r="PL6" i="2"/>
  <c r="GZ16" i="43"/>
  <c r="PM6" i="2"/>
  <c r="HA16" i="43"/>
  <c r="OR2" i="2"/>
  <c r="GQ3" i="43"/>
  <c r="OS2" i="2"/>
  <c r="GR3" i="43"/>
  <c r="OT2" i="2"/>
  <c r="GS3" i="43"/>
  <c r="OU2" i="2"/>
  <c r="GT3" i="43"/>
  <c r="OV2" i="2"/>
  <c r="GU3" i="43"/>
  <c r="OX2" i="2"/>
  <c r="GW3" i="43"/>
  <c r="OY2" i="2"/>
  <c r="GX3" i="43"/>
  <c r="OZ2" i="2"/>
  <c r="GY3" i="43"/>
  <c r="PA2" i="2"/>
  <c r="GZ3" i="43"/>
  <c r="PB2" i="2"/>
  <c r="HA3" i="43"/>
  <c r="OR3" i="2"/>
  <c r="GQ4" i="43"/>
  <c r="OS3" i="2"/>
  <c r="GR4" i="43"/>
  <c r="OT3" i="2"/>
  <c r="GS4" i="43"/>
  <c r="OU3" i="2"/>
  <c r="GT4" i="43"/>
  <c r="OV3" i="2"/>
  <c r="GU4" i="43"/>
  <c r="OX3" i="2"/>
  <c r="GW4" i="43"/>
  <c r="OY3" i="2"/>
  <c r="GX4" i="43"/>
  <c r="OZ3" i="2"/>
  <c r="GY4" i="43"/>
  <c r="PA3" i="2"/>
  <c r="GZ4" i="43"/>
  <c r="PB3" i="2"/>
  <c r="HA4" i="43"/>
  <c r="GQ5" i="43"/>
  <c r="GR5" i="43"/>
  <c r="GT5" i="43"/>
  <c r="GU5" i="43"/>
  <c r="GW5" i="43"/>
  <c r="GX5" i="43"/>
  <c r="GZ5" i="43"/>
  <c r="HA5" i="43"/>
  <c r="OR5" i="2"/>
  <c r="GQ6" i="43"/>
  <c r="OS5" i="2"/>
  <c r="GR6" i="43"/>
  <c r="OT5" i="2"/>
  <c r="GS6" i="43"/>
  <c r="OU5" i="2"/>
  <c r="GT6" i="43"/>
  <c r="OV5" i="2"/>
  <c r="GU6" i="43"/>
  <c r="OX5" i="2"/>
  <c r="GW6" i="43"/>
  <c r="OY5" i="2"/>
  <c r="GX6" i="43"/>
  <c r="OZ5" i="2"/>
  <c r="GY6" i="43"/>
  <c r="PA5" i="2"/>
  <c r="GZ6" i="43"/>
  <c r="PB5" i="2"/>
  <c r="HA6" i="43"/>
  <c r="OR6" i="2"/>
  <c r="GQ7" i="43"/>
  <c r="OS6" i="2"/>
  <c r="GR7" i="43"/>
  <c r="OT6" i="2"/>
  <c r="GS7" i="43"/>
  <c r="OU6" i="2"/>
  <c r="GT7" i="43"/>
  <c r="OV6" i="2"/>
  <c r="GU7" i="43"/>
  <c r="OX6" i="2"/>
  <c r="GW7" i="43"/>
  <c r="OY6" i="2"/>
  <c r="GX7" i="43"/>
  <c r="OZ6" i="2"/>
  <c r="GY7" i="43"/>
  <c r="PA6" i="2"/>
  <c r="GZ7" i="43"/>
  <c r="PB6" i="2"/>
  <c r="HA7" i="43"/>
  <c r="OG2" i="2"/>
  <c r="GF12" i="43"/>
  <c r="OH2" i="2"/>
  <c r="GG12" i="43"/>
  <c r="OI2" i="2"/>
  <c r="GH12" i="43"/>
  <c r="OJ2" i="2"/>
  <c r="GI12" i="43"/>
  <c r="OK2" i="2"/>
  <c r="GJ12" i="43"/>
  <c r="OM2" i="2"/>
  <c r="GL12" i="43"/>
  <c r="ON2" i="2"/>
  <c r="GM12" i="43"/>
  <c r="OO2" i="2"/>
  <c r="GN12" i="43"/>
  <c r="OP2" i="2"/>
  <c r="GO12" i="43"/>
  <c r="OQ2" i="2"/>
  <c r="GP12" i="43"/>
  <c r="OG3" i="2"/>
  <c r="GF13" i="43"/>
  <c r="OH3" i="2"/>
  <c r="GG13" i="43"/>
  <c r="OI3" i="2"/>
  <c r="GH13" i="43"/>
  <c r="OJ3" i="2"/>
  <c r="GI13" i="43"/>
  <c r="OK3" i="2"/>
  <c r="GJ13" i="43"/>
  <c r="OM3" i="2"/>
  <c r="GL13" i="43"/>
  <c r="ON3" i="2"/>
  <c r="GM13" i="43"/>
  <c r="OO3" i="2"/>
  <c r="GN13" i="43"/>
  <c r="OP3" i="2"/>
  <c r="GO13" i="43"/>
  <c r="OQ3" i="2"/>
  <c r="GP13" i="43"/>
  <c r="GF14" i="43"/>
  <c r="GG14" i="43"/>
  <c r="GI14" i="43"/>
  <c r="GJ14" i="43"/>
  <c r="GL14" i="43"/>
  <c r="GM14" i="43"/>
  <c r="GO14" i="43"/>
  <c r="GP14" i="43"/>
  <c r="OG5" i="2"/>
  <c r="GF15" i="43"/>
  <c r="OH5" i="2"/>
  <c r="GG15" i="43"/>
  <c r="OI5" i="2"/>
  <c r="GH15" i="43"/>
  <c r="OJ5" i="2"/>
  <c r="GI15" i="43"/>
  <c r="OK5" i="2"/>
  <c r="GJ15" i="43"/>
  <c r="OM5" i="2"/>
  <c r="GL15" i="43"/>
  <c r="ON5" i="2"/>
  <c r="GM15" i="43"/>
  <c r="OO5" i="2"/>
  <c r="GN15" i="43"/>
  <c r="OP5" i="2"/>
  <c r="GO15" i="43"/>
  <c r="OQ5" i="2"/>
  <c r="GP15" i="43"/>
  <c r="OG6" i="2"/>
  <c r="GF16" i="43"/>
  <c r="OH6" i="2"/>
  <c r="GG16" i="43"/>
  <c r="OI6" i="2"/>
  <c r="GH16" i="43"/>
  <c r="OJ6" i="2"/>
  <c r="GI16" i="43"/>
  <c r="OK6" i="2"/>
  <c r="GJ16" i="43"/>
  <c r="OM6" i="2"/>
  <c r="GL16" i="43"/>
  <c r="ON6" i="2"/>
  <c r="GM16" i="43"/>
  <c r="OO6" i="2"/>
  <c r="GN16" i="43"/>
  <c r="OP6" i="2"/>
  <c r="GO16" i="43"/>
  <c r="OQ6" i="2"/>
  <c r="GP16" i="43"/>
  <c r="NV2" i="2"/>
  <c r="GF3" i="43"/>
  <c r="NW2" i="2"/>
  <c r="GG3" i="43"/>
  <c r="NX2" i="2"/>
  <c r="GH3" i="43"/>
  <c r="NY2" i="2"/>
  <c r="GI3" i="43"/>
  <c r="NZ2" i="2"/>
  <c r="GJ3" i="43"/>
  <c r="OB2" i="2"/>
  <c r="GL3" i="43"/>
  <c r="OC2" i="2"/>
  <c r="GM3" i="43"/>
  <c r="OD2" i="2"/>
  <c r="GN3" i="43"/>
  <c r="OE2" i="2"/>
  <c r="GO3" i="43"/>
  <c r="OF2" i="2"/>
  <c r="GP3" i="43"/>
  <c r="NV3" i="2"/>
  <c r="GF4" i="43"/>
  <c r="NW3" i="2"/>
  <c r="GG4" i="43"/>
  <c r="NX3" i="2"/>
  <c r="GH4" i="43"/>
  <c r="NY3" i="2"/>
  <c r="GI4" i="43"/>
  <c r="NZ3" i="2"/>
  <c r="GJ4" i="43"/>
  <c r="OB3" i="2"/>
  <c r="GL4" i="43"/>
  <c r="OC3" i="2"/>
  <c r="GM4" i="43"/>
  <c r="OD3" i="2"/>
  <c r="GN4" i="43"/>
  <c r="OE3" i="2"/>
  <c r="GO4" i="43"/>
  <c r="OF3" i="2"/>
  <c r="GP4" i="43"/>
  <c r="GF5" i="43"/>
  <c r="GG5" i="43"/>
  <c r="GI5" i="43"/>
  <c r="GJ5" i="43"/>
  <c r="GL5" i="43"/>
  <c r="GM5" i="43"/>
  <c r="GO5" i="43"/>
  <c r="GP5" i="43"/>
  <c r="NV5" i="2"/>
  <c r="GF6" i="43"/>
  <c r="NW5" i="2"/>
  <c r="GG6" i="43"/>
  <c r="NX5" i="2"/>
  <c r="GH6" i="43"/>
  <c r="NY5" i="2"/>
  <c r="GI6" i="43"/>
  <c r="NZ5" i="2"/>
  <c r="GJ6" i="43"/>
  <c r="OB5" i="2"/>
  <c r="GL6" i="43"/>
  <c r="OC5" i="2"/>
  <c r="GM6" i="43"/>
  <c r="OD5" i="2"/>
  <c r="GN6" i="43"/>
  <c r="OE5" i="2"/>
  <c r="GO6" i="43"/>
  <c r="OF5" i="2"/>
  <c r="GP6" i="43"/>
  <c r="NV6" i="2"/>
  <c r="GF7" i="43"/>
  <c r="NW6" i="2"/>
  <c r="GG7" i="43"/>
  <c r="NX6" i="2"/>
  <c r="GH7" i="43"/>
  <c r="NY6" i="2"/>
  <c r="GI7" i="43"/>
  <c r="NZ6" i="2"/>
  <c r="GJ7" i="43"/>
  <c r="OB6" i="2"/>
  <c r="GL7" i="43"/>
  <c r="OC6" i="2"/>
  <c r="GM7" i="43"/>
  <c r="OD6" i="2"/>
  <c r="GN7" i="43"/>
  <c r="OE6" i="2"/>
  <c r="GO7" i="43"/>
  <c r="OF6" i="2"/>
  <c r="GP7" i="43"/>
  <c r="NK2" i="2"/>
  <c r="FU12" i="43"/>
  <c r="NL2" i="2"/>
  <c r="FV12" i="43"/>
  <c r="NM2" i="2"/>
  <c r="FW12" i="43"/>
  <c r="NN2" i="2"/>
  <c r="FX12" i="43"/>
  <c r="NO2" i="2"/>
  <c r="FY12" i="43"/>
  <c r="NQ2" i="2"/>
  <c r="GA12" i="43"/>
  <c r="NR2" i="2"/>
  <c r="GB12" i="43"/>
  <c r="NS2" i="2"/>
  <c r="GC12" i="43"/>
  <c r="NT2" i="2"/>
  <c r="GD12" i="43"/>
  <c r="NU2" i="2"/>
  <c r="GE12" i="43"/>
  <c r="NK3" i="2"/>
  <c r="FU13" i="43"/>
  <c r="NL3" i="2"/>
  <c r="FV13" i="43"/>
  <c r="NM3" i="2"/>
  <c r="FW13" i="43"/>
  <c r="NN3" i="2"/>
  <c r="FX13" i="43"/>
  <c r="NO3" i="2"/>
  <c r="FY13" i="43"/>
  <c r="NQ3" i="2"/>
  <c r="GA13" i="43"/>
  <c r="NR3" i="2"/>
  <c r="GB13" i="43"/>
  <c r="NS3" i="2"/>
  <c r="GC13" i="43"/>
  <c r="NT3" i="2"/>
  <c r="GD13" i="43"/>
  <c r="NU3" i="2"/>
  <c r="GE13" i="43"/>
  <c r="FU14" i="43"/>
  <c r="FV14" i="43"/>
  <c r="FX14" i="43"/>
  <c r="FY14" i="43"/>
  <c r="GA14" i="43"/>
  <c r="GB14" i="43"/>
  <c r="GD14" i="43"/>
  <c r="GE14" i="43"/>
  <c r="NK5" i="2"/>
  <c r="FU15" i="43"/>
  <c r="NL5" i="2"/>
  <c r="FV15" i="43"/>
  <c r="NM5" i="2"/>
  <c r="FW15" i="43"/>
  <c r="NN5" i="2"/>
  <c r="FX15" i="43"/>
  <c r="NO5" i="2"/>
  <c r="FY15" i="43"/>
  <c r="NQ5" i="2"/>
  <c r="GA15" i="43"/>
  <c r="NR5" i="2"/>
  <c r="GB15" i="43"/>
  <c r="NS5" i="2"/>
  <c r="GC15" i="43"/>
  <c r="NT5" i="2"/>
  <c r="GD15" i="43"/>
  <c r="NU5" i="2"/>
  <c r="GE15" i="43"/>
  <c r="NK6" i="2"/>
  <c r="FU16" i="43"/>
  <c r="NL6" i="2"/>
  <c r="FV16" i="43"/>
  <c r="NM6" i="2"/>
  <c r="FW16" i="43"/>
  <c r="NN6" i="2"/>
  <c r="FX16" i="43"/>
  <c r="NO6" i="2"/>
  <c r="FY16" i="43"/>
  <c r="NQ6" i="2"/>
  <c r="GA16" i="43"/>
  <c r="NR6" i="2"/>
  <c r="GB16" i="43"/>
  <c r="NS6" i="2"/>
  <c r="GC16" i="43"/>
  <c r="NT6" i="2"/>
  <c r="GD16" i="43"/>
  <c r="NU6" i="2"/>
  <c r="GE16" i="43"/>
  <c r="MZ2" i="2"/>
  <c r="FU3" i="43"/>
  <c r="NA2" i="2"/>
  <c r="FV3" i="43"/>
  <c r="NB2" i="2"/>
  <c r="FW3" i="43"/>
  <c r="NC2" i="2"/>
  <c r="FX3" i="43"/>
  <c r="ND2" i="2"/>
  <c r="FY3" i="43"/>
  <c r="NF2" i="2"/>
  <c r="GA3" i="43"/>
  <c r="NG2" i="2"/>
  <c r="GB3" i="43"/>
  <c r="NH2" i="2"/>
  <c r="GC3" i="43"/>
  <c r="NI2" i="2"/>
  <c r="GD3" i="43"/>
  <c r="NJ2" i="2"/>
  <c r="GE3" i="43"/>
  <c r="MZ3" i="2"/>
  <c r="FU4" i="43"/>
  <c r="NA3" i="2"/>
  <c r="FV4" i="43"/>
  <c r="NB3" i="2"/>
  <c r="FW4" i="43"/>
  <c r="NC3" i="2"/>
  <c r="FX4" i="43"/>
  <c r="ND3" i="2"/>
  <c r="FY4" i="43"/>
  <c r="NF3" i="2"/>
  <c r="GA4" i="43"/>
  <c r="NG3" i="2"/>
  <c r="GB4" i="43"/>
  <c r="NH3" i="2"/>
  <c r="GC4" i="43"/>
  <c r="NI3" i="2"/>
  <c r="GD4" i="43"/>
  <c r="NJ3" i="2"/>
  <c r="GE4" i="43"/>
  <c r="FU5" i="43"/>
  <c r="FV5" i="43"/>
  <c r="FX5" i="43"/>
  <c r="FY5" i="43"/>
  <c r="GA5" i="43"/>
  <c r="GB5" i="43"/>
  <c r="GD5" i="43"/>
  <c r="GE5" i="43"/>
  <c r="MZ5" i="2"/>
  <c r="FU6" i="43"/>
  <c r="NA5" i="2"/>
  <c r="FV6" i="43"/>
  <c r="NB5" i="2"/>
  <c r="FW6" i="43"/>
  <c r="NC5" i="2"/>
  <c r="FX6" i="43"/>
  <c r="ND5" i="2"/>
  <c r="FY6" i="43"/>
  <c r="NF5" i="2"/>
  <c r="GA6" i="43"/>
  <c r="NG5" i="2"/>
  <c r="GB6" i="43"/>
  <c r="NH5" i="2"/>
  <c r="GC6" i="43"/>
  <c r="NI5" i="2"/>
  <c r="GD6" i="43"/>
  <c r="NJ5" i="2"/>
  <c r="GE6" i="43"/>
  <c r="MZ6" i="2"/>
  <c r="FU7" i="43"/>
  <c r="NA6" i="2"/>
  <c r="FV7" i="43"/>
  <c r="NB6" i="2"/>
  <c r="FW7" i="43"/>
  <c r="NC6" i="2"/>
  <c r="FX7" i="43"/>
  <c r="ND6" i="2"/>
  <c r="FY7" i="43"/>
  <c r="NF6" i="2"/>
  <c r="GA7" i="43"/>
  <c r="NG6" i="2"/>
  <c r="GB7" i="43"/>
  <c r="NH6" i="2"/>
  <c r="GC7" i="43"/>
  <c r="NI6" i="2"/>
  <c r="GD7" i="43"/>
  <c r="NJ6" i="2"/>
  <c r="GE7" i="43"/>
  <c r="MO2" i="2"/>
  <c r="FJ12" i="43"/>
  <c r="MP2" i="2"/>
  <c r="FK12" i="43"/>
  <c r="MQ2" i="2"/>
  <c r="FL12" i="43"/>
  <c r="MR2" i="2"/>
  <c r="FM12" i="43"/>
  <c r="MS2" i="2"/>
  <c r="FN12" i="43"/>
  <c r="MU2" i="2"/>
  <c r="FP12" i="43"/>
  <c r="MV2" i="2"/>
  <c r="FQ12" i="43"/>
  <c r="MW2" i="2"/>
  <c r="FR12" i="43"/>
  <c r="MX2" i="2"/>
  <c r="FS12" i="43"/>
  <c r="MY2" i="2"/>
  <c r="FT12" i="43"/>
  <c r="MO3" i="2"/>
  <c r="FJ13" i="43"/>
  <c r="MP3" i="2"/>
  <c r="FK13" i="43"/>
  <c r="MQ3" i="2"/>
  <c r="FL13" i="43"/>
  <c r="MR3" i="2"/>
  <c r="FM13" i="43"/>
  <c r="MS3" i="2"/>
  <c r="FN13" i="43"/>
  <c r="MU3" i="2"/>
  <c r="FP13" i="43"/>
  <c r="MV3" i="2"/>
  <c r="FQ13" i="43"/>
  <c r="MW3" i="2"/>
  <c r="FR13" i="43"/>
  <c r="MX3" i="2"/>
  <c r="FS13" i="43"/>
  <c r="MY3" i="2"/>
  <c r="FT13" i="43"/>
  <c r="FJ14" i="43"/>
  <c r="FK14" i="43"/>
  <c r="FM14" i="43"/>
  <c r="FN14" i="43"/>
  <c r="FP14" i="43"/>
  <c r="FQ14" i="43"/>
  <c r="FS14" i="43"/>
  <c r="FT14" i="43"/>
  <c r="MO5" i="2"/>
  <c r="FJ15" i="43"/>
  <c r="MP5" i="2"/>
  <c r="FK15" i="43"/>
  <c r="MQ5" i="2"/>
  <c r="FL15" i="43"/>
  <c r="MR5" i="2"/>
  <c r="FM15" i="43"/>
  <c r="MS5" i="2"/>
  <c r="FN15" i="43"/>
  <c r="MU5" i="2"/>
  <c r="FP15" i="43"/>
  <c r="MV5" i="2"/>
  <c r="FQ15" i="43"/>
  <c r="MW5" i="2"/>
  <c r="FR15" i="43"/>
  <c r="MX5" i="2"/>
  <c r="FS15" i="43"/>
  <c r="MY5" i="2"/>
  <c r="FT15" i="43"/>
  <c r="MO6" i="2"/>
  <c r="FJ16" i="43"/>
  <c r="MP6" i="2"/>
  <c r="FK16" i="43"/>
  <c r="MQ6" i="2"/>
  <c r="FL16" i="43"/>
  <c r="MR6" i="2"/>
  <c r="FM16" i="43"/>
  <c r="MS6" i="2"/>
  <c r="FN16" i="43"/>
  <c r="MU6" i="2"/>
  <c r="FP16" i="43"/>
  <c r="MV6" i="2"/>
  <c r="FQ16" i="43"/>
  <c r="MW6" i="2"/>
  <c r="FR16" i="43"/>
  <c r="MX6" i="2"/>
  <c r="FS16" i="43"/>
  <c r="MY6" i="2"/>
  <c r="FT16" i="43"/>
  <c r="MD2" i="2"/>
  <c r="FJ3" i="43"/>
  <c r="ME2" i="2"/>
  <c r="FK3" i="43"/>
  <c r="MF2" i="2"/>
  <c r="FL3" i="43"/>
  <c r="MG2" i="2"/>
  <c r="FM3" i="43"/>
  <c r="MH2" i="2"/>
  <c r="FN3" i="43"/>
  <c r="MJ2" i="2"/>
  <c r="FP3" i="43"/>
  <c r="MK2" i="2"/>
  <c r="FQ3" i="43"/>
  <c r="ML2" i="2"/>
  <c r="FR3" i="43"/>
  <c r="MM2" i="2"/>
  <c r="FS3" i="43"/>
  <c r="MN2" i="2"/>
  <c r="FT3" i="43"/>
  <c r="MD3" i="2"/>
  <c r="FJ4" i="43"/>
  <c r="ME3" i="2"/>
  <c r="FK4" i="43"/>
  <c r="MF3" i="2"/>
  <c r="FL4" i="43"/>
  <c r="MG3" i="2"/>
  <c r="FM4" i="43"/>
  <c r="MH3" i="2"/>
  <c r="FN4" i="43"/>
  <c r="MJ3" i="2"/>
  <c r="FP4" i="43"/>
  <c r="MK3" i="2"/>
  <c r="FQ4" i="43"/>
  <c r="ML3" i="2"/>
  <c r="FR4" i="43"/>
  <c r="MM3" i="2"/>
  <c r="FS4" i="43"/>
  <c r="MN3" i="2"/>
  <c r="FT4" i="43"/>
  <c r="FJ5" i="43"/>
  <c r="FK5" i="43"/>
  <c r="FM5" i="43"/>
  <c r="FN5" i="43"/>
  <c r="FP5" i="43"/>
  <c r="FQ5" i="43"/>
  <c r="FS5" i="43"/>
  <c r="FT5" i="43"/>
  <c r="MD5" i="2"/>
  <c r="FJ6" i="43"/>
  <c r="ME5" i="2"/>
  <c r="FK6" i="43"/>
  <c r="MF5" i="2"/>
  <c r="FL6" i="43"/>
  <c r="MG5" i="2"/>
  <c r="FM6" i="43"/>
  <c r="MH5" i="2"/>
  <c r="FN6" i="43"/>
  <c r="MJ5" i="2"/>
  <c r="FP6" i="43"/>
  <c r="MK5" i="2"/>
  <c r="FQ6" i="43"/>
  <c r="ML5" i="2"/>
  <c r="FR6" i="43"/>
  <c r="MM5" i="2"/>
  <c r="FS6" i="43"/>
  <c r="MN5" i="2"/>
  <c r="FT6" i="43"/>
  <c r="MD6" i="2"/>
  <c r="FJ7" i="43"/>
  <c r="ME6" i="2"/>
  <c r="FK7" i="43"/>
  <c r="MF6" i="2"/>
  <c r="FL7" i="43"/>
  <c r="MG6" i="2"/>
  <c r="FM7" i="43"/>
  <c r="MH6" i="2"/>
  <c r="FN7" i="43"/>
  <c r="MJ6" i="2"/>
  <c r="FP7" i="43"/>
  <c r="MK6" i="2"/>
  <c r="FQ7" i="43"/>
  <c r="ML6" i="2"/>
  <c r="FR7" i="43"/>
  <c r="MM6" i="2"/>
  <c r="FS7" i="43"/>
  <c r="MN6" i="2"/>
  <c r="FT7" i="43"/>
  <c r="LS2" i="2"/>
  <c r="EY12" i="43"/>
  <c r="LT2" i="2"/>
  <c r="EZ12" i="43"/>
  <c r="LU2" i="2"/>
  <c r="FA12" i="43"/>
  <c r="LV2" i="2"/>
  <c r="FB12" i="43"/>
  <c r="LW2" i="2"/>
  <c r="FC12" i="43"/>
  <c r="LY2" i="2"/>
  <c r="FE12" i="43"/>
  <c r="LZ2" i="2"/>
  <c r="FF12" i="43"/>
  <c r="MA2" i="2"/>
  <c r="FG12" i="43"/>
  <c r="MB2" i="2"/>
  <c r="FH12" i="43"/>
  <c r="MC2" i="2"/>
  <c r="FI12" i="43"/>
  <c r="LS3" i="2"/>
  <c r="EY13" i="43"/>
  <c r="LT3" i="2"/>
  <c r="EZ13" i="43"/>
  <c r="LU3" i="2"/>
  <c r="FA13" i="43"/>
  <c r="LV3" i="2"/>
  <c r="FB13" i="43"/>
  <c r="LW3" i="2"/>
  <c r="FC13" i="43"/>
  <c r="LY3" i="2"/>
  <c r="FE13" i="43"/>
  <c r="LZ3" i="2"/>
  <c r="FF13" i="43"/>
  <c r="MA3" i="2"/>
  <c r="FG13" i="43"/>
  <c r="MB3" i="2"/>
  <c r="FH13" i="43"/>
  <c r="MC3" i="2"/>
  <c r="FI13" i="43"/>
  <c r="EY14" i="43"/>
  <c r="EZ14" i="43"/>
  <c r="FB14" i="43"/>
  <c r="FC14" i="43"/>
  <c r="FE14" i="43"/>
  <c r="FF14" i="43"/>
  <c r="FH14" i="43"/>
  <c r="FI14" i="43"/>
  <c r="LS5" i="2"/>
  <c r="EY15" i="43"/>
  <c r="LT5" i="2"/>
  <c r="EZ15" i="43"/>
  <c r="LU5" i="2"/>
  <c r="FA15" i="43"/>
  <c r="LV5" i="2"/>
  <c r="FB15" i="43"/>
  <c r="LW5" i="2"/>
  <c r="FC15" i="43"/>
  <c r="LY5" i="2"/>
  <c r="FE15" i="43"/>
  <c r="LZ5" i="2"/>
  <c r="FF15" i="43"/>
  <c r="MA5" i="2"/>
  <c r="FG15" i="43"/>
  <c r="MB5" i="2"/>
  <c r="FH15" i="43"/>
  <c r="MC5" i="2"/>
  <c r="FI15" i="43"/>
  <c r="LS6" i="2"/>
  <c r="EY16" i="43"/>
  <c r="LT6" i="2"/>
  <c r="EZ16" i="43"/>
  <c r="LU6" i="2"/>
  <c r="FA16" i="43"/>
  <c r="LV6" i="2"/>
  <c r="FB16" i="43"/>
  <c r="LW6" i="2"/>
  <c r="FC16" i="43"/>
  <c r="LY6" i="2"/>
  <c r="FE16" i="43"/>
  <c r="LZ6" i="2"/>
  <c r="FF16" i="43"/>
  <c r="MA6" i="2"/>
  <c r="FG16" i="43"/>
  <c r="MB6" i="2"/>
  <c r="FH16" i="43"/>
  <c r="MC6" i="2"/>
  <c r="FI16" i="43"/>
  <c r="LH2" i="2"/>
  <c r="EY3" i="43"/>
  <c r="LI2" i="2"/>
  <c r="EZ3" i="43"/>
  <c r="LJ2" i="2"/>
  <c r="FA3" i="43"/>
  <c r="LK2" i="2"/>
  <c r="FB3" i="43"/>
  <c r="LL2" i="2"/>
  <c r="FC3" i="43"/>
  <c r="LN2" i="2"/>
  <c r="FE3" i="43"/>
  <c r="LO2" i="2"/>
  <c r="FF3" i="43"/>
  <c r="LP2" i="2"/>
  <c r="FG3" i="43"/>
  <c r="LQ2" i="2"/>
  <c r="FH3" i="43"/>
  <c r="LR2" i="2"/>
  <c r="FI3" i="43"/>
  <c r="LH3" i="2"/>
  <c r="EY4" i="43"/>
  <c r="LI3" i="2"/>
  <c r="EZ4" i="43"/>
  <c r="LJ3" i="2"/>
  <c r="FA4" i="43"/>
  <c r="LK3" i="2"/>
  <c r="FB4" i="43"/>
  <c r="LL3" i="2"/>
  <c r="FC4" i="43"/>
  <c r="LN3" i="2"/>
  <c r="FE4" i="43"/>
  <c r="LO3" i="2"/>
  <c r="FF4" i="43"/>
  <c r="LP3" i="2"/>
  <c r="FG4" i="43"/>
  <c r="LQ3" i="2"/>
  <c r="FH4" i="43"/>
  <c r="LR3" i="2"/>
  <c r="FI4" i="43"/>
  <c r="EY5" i="43"/>
  <c r="EZ5" i="43"/>
  <c r="FB5" i="43"/>
  <c r="FC5" i="43"/>
  <c r="FE5" i="43"/>
  <c r="FF5" i="43"/>
  <c r="FH5" i="43"/>
  <c r="FI5" i="43"/>
  <c r="LH5" i="2"/>
  <c r="EY6" i="43"/>
  <c r="LI5" i="2"/>
  <c r="EZ6" i="43"/>
  <c r="LJ5" i="2"/>
  <c r="FA6" i="43"/>
  <c r="LK5" i="2"/>
  <c r="FB6" i="43"/>
  <c r="LL5" i="2"/>
  <c r="FC6" i="43"/>
  <c r="LN5" i="2"/>
  <c r="FE6" i="43"/>
  <c r="LO5" i="2"/>
  <c r="FF6" i="43"/>
  <c r="LP5" i="2"/>
  <c r="FG6" i="43"/>
  <c r="LQ5" i="2"/>
  <c r="FH6" i="43"/>
  <c r="LR5" i="2"/>
  <c r="FI6" i="43"/>
  <c r="LH6" i="2"/>
  <c r="EY7" i="43"/>
  <c r="LI6" i="2"/>
  <c r="EZ7" i="43"/>
  <c r="LJ6" i="2"/>
  <c r="FA7" i="43"/>
  <c r="LK6" i="2"/>
  <c r="FB7" i="43"/>
  <c r="LL6" i="2"/>
  <c r="FC7" i="43"/>
  <c r="LN6" i="2"/>
  <c r="FE7" i="43"/>
  <c r="LO6" i="2"/>
  <c r="FF7" i="43"/>
  <c r="LP6" i="2"/>
  <c r="FG7" i="43"/>
  <c r="LQ6" i="2"/>
  <c r="FH7" i="43"/>
  <c r="LR6" i="2"/>
  <c r="FI7" i="43"/>
  <c r="KW2" i="2"/>
  <c r="EN12" i="43"/>
  <c r="KX2" i="2"/>
  <c r="EO12" i="43"/>
  <c r="KY2" i="2"/>
  <c r="EP12" i="43"/>
  <c r="KZ2" i="2"/>
  <c r="EQ12" i="43"/>
  <c r="LA2" i="2"/>
  <c r="ER12" i="43"/>
  <c r="LC2" i="2"/>
  <c r="ET12" i="43"/>
  <c r="LD2" i="2"/>
  <c r="EU12" i="43"/>
  <c r="LE2" i="2"/>
  <c r="EV12" i="43"/>
  <c r="LF2" i="2"/>
  <c r="EW12" i="43"/>
  <c r="LG2" i="2"/>
  <c r="EX12" i="43"/>
  <c r="KW3" i="2"/>
  <c r="EN13" i="43"/>
  <c r="KX3" i="2"/>
  <c r="EO13" i="43"/>
  <c r="KY3" i="2"/>
  <c r="EP13" i="43"/>
  <c r="KZ3" i="2"/>
  <c r="EQ13" i="43"/>
  <c r="LA3" i="2"/>
  <c r="ER13" i="43"/>
  <c r="LC3" i="2"/>
  <c r="ET13" i="43"/>
  <c r="LD3" i="2"/>
  <c r="EU13" i="43"/>
  <c r="LE3" i="2"/>
  <c r="EV13" i="43"/>
  <c r="LF3" i="2"/>
  <c r="EW13" i="43"/>
  <c r="LG3" i="2"/>
  <c r="EX13" i="43"/>
  <c r="EN14" i="43"/>
  <c r="EO14" i="43"/>
  <c r="EQ14" i="43"/>
  <c r="ER14" i="43"/>
  <c r="ET14" i="43"/>
  <c r="EU14" i="43"/>
  <c r="EW14" i="43"/>
  <c r="EX14" i="43"/>
  <c r="KW5" i="2"/>
  <c r="EN15" i="43"/>
  <c r="KX5" i="2"/>
  <c r="EO15" i="43"/>
  <c r="KY5" i="2"/>
  <c r="EP15" i="43"/>
  <c r="KZ5" i="2"/>
  <c r="EQ15" i="43"/>
  <c r="LA5" i="2"/>
  <c r="ER15" i="43"/>
  <c r="LC5" i="2"/>
  <c r="ET15" i="43"/>
  <c r="LD5" i="2"/>
  <c r="EU15" i="43"/>
  <c r="LE5" i="2"/>
  <c r="EV15" i="43"/>
  <c r="LF5" i="2"/>
  <c r="EW15" i="43"/>
  <c r="LG5" i="2"/>
  <c r="EX15" i="43"/>
  <c r="KW6" i="2"/>
  <c r="EN16" i="43"/>
  <c r="KX6" i="2"/>
  <c r="EO16" i="43"/>
  <c r="KY6" i="2"/>
  <c r="EP16" i="43"/>
  <c r="KZ6" i="2"/>
  <c r="EQ16" i="43"/>
  <c r="LA6" i="2"/>
  <c r="ER16" i="43"/>
  <c r="LC6" i="2"/>
  <c r="ET16" i="43"/>
  <c r="LD6" i="2"/>
  <c r="EU16" i="43"/>
  <c r="LE6" i="2"/>
  <c r="EV16" i="43"/>
  <c r="LF6" i="2"/>
  <c r="EW16" i="43"/>
  <c r="LG6" i="2"/>
  <c r="EX16" i="43"/>
  <c r="KL2" i="2"/>
  <c r="EN3" i="43"/>
  <c r="KM2" i="2"/>
  <c r="EO3" i="43"/>
  <c r="KN2" i="2"/>
  <c r="EP3" i="43"/>
  <c r="KO2" i="2"/>
  <c r="EQ3" i="43"/>
  <c r="KP2" i="2"/>
  <c r="ER3" i="43"/>
  <c r="KR2" i="2"/>
  <c r="ET3" i="43"/>
  <c r="KS2" i="2"/>
  <c r="EU3" i="43"/>
  <c r="KT2" i="2"/>
  <c r="EV3" i="43"/>
  <c r="KU2" i="2"/>
  <c r="EW3" i="43"/>
  <c r="KV2" i="2"/>
  <c r="EX3" i="43"/>
  <c r="KL3" i="2"/>
  <c r="EN4" i="43"/>
  <c r="KM3" i="2"/>
  <c r="EO4" i="43"/>
  <c r="KN3" i="2"/>
  <c r="EP4" i="43"/>
  <c r="KO3" i="2"/>
  <c r="EQ4" i="43"/>
  <c r="KP3" i="2"/>
  <c r="ER4" i="43"/>
  <c r="KR3" i="2"/>
  <c r="ET4" i="43"/>
  <c r="KS3" i="2"/>
  <c r="EU4" i="43"/>
  <c r="KT3" i="2"/>
  <c r="EV4" i="43"/>
  <c r="KU3" i="2"/>
  <c r="EW4" i="43"/>
  <c r="KV3" i="2"/>
  <c r="EX4" i="43"/>
  <c r="EN5" i="43"/>
  <c r="EO5" i="43"/>
  <c r="EQ5" i="43"/>
  <c r="ER5" i="43"/>
  <c r="ET5" i="43"/>
  <c r="EU5" i="43"/>
  <c r="EW5" i="43"/>
  <c r="EX5" i="43"/>
  <c r="KL5" i="2"/>
  <c r="EN6" i="43"/>
  <c r="KM5" i="2"/>
  <c r="EO6" i="43"/>
  <c r="KN5" i="2"/>
  <c r="EP6" i="43"/>
  <c r="KO5" i="2"/>
  <c r="EQ6" i="43"/>
  <c r="KP5" i="2"/>
  <c r="ER6" i="43"/>
  <c r="KR5" i="2"/>
  <c r="ET6" i="43"/>
  <c r="KS5" i="2"/>
  <c r="EU6" i="43"/>
  <c r="KT5" i="2"/>
  <c r="EV6" i="43"/>
  <c r="KU5" i="2"/>
  <c r="EW6" i="43"/>
  <c r="KV5" i="2"/>
  <c r="EX6" i="43"/>
  <c r="KL6" i="2"/>
  <c r="EN7" i="43"/>
  <c r="KM6" i="2"/>
  <c r="EO7" i="43"/>
  <c r="KN6" i="2"/>
  <c r="EP7" i="43"/>
  <c r="KO6" i="2"/>
  <c r="EQ7" i="43"/>
  <c r="KP6" i="2"/>
  <c r="ER7" i="43"/>
  <c r="KR6" i="2"/>
  <c r="ET7" i="43"/>
  <c r="KS6" i="2"/>
  <c r="EU7" i="43"/>
  <c r="KT6" i="2"/>
  <c r="EV7" i="43"/>
  <c r="KU6" i="2"/>
  <c r="EW7" i="43"/>
  <c r="KV6" i="2"/>
  <c r="EX7" i="43"/>
  <c r="KA2" i="2"/>
  <c r="EC12" i="43"/>
  <c r="KB2" i="2"/>
  <c r="ED12" i="43"/>
  <c r="KC2" i="2"/>
  <c r="EE12" i="43"/>
  <c r="KD2" i="2"/>
  <c r="EF12" i="43"/>
  <c r="KE2" i="2"/>
  <c r="EG12" i="43"/>
  <c r="KG2" i="2"/>
  <c r="EI12" i="43"/>
  <c r="KH2" i="2"/>
  <c r="EJ12" i="43"/>
  <c r="KI2" i="2"/>
  <c r="EK12" i="43"/>
  <c r="KJ2" i="2"/>
  <c r="EL12" i="43"/>
  <c r="KK2" i="2"/>
  <c r="EM12" i="43"/>
  <c r="KA3" i="2"/>
  <c r="EC13" i="43"/>
  <c r="KB3" i="2"/>
  <c r="ED13" i="43"/>
  <c r="KC3" i="2"/>
  <c r="EE13" i="43"/>
  <c r="KD3" i="2"/>
  <c r="EF13" i="43"/>
  <c r="KE3" i="2"/>
  <c r="EG13" i="43"/>
  <c r="KG3" i="2"/>
  <c r="EI13" i="43"/>
  <c r="KH3" i="2"/>
  <c r="EJ13" i="43"/>
  <c r="KI3" i="2"/>
  <c r="EK13" i="43"/>
  <c r="KJ3" i="2"/>
  <c r="EL13" i="43"/>
  <c r="KK3" i="2"/>
  <c r="EM13" i="43"/>
  <c r="EC14" i="43"/>
  <c r="ED14" i="43"/>
  <c r="EF14" i="43"/>
  <c r="EG14" i="43"/>
  <c r="EI14" i="43"/>
  <c r="EJ14" i="43"/>
  <c r="EL14" i="43"/>
  <c r="EM14" i="43"/>
  <c r="KA5" i="2"/>
  <c r="EC15" i="43"/>
  <c r="KB5" i="2"/>
  <c r="ED15" i="43"/>
  <c r="KC5" i="2"/>
  <c r="EE15" i="43"/>
  <c r="KD5" i="2"/>
  <c r="EF15" i="43"/>
  <c r="KE5" i="2"/>
  <c r="EG15" i="43"/>
  <c r="KG5" i="2"/>
  <c r="EI15" i="43"/>
  <c r="KH5" i="2"/>
  <c r="EJ15" i="43"/>
  <c r="KI5" i="2"/>
  <c r="EK15" i="43"/>
  <c r="KJ5" i="2"/>
  <c r="EL15" i="43"/>
  <c r="KK5" i="2"/>
  <c r="EM15" i="43"/>
  <c r="KA6" i="2"/>
  <c r="EC16" i="43"/>
  <c r="KB6" i="2"/>
  <c r="ED16" i="43"/>
  <c r="KC6" i="2"/>
  <c r="EE16" i="43"/>
  <c r="KD6" i="2"/>
  <c r="EF16" i="43"/>
  <c r="KE6" i="2"/>
  <c r="EG16" i="43"/>
  <c r="KG6" i="2"/>
  <c r="EI16" i="43"/>
  <c r="KH6" i="2"/>
  <c r="EJ16" i="43"/>
  <c r="KI6" i="2"/>
  <c r="EK16" i="43"/>
  <c r="KJ6" i="2"/>
  <c r="EL16" i="43"/>
  <c r="KK6" i="2"/>
  <c r="EM16" i="43"/>
  <c r="JP2" i="2"/>
  <c r="EC3" i="43"/>
  <c r="JQ2" i="2"/>
  <c r="ED3" i="43"/>
  <c r="JR2" i="2"/>
  <c r="EE3" i="43"/>
  <c r="JS2" i="2"/>
  <c r="EF3" i="43"/>
  <c r="JT2" i="2"/>
  <c r="EG3" i="43"/>
  <c r="JV2" i="2"/>
  <c r="EI3" i="43"/>
  <c r="JW2" i="2"/>
  <c r="EJ3" i="43"/>
  <c r="JX2" i="2"/>
  <c r="EK3" i="43"/>
  <c r="JY2" i="2"/>
  <c r="EL3" i="43"/>
  <c r="JZ2" i="2"/>
  <c r="EM3" i="43"/>
  <c r="JP3" i="2"/>
  <c r="EC4" i="43"/>
  <c r="JQ3" i="2"/>
  <c r="ED4" i="43"/>
  <c r="JR3" i="2"/>
  <c r="EE4" i="43"/>
  <c r="JS3" i="2"/>
  <c r="EF4" i="43"/>
  <c r="JT3" i="2"/>
  <c r="EG4" i="43"/>
  <c r="JV3" i="2"/>
  <c r="EI4" i="43"/>
  <c r="JW3" i="2"/>
  <c r="EJ4" i="43"/>
  <c r="JX3" i="2"/>
  <c r="EK4" i="43"/>
  <c r="JY3" i="2"/>
  <c r="EL4" i="43"/>
  <c r="JZ3" i="2"/>
  <c r="EM4" i="43"/>
  <c r="EC5" i="43"/>
  <c r="ED5" i="43"/>
  <c r="EF5" i="43"/>
  <c r="EG5" i="43"/>
  <c r="EI5" i="43"/>
  <c r="EJ5" i="43"/>
  <c r="EL5" i="43"/>
  <c r="EM5" i="43"/>
  <c r="JP5" i="2"/>
  <c r="EC6" i="43"/>
  <c r="JQ5" i="2"/>
  <c r="ED6" i="43"/>
  <c r="JR5" i="2"/>
  <c r="EE6" i="43"/>
  <c r="JS5" i="2"/>
  <c r="EF6" i="43"/>
  <c r="JT5" i="2"/>
  <c r="EG6" i="43"/>
  <c r="JV5" i="2"/>
  <c r="EI6" i="43"/>
  <c r="JW5" i="2"/>
  <c r="EJ6" i="43"/>
  <c r="JX5" i="2"/>
  <c r="EK6" i="43"/>
  <c r="JY5" i="2"/>
  <c r="EL6" i="43"/>
  <c r="JZ5" i="2"/>
  <c r="EM6" i="43"/>
  <c r="JP6" i="2"/>
  <c r="EC7" i="43"/>
  <c r="JQ6" i="2"/>
  <c r="ED7" i="43"/>
  <c r="JR6" i="2"/>
  <c r="EE7" i="43"/>
  <c r="JS6" i="2"/>
  <c r="EF7" i="43"/>
  <c r="JT6" i="2"/>
  <c r="EG7" i="43"/>
  <c r="JV6" i="2"/>
  <c r="EI7" i="43"/>
  <c r="JW6" i="2"/>
  <c r="EJ7" i="43"/>
  <c r="JX6" i="2"/>
  <c r="EK7" i="43"/>
  <c r="JY6" i="2"/>
  <c r="EL7" i="43"/>
  <c r="JZ6" i="2"/>
  <c r="EM7" i="43"/>
  <c r="JE2" i="2"/>
  <c r="DR12" i="43"/>
  <c r="JF2" i="2"/>
  <c r="DS12" i="43"/>
  <c r="JG2" i="2"/>
  <c r="DT12" i="43"/>
  <c r="JH2" i="2"/>
  <c r="DU12" i="43"/>
  <c r="JI2" i="2"/>
  <c r="DV12" i="43"/>
  <c r="JK2" i="2"/>
  <c r="DX12" i="43"/>
  <c r="JL2" i="2"/>
  <c r="DY12" i="43"/>
  <c r="JM2" i="2"/>
  <c r="DZ12" i="43"/>
  <c r="JN2" i="2"/>
  <c r="EA12" i="43"/>
  <c r="JO2" i="2"/>
  <c r="EB12" i="43"/>
  <c r="JE3" i="2"/>
  <c r="DR13" i="43"/>
  <c r="JF3" i="2"/>
  <c r="DS13" i="43"/>
  <c r="JG3" i="2"/>
  <c r="DT13" i="43"/>
  <c r="JH3" i="2"/>
  <c r="DU13" i="43"/>
  <c r="JI3" i="2"/>
  <c r="DV13" i="43"/>
  <c r="JK3" i="2"/>
  <c r="DX13" i="43"/>
  <c r="JL3" i="2"/>
  <c r="DY13" i="43"/>
  <c r="JM3" i="2"/>
  <c r="DZ13" i="43"/>
  <c r="JN3" i="2"/>
  <c r="EA13" i="43"/>
  <c r="JO3" i="2"/>
  <c r="EB13" i="43"/>
  <c r="DR14" i="43"/>
  <c r="DS14" i="43"/>
  <c r="DU14" i="43"/>
  <c r="DV14" i="43"/>
  <c r="DX14" i="43"/>
  <c r="DY14" i="43"/>
  <c r="EA14" i="43"/>
  <c r="EB14" i="43"/>
  <c r="JE5" i="2"/>
  <c r="DR15" i="43"/>
  <c r="JF5" i="2"/>
  <c r="DS15" i="43"/>
  <c r="JG5" i="2"/>
  <c r="DT15" i="43"/>
  <c r="JH5" i="2"/>
  <c r="DU15" i="43"/>
  <c r="JI5" i="2"/>
  <c r="DV15" i="43"/>
  <c r="JK5" i="2"/>
  <c r="DX15" i="43"/>
  <c r="JL5" i="2"/>
  <c r="DY15" i="43"/>
  <c r="JM5" i="2"/>
  <c r="DZ15" i="43"/>
  <c r="JN5" i="2"/>
  <c r="EA15" i="43"/>
  <c r="JO5" i="2"/>
  <c r="EB15" i="43"/>
  <c r="JE6" i="2"/>
  <c r="DR16" i="43"/>
  <c r="JF6" i="2"/>
  <c r="DS16" i="43"/>
  <c r="JG6" i="2"/>
  <c r="DT16" i="43"/>
  <c r="JH6" i="2"/>
  <c r="DU16" i="43"/>
  <c r="JI6" i="2"/>
  <c r="DV16" i="43"/>
  <c r="JK6" i="2"/>
  <c r="DX16" i="43"/>
  <c r="JL6" i="2"/>
  <c r="DY16" i="43"/>
  <c r="JM6" i="2"/>
  <c r="DZ16" i="43"/>
  <c r="JN6" i="2"/>
  <c r="EA16" i="43"/>
  <c r="JO6" i="2"/>
  <c r="EB16" i="43"/>
  <c r="IT2" i="2"/>
  <c r="DR3" i="43"/>
  <c r="IU2" i="2"/>
  <c r="DS3" i="43"/>
  <c r="IV2" i="2"/>
  <c r="DT3" i="43"/>
  <c r="IW2" i="2"/>
  <c r="DU3" i="43"/>
  <c r="IX2" i="2"/>
  <c r="DV3" i="43"/>
  <c r="IZ2" i="2"/>
  <c r="DX3" i="43"/>
  <c r="JA2" i="2"/>
  <c r="DY3" i="43"/>
  <c r="JB2" i="2"/>
  <c r="DZ3" i="43"/>
  <c r="JC2" i="2"/>
  <c r="EA3" i="43"/>
  <c r="JD2" i="2"/>
  <c r="EB3" i="43"/>
  <c r="IT3" i="2"/>
  <c r="DR4" i="43"/>
  <c r="IU3" i="2"/>
  <c r="DS4" i="43"/>
  <c r="IV3" i="2"/>
  <c r="DT4" i="43"/>
  <c r="IW3" i="2"/>
  <c r="DU4" i="43"/>
  <c r="IX3" i="2"/>
  <c r="DV4" i="43"/>
  <c r="IZ3" i="2"/>
  <c r="DX4" i="43"/>
  <c r="JA3" i="2"/>
  <c r="DY4" i="43"/>
  <c r="JB3" i="2"/>
  <c r="DZ4" i="43"/>
  <c r="JC3" i="2"/>
  <c r="EA4" i="43"/>
  <c r="JD3" i="2"/>
  <c r="EB4" i="43"/>
  <c r="DR5" i="43"/>
  <c r="DS5" i="43"/>
  <c r="DU5" i="43"/>
  <c r="DV5" i="43"/>
  <c r="DX5" i="43"/>
  <c r="DY5" i="43"/>
  <c r="EA5" i="43"/>
  <c r="EB5" i="43"/>
  <c r="IT5" i="2"/>
  <c r="DR6" i="43"/>
  <c r="IU5" i="2"/>
  <c r="DS6" i="43"/>
  <c r="IV5" i="2"/>
  <c r="DT6" i="43"/>
  <c r="IW5" i="2"/>
  <c r="DU6" i="43"/>
  <c r="IX5" i="2"/>
  <c r="DV6" i="43"/>
  <c r="IZ5" i="2"/>
  <c r="DX6" i="43"/>
  <c r="JA5" i="2"/>
  <c r="DY6" i="43"/>
  <c r="JB5" i="2"/>
  <c r="DZ6" i="43"/>
  <c r="JC5" i="2"/>
  <c r="EA6" i="43"/>
  <c r="JD5" i="2"/>
  <c r="EB6" i="43"/>
  <c r="IT6" i="2"/>
  <c r="DR7" i="43"/>
  <c r="IU6" i="2"/>
  <c r="DS7" i="43"/>
  <c r="IV6" i="2"/>
  <c r="DT7" i="43"/>
  <c r="IW6" i="2"/>
  <c r="DU7" i="43"/>
  <c r="IX6" i="2"/>
  <c r="DV7" i="43"/>
  <c r="IZ6" i="2"/>
  <c r="DX7" i="43"/>
  <c r="JA6" i="2"/>
  <c r="DY7" i="43"/>
  <c r="JB6" i="2"/>
  <c r="DZ7" i="43"/>
  <c r="JC6" i="2"/>
  <c r="EA7" i="43"/>
  <c r="JD6" i="2"/>
  <c r="EB7" i="43"/>
  <c r="II2" i="2"/>
  <c r="DG12" i="43"/>
  <c r="IJ2" i="2"/>
  <c r="DH12" i="43"/>
  <c r="IK2" i="2"/>
  <c r="DI12" i="43"/>
  <c r="IL2" i="2"/>
  <c r="DJ12" i="43"/>
  <c r="IM2" i="2"/>
  <c r="DK12" i="43"/>
  <c r="IO2" i="2"/>
  <c r="DM12" i="43"/>
  <c r="IP2" i="2"/>
  <c r="DN12" i="43"/>
  <c r="IQ2" i="2"/>
  <c r="DO12" i="43"/>
  <c r="IR2" i="2"/>
  <c r="DP12" i="43"/>
  <c r="IS2" i="2"/>
  <c r="DQ12" i="43"/>
  <c r="II3" i="2"/>
  <c r="DG13" i="43"/>
  <c r="IJ3" i="2"/>
  <c r="DH13" i="43"/>
  <c r="IK3" i="2"/>
  <c r="DI13" i="43"/>
  <c r="IL3" i="2"/>
  <c r="DJ13" i="43"/>
  <c r="IM3" i="2"/>
  <c r="DK13" i="43"/>
  <c r="IO3" i="2"/>
  <c r="DM13" i="43"/>
  <c r="IP3" i="2"/>
  <c r="DN13" i="43"/>
  <c r="IQ3" i="2"/>
  <c r="DO13" i="43"/>
  <c r="IR3" i="2"/>
  <c r="DP13" i="43"/>
  <c r="IS3" i="2"/>
  <c r="DQ13" i="43"/>
  <c r="DG14" i="43"/>
  <c r="DH14" i="43"/>
  <c r="DJ14" i="43"/>
  <c r="DK14" i="43"/>
  <c r="DM14" i="43"/>
  <c r="DN14" i="43"/>
  <c r="DP14" i="43"/>
  <c r="DQ14" i="43"/>
  <c r="II5" i="2"/>
  <c r="DG15" i="43"/>
  <c r="IJ5" i="2"/>
  <c r="DH15" i="43"/>
  <c r="IK5" i="2"/>
  <c r="DI15" i="43"/>
  <c r="IL5" i="2"/>
  <c r="DJ15" i="43"/>
  <c r="IM5" i="2"/>
  <c r="DK15" i="43"/>
  <c r="IO5" i="2"/>
  <c r="DM15" i="43"/>
  <c r="IP5" i="2"/>
  <c r="DN15" i="43"/>
  <c r="IQ5" i="2"/>
  <c r="DO15" i="43"/>
  <c r="IR5" i="2"/>
  <c r="DP15" i="43"/>
  <c r="IS5" i="2"/>
  <c r="DQ15" i="43"/>
  <c r="II6" i="2"/>
  <c r="DG16" i="43"/>
  <c r="IJ6" i="2"/>
  <c r="DH16" i="43"/>
  <c r="IK6" i="2"/>
  <c r="DI16" i="43"/>
  <c r="IL6" i="2"/>
  <c r="DJ16" i="43"/>
  <c r="IM6" i="2"/>
  <c r="DK16" i="43"/>
  <c r="IO6" i="2"/>
  <c r="DM16" i="43"/>
  <c r="IP6" i="2"/>
  <c r="DN16" i="43"/>
  <c r="IQ6" i="2"/>
  <c r="DO16" i="43"/>
  <c r="IR6" i="2"/>
  <c r="DP16" i="43"/>
  <c r="IS6" i="2"/>
  <c r="DQ16" i="43"/>
  <c r="HX2" i="2"/>
  <c r="DG3" i="43"/>
  <c r="HY2" i="2"/>
  <c r="DH3" i="43"/>
  <c r="HZ2" i="2"/>
  <c r="DI3" i="43"/>
  <c r="IA2" i="2"/>
  <c r="DJ3" i="43"/>
  <c r="IB2" i="2"/>
  <c r="DK3" i="43"/>
  <c r="ID2" i="2"/>
  <c r="DM3" i="43"/>
  <c r="IE2" i="2"/>
  <c r="DN3" i="43"/>
  <c r="IF2" i="2"/>
  <c r="DO3" i="43"/>
  <c r="IG2" i="2"/>
  <c r="DP3" i="43"/>
  <c r="IH2" i="2"/>
  <c r="DQ3" i="43"/>
  <c r="HX3" i="2"/>
  <c r="DG4" i="43"/>
  <c r="HY3" i="2"/>
  <c r="DH4" i="43"/>
  <c r="HZ3" i="2"/>
  <c r="DI4" i="43"/>
  <c r="IA3" i="2"/>
  <c r="DJ4" i="43"/>
  <c r="IB3" i="2"/>
  <c r="DK4" i="43"/>
  <c r="ID3" i="2"/>
  <c r="DM4" i="43"/>
  <c r="IE3" i="2"/>
  <c r="DN4" i="43"/>
  <c r="IF3" i="2"/>
  <c r="DO4" i="43"/>
  <c r="IG3" i="2"/>
  <c r="DP4" i="43"/>
  <c r="IH3" i="2"/>
  <c r="DQ4" i="43"/>
  <c r="DG5" i="43"/>
  <c r="DH5" i="43"/>
  <c r="DJ5" i="43"/>
  <c r="DK5" i="43"/>
  <c r="DM5" i="43"/>
  <c r="DN5" i="43"/>
  <c r="DP5" i="43"/>
  <c r="DQ5" i="43"/>
  <c r="HX5" i="2"/>
  <c r="DG6" i="43"/>
  <c r="HY5" i="2"/>
  <c r="DH6" i="43"/>
  <c r="HZ5" i="2"/>
  <c r="DI6" i="43"/>
  <c r="IA5" i="2"/>
  <c r="DJ6" i="43"/>
  <c r="IB5" i="2"/>
  <c r="DK6" i="43"/>
  <c r="ID5" i="2"/>
  <c r="DM6" i="43"/>
  <c r="IE5" i="2"/>
  <c r="DN6" i="43"/>
  <c r="IF5" i="2"/>
  <c r="DO6" i="43"/>
  <c r="IG5" i="2"/>
  <c r="DP6" i="43"/>
  <c r="IH5" i="2"/>
  <c r="DQ6" i="43"/>
  <c r="HX6" i="2"/>
  <c r="DG7" i="43"/>
  <c r="HY6" i="2"/>
  <c r="DH7" i="43"/>
  <c r="HZ6" i="2"/>
  <c r="DI7" i="43"/>
  <c r="IA6" i="2"/>
  <c r="DJ7" i="43"/>
  <c r="IB6" i="2"/>
  <c r="DK7" i="43"/>
  <c r="ID6" i="2"/>
  <c r="DM7" i="43"/>
  <c r="IE6" i="2"/>
  <c r="DN7" i="43"/>
  <c r="IF6" i="2"/>
  <c r="DO7" i="43"/>
  <c r="IG6" i="2"/>
  <c r="DP7" i="43"/>
  <c r="IH6" i="2"/>
  <c r="DQ7" i="43"/>
  <c r="HM2" i="2"/>
  <c r="CV12" i="43"/>
  <c r="HN2" i="2"/>
  <c r="CW12" i="43"/>
  <c r="HO2" i="2"/>
  <c r="CX12" i="43"/>
  <c r="HP2" i="2"/>
  <c r="CY12" i="43"/>
  <c r="HQ2" i="2"/>
  <c r="CZ12" i="43"/>
  <c r="HS2" i="2"/>
  <c r="DB12" i="43"/>
  <c r="HT2" i="2"/>
  <c r="DC12" i="43"/>
  <c r="HU2" i="2"/>
  <c r="DD12" i="43"/>
  <c r="HV2" i="2"/>
  <c r="DE12" i="43"/>
  <c r="HW2" i="2"/>
  <c r="DF12" i="43"/>
  <c r="HM3" i="2"/>
  <c r="CV13" i="43"/>
  <c r="HN3" i="2"/>
  <c r="CW13" i="43"/>
  <c r="HO3" i="2"/>
  <c r="CX13" i="43"/>
  <c r="HP3" i="2"/>
  <c r="CY13" i="43"/>
  <c r="HQ3" i="2"/>
  <c r="CZ13" i="43"/>
  <c r="HS3" i="2"/>
  <c r="DB13" i="43"/>
  <c r="HT3" i="2"/>
  <c r="DC13" i="43"/>
  <c r="HU3" i="2"/>
  <c r="DD13" i="43"/>
  <c r="HV3" i="2"/>
  <c r="DE13" i="43"/>
  <c r="HW3" i="2"/>
  <c r="DF13" i="43"/>
  <c r="CV14" i="43"/>
  <c r="CW14" i="43"/>
  <c r="CY14" i="43"/>
  <c r="CZ14" i="43"/>
  <c r="DB14" i="43"/>
  <c r="DC14" i="43"/>
  <c r="DE14" i="43"/>
  <c r="DF14" i="43"/>
  <c r="HM5" i="2"/>
  <c r="CV15" i="43"/>
  <c r="HN5" i="2"/>
  <c r="CW15" i="43"/>
  <c r="HO5" i="2"/>
  <c r="CX15" i="43"/>
  <c r="HP5" i="2"/>
  <c r="CY15" i="43"/>
  <c r="HQ5" i="2"/>
  <c r="CZ15" i="43"/>
  <c r="HS5" i="2"/>
  <c r="DB15" i="43"/>
  <c r="HT5" i="2"/>
  <c r="DC15" i="43"/>
  <c r="HU5" i="2"/>
  <c r="DD15" i="43"/>
  <c r="HV5" i="2"/>
  <c r="DE15" i="43"/>
  <c r="HW5" i="2"/>
  <c r="DF15" i="43"/>
  <c r="HM6" i="2"/>
  <c r="CV16" i="43"/>
  <c r="HN6" i="2"/>
  <c r="CW16" i="43"/>
  <c r="HO6" i="2"/>
  <c r="CX16" i="43"/>
  <c r="HP6" i="2"/>
  <c r="CY16" i="43"/>
  <c r="HQ6" i="2"/>
  <c r="CZ16" i="43"/>
  <c r="HS6" i="2"/>
  <c r="DB16" i="43"/>
  <c r="HT6" i="2"/>
  <c r="DC16" i="43"/>
  <c r="HU6" i="2"/>
  <c r="DD16" i="43"/>
  <c r="HV6" i="2"/>
  <c r="DE16" i="43"/>
  <c r="HW6" i="2"/>
  <c r="DF16" i="43"/>
  <c r="HB2" i="2"/>
  <c r="CV3" i="43"/>
  <c r="HC2" i="2"/>
  <c r="CW3" i="43"/>
  <c r="HD2" i="2"/>
  <c r="CX3" i="43"/>
  <c r="HE2" i="2"/>
  <c r="CY3" i="43"/>
  <c r="HF2" i="2"/>
  <c r="CZ3" i="43"/>
  <c r="HH2" i="2"/>
  <c r="DB3" i="43"/>
  <c r="HI2" i="2"/>
  <c r="DC3" i="43"/>
  <c r="HJ2" i="2"/>
  <c r="DD3" i="43"/>
  <c r="HK2" i="2"/>
  <c r="DE3" i="43"/>
  <c r="HL2" i="2"/>
  <c r="DF3" i="43"/>
  <c r="HB3" i="2"/>
  <c r="CV4" i="43"/>
  <c r="HC3" i="2"/>
  <c r="CW4" i="43"/>
  <c r="HD3" i="2"/>
  <c r="CX4" i="43"/>
  <c r="HE3" i="2"/>
  <c r="CY4" i="43"/>
  <c r="HF3" i="2"/>
  <c r="CZ4" i="43"/>
  <c r="HH3" i="2"/>
  <c r="DB4" i="43"/>
  <c r="HI3" i="2"/>
  <c r="DC4" i="43"/>
  <c r="HJ3" i="2"/>
  <c r="DD4" i="43"/>
  <c r="HK3" i="2"/>
  <c r="DE4" i="43"/>
  <c r="HL3" i="2"/>
  <c r="DF4" i="43"/>
  <c r="CV5" i="43"/>
  <c r="CW5" i="43"/>
  <c r="CY5" i="43"/>
  <c r="CZ5" i="43"/>
  <c r="DB5" i="43"/>
  <c r="DC5" i="43"/>
  <c r="DE5" i="43"/>
  <c r="DF5" i="43"/>
  <c r="HB5" i="2"/>
  <c r="CV6" i="43"/>
  <c r="HC5" i="2"/>
  <c r="CW6" i="43"/>
  <c r="HD5" i="2"/>
  <c r="CX6" i="43"/>
  <c r="HE5" i="2"/>
  <c r="CY6" i="43"/>
  <c r="HF5" i="2"/>
  <c r="CZ6" i="43"/>
  <c r="HH5" i="2"/>
  <c r="DB6" i="43"/>
  <c r="HI5" i="2"/>
  <c r="DC6" i="43"/>
  <c r="HJ5" i="2"/>
  <c r="DD6" i="43"/>
  <c r="HK5" i="2"/>
  <c r="DE6" i="43"/>
  <c r="HL5" i="2"/>
  <c r="DF6" i="43"/>
  <c r="HB6" i="2"/>
  <c r="CV7" i="43"/>
  <c r="HC6" i="2"/>
  <c r="CW7" i="43"/>
  <c r="HD6" i="2"/>
  <c r="CX7" i="43"/>
  <c r="HE6" i="2"/>
  <c r="CY7" i="43"/>
  <c r="HF6" i="2"/>
  <c r="CZ7" i="43"/>
  <c r="HH6" i="2"/>
  <c r="DB7" i="43"/>
  <c r="HI6" i="2"/>
  <c r="DC7" i="43"/>
  <c r="HJ6" i="2"/>
  <c r="DD7" i="43"/>
  <c r="HK6" i="2"/>
  <c r="DE7" i="43"/>
  <c r="HL6" i="2"/>
  <c r="DF7" i="43"/>
  <c r="GQ2" i="2"/>
  <c r="CK12" i="43"/>
  <c r="GR2" i="2"/>
  <c r="CL12" i="43"/>
  <c r="GS2" i="2"/>
  <c r="CM12" i="43"/>
  <c r="GT2" i="2"/>
  <c r="CN12" i="43"/>
  <c r="GU2" i="2"/>
  <c r="CO12" i="43"/>
  <c r="GW2" i="2"/>
  <c r="CQ12" i="43"/>
  <c r="GX2" i="2"/>
  <c r="CR12" i="43"/>
  <c r="GY2" i="2"/>
  <c r="CS12" i="43"/>
  <c r="GZ2" i="2"/>
  <c r="CT12" i="43"/>
  <c r="HA2" i="2"/>
  <c r="CU12" i="43"/>
  <c r="GQ3" i="2"/>
  <c r="CK13" i="43"/>
  <c r="GR3" i="2"/>
  <c r="CL13" i="43"/>
  <c r="GS3" i="2"/>
  <c r="CM13" i="43"/>
  <c r="GT3" i="2"/>
  <c r="CN13" i="43"/>
  <c r="GU3" i="2"/>
  <c r="CO13" i="43"/>
  <c r="GW3" i="2"/>
  <c r="CQ13" i="43"/>
  <c r="GX3" i="2"/>
  <c r="CR13" i="43"/>
  <c r="GY3" i="2"/>
  <c r="CS13" i="43"/>
  <c r="GZ3" i="2"/>
  <c r="CT13" i="43"/>
  <c r="HA3" i="2"/>
  <c r="CU13" i="43"/>
  <c r="CK14" i="43"/>
  <c r="CL14" i="43"/>
  <c r="CN14" i="43"/>
  <c r="CO14" i="43"/>
  <c r="CQ14" i="43"/>
  <c r="CR14" i="43"/>
  <c r="CT14" i="43"/>
  <c r="CU14" i="43"/>
  <c r="GQ5" i="2"/>
  <c r="CK15" i="43"/>
  <c r="GR5" i="2"/>
  <c r="CL15" i="43"/>
  <c r="GS5" i="2"/>
  <c r="CM15" i="43"/>
  <c r="GT5" i="2"/>
  <c r="CN15" i="43"/>
  <c r="GU5" i="2"/>
  <c r="CO15" i="43"/>
  <c r="GW5" i="2"/>
  <c r="CQ15" i="43"/>
  <c r="GX5" i="2"/>
  <c r="CR15" i="43"/>
  <c r="GY5" i="2"/>
  <c r="CS15" i="43"/>
  <c r="GZ5" i="2"/>
  <c r="CT15" i="43"/>
  <c r="HA5" i="2"/>
  <c r="CU15" i="43"/>
  <c r="GQ6" i="2"/>
  <c r="CK16" i="43"/>
  <c r="GR6" i="2"/>
  <c r="CL16" i="43"/>
  <c r="GS6" i="2"/>
  <c r="CM16" i="43"/>
  <c r="GT6" i="2"/>
  <c r="CN16" i="43"/>
  <c r="GU6" i="2"/>
  <c r="CO16" i="43"/>
  <c r="GW6" i="2"/>
  <c r="CQ16" i="43"/>
  <c r="GX6" i="2"/>
  <c r="CR16" i="43"/>
  <c r="GY6" i="2"/>
  <c r="CS16" i="43"/>
  <c r="GZ6" i="2"/>
  <c r="CT16" i="43"/>
  <c r="HA6" i="2"/>
  <c r="CU16" i="43"/>
  <c r="GF2" i="2"/>
  <c r="CK3" i="43"/>
  <c r="GG2" i="2"/>
  <c r="CL3" i="43"/>
  <c r="GH2" i="2"/>
  <c r="CM3" i="43"/>
  <c r="GI2" i="2"/>
  <c r="CN3" i="43"/>
  <c r="GJ2" i="2"/>
  <c r="CO3" i="43"/>
  <c r="GL2" i="2"/>
  <c r="CQ3" i="43"/>
  <c r="GM2" i="2"/>
  <c r="CR3" i="43"/>
  <c r="GN2" i="2"/>
  <c r="CS3" i="43"/>
  <c r="GO2" i="2"/>
  <c r="CT3" i="43"/>
  <c r="GP2" i="2"/>
  <c r="CU3" i="43"/>
  <c r="GF3" i="2"/>
  <c r="CK4" i="43"/>
  <c r="GG3" i="2"/>
  <c r="CL4" i="43"/>
  <c r="GH3" i="2"/>
  <c r="CM4" i="43"/>
  <c r="GI3" i="2"/>
  <c r="CN4" i="43"/>
  <c r="GJ3" i="2"/>
  <c r="CO4" i="43"/>
  <c r="GL3" i="2"/>
  <c r="CQ4" i="43"/>
  <c r="GM3" i="2"/>
  <c r="CR4" i="43"/>
  <c r="GN3" i="2"/>
  <c r="CS4" i="43"/>
  <c r="GO3" i="2"/>
  <c r="CT4" i="43"/>
  <c r="GP3" i="2"/>
  <c r="CU4" i="43"/>
  <c r="CK5" i="43"/>
  <c r="CL5" i="43"/>
  <c r="CN5" i="43"/>
  <c r="CO5" i="43"/>
  <c r="CQ5" i="43"/>
  <c r="CR5" i="43"/>
  <c r="CT5" i="43"/>
  <c r="CU5" i="43"/>
  <c r="GF5" i="2"/>
  <c r="CK6" i="43"/>
  <c r="GG5" i="2"/>
  <c r="CL6" i="43"/>
  <c r="GH5" i="2"/>
  <c r="CM6" i="43"/>
  <c r="GI5" i="2"/>
  <c r="CN6" i="43"/>
  <c r="GJ5" i="2"/>
  <c r="CO6" i="43"/>
  <c r="GL5" i="2"/>
  <c r="CQ6" i="43"/>
  <c r="GM5" i="2"/>
  <c r="CR6" i="43"/>
  <c r="GN5" i="2"/>
  <c r="CS6" i="43"/>
  <c r="GO5" i="2"/>
  <c r="CT6" i="43"/>
  <c r="GP5" i="2"/>
  <c r="CU6" i="43"/>
  <c r="GF6" i="2"/>
  <c r="CK7" i="43"/>
  <c r="GG6" i="2"/>
  <c r="CL7" i="43"/>
  <c r="GH6" i="2"/>
  <c r="CM7" i="43"/>
  <c r="GI6" i="2"/>
  <c r="CN7" i="43"/>
  <c r="GJ6" i="2"/>
  <c r="CO7" i="43"/>
  <c r="GL6" i="2"/>
  <c r="CQ7" i="43"/>
  <c r="GM6" i="2"/>
  <c r="CR7" i="43"/>
  <c r="GN6" i="2"/>
  <c r="CS7" i="43"/>
  <c r="GO6" i="2"/>
  <c r="CT7" i="43"/>
  <c r="GP6" i="2"/>
  <c r="CU7" i="43"/>
  <c r="FU2" i="2"/>
  <c r="BZ12" i="43"/>
  <c r="FV2" i="2"/>
  <c r="CA12" i="43"/>
  <c r="FW2" i="2"/>
  <c r="CB12" i="43"/>
  <c r="FX2" i="2"/>
  <c r="CC12" i="43"/>
  <c r="FY2" i="2"/>
  <c r="CD12" i="43"/>
  <c r="GA2" i="2"/>
  <c r="CF12" i="43"/>
  <c r="GB2" i="2"/>
  <c r="CG12" i="43"/>
  <c r="GC2" i="2"/>
  <c r="CH12" i="43"/>
  <c r="GD2" i="2"/>
  <c r="CI12" i="43"/>
  <c r="GE2" i="2"/>
  <c r="CJ12" i="43"/>
  <c r="FU3" i="2"/>
  <c r="BZ13" i="43"/>
  <c r="FV3" i="2"/>
  <c r="CA13" i="43"/>
  <c r="FW3" i="2"/>
  <c r="CB13" i="43"/>
  <c r="FX3" i="2"/>
  <c r="CC13" i="43"/>
  <c r="FY3" i="2"/>
  <c r="CD13" i="43"/>
  <c r="GA3" i="2"/>
  <c r="CF13" i="43"/>
  <c r="GB3" i="2"/>
  <c r="CG13" i="43"/>
  <c r="GC3" i="2"/>
  <c r="CH13" i="43"/>
  <c r="GD3" i="2"/>
  <c r="CI13" i="43"/>
  <c r="GE3" i="2"/>
  <c r="CJ13" i="43"/>
  <c r="BZ14" i="43"/>
  <c r="CA14" i="43"/>
  <c r="CC14" i="43"/>
  <c r="CD14" i="43"/>
  <c r="CF14" i="43"/>
  <c r="CG14" i="43"/>
  <c r="CI14" i="43"/>
  <c r="CJ14" i="43"/>
  <c r="FU5" i="2"/>
  <c r="BZ15" i="43"/>
  <c r="FV5" i="2"/>
  <c r="CA15" i="43"/>
  <c r="FW5" i="2"/>
  <c r="CB15" i="43"/>
  <c r="FX5" i="2"/>
  <c r="CC15" i="43"/>
  <c r="FY5" i="2"/>
  <c r="CD15" i="43"/>
  <c r="GA5" i="2"/>
  <c r="CF15" i="43"/>
  <c r="GB5" i="2"/>
  <c r="CG15" i="43"/>
  <c r="GC5" i="2"/>
  <c r="CH15" i="43"/>
  <c r="GD5" i="2"/>
  <c r="CI15" i="43"/>
  <c r="GE5" i="2"/>
  <c r="CJ15" i="43"/>
  <c r="FU6" i="2"/>
  <c r="BZ16" i="43"/>
  <c r="FV6" i="2"/>
  <c r="CA16" i="43"/>
  <c r="FW6" i="2"/>
  <c r="CB16" i="43"/>
  <c r="FX6" i="2"/>
  <c r="CC16" i="43"/>
  <c r="FY6" i="2"/>
  <c r="CD16" i="43"/>
  <c r="GA6" i="2"/>
  <c r="CF16" i="43"/>
  <c r="GB6" i="2"/>
  <c r="CG16" i="43"/>
  <c r="GC6" i="2"/>
  <c r="CH16" i="43"/>
  <c r="GD6" i="2"/>
  <c r="CI16" i="43"/>
  <c r="GE6" i="2"/>
  <c r="CJ16" i="43"/>
  <c r="FJ2" i="2"/>
  <c r="BZ3" i="43"/>
  <c r="FK2" i="2"/>
  <c r="CA3" i="43"/>
  <c r="FL2" i="2"/>
  <c r="CB3" i="43"/>
  <c r="FM2" i="2"/>
  <c r="CC3" i="43"/>
  <c r="FN2" i="2"/>
  <c r="CD3" i="43"/>
  <c r="FP2" i="2"/>
  <c r="CF3" i="43"/>
  <c r="FQ2" i="2"/>
  <c r="CG3" i="43"/>
  <c r="FR2" i="2"/>
  <c r="CH3" i="43"/>
  <c r="FS2" i="2"/>
  <c r="CI3" i="43"/>
  <c r="FT2" i="2"/>
  <c r="CJ3" i="43"/>
  <c r="FJ3" i="2"/>
  <c r="BZ4" i="43"/>
  <c r="FK3" i="2"/>
  <c r="CA4" i="43"/>
  <c r="FL3" i="2"/>
  <c r="CB4" i="43"/>
  <c r="FM3" i="2"/>
  <c r="CC4" i="43"/>
  <c r="FN3" i="2"/>
  <c r="CD4" i="43"/>
  <c r="FP3" i="2"/>
  <c r="CF4" i="43"/>
  <c r="FQ3" i="2"/>
  <c r="CG4" i="43"/>
  <c r="FR3" i="2"/>
  <c r="CH4" i="43"/>
  <c r="FS3" i="2"/>
  <c r="CI4" i="43"/>
  <c r="FT3" i="2"/>
  <c r="CJ4" i="43"/>
  <c r="BZ5" i="43"/>
  <c r="CA5" i="43"/>
  <c r="CC5" i="43"/>
  <c r="CD5" i="43"/>
  <c r="CF5" i="43"/>
  <c r="CG5" i="43"/>
  <c r="CI5" i="43"/>
  <c r="CJ5" i="43"/>
  <c r="FJ5" i="2"/>
  <c r="BZ6" i="43"/>
  <c r="FK5" i="2"/>
  <c r="CA6" i="43"/>
  <c r="FL5" i="2"/>
  <c r="CB6" i="43"/>
  <c r="FM5" i="2"/>
  <c r="CC6" i="43"/>
  <c r="FN5" i="2"/>
  <c r="CD6" i="43"/>
  <c r="FP5" i="2"/>
  <c r="CF6" i="43"/>
  <c r="FQ5" i="2"/>
  <c r="CG6" i="43"/>
  <c r="FR5" i="2"/>
  <c r="CH6" i="43"/>
  <c r="FS5" i="2"/>
  <c r="CI6" i="43"/>
  <c r="FT5" i="2"/>
  <c r="CJ6" i="43"/>
  <c r="FJ6" i="2"/>
  <c r="BZ7" i="43"/>
  <c r="FK6" i="2"/>
  <c r="CA7" i="43"/>
  <c r="FL6" i="2"/>
  <c r="CB7" i="43"/>
  <c r="FM6" i="2"/>
  <c r="CC7" i="43"/>
  <c r="FN6" i="2"/>
  <c r="CD7" i="43"/>
  <c r="FP6" i="2"/>
  <c r="CF7" i="43"/>
  <c r="FQ6" i="2"/>
  <c r="CG7" i="43"/>
  <c r="FR6" i="2"/>
  <c r="CH7" i="43"/>
  <c r="FS6" i="2"/>
  <c r="CI7" i="43"/>
  <c r="FT6" i="2"/>
  <c r="CJ7" i="43"/>
  <c r="EY2" i="2"/>
  <c r="BO12" i="43"/>
  <c r="EZ2" i="2"/>
  <c r="BP12" i="43"/>
  <c r="FA2" i="2"/>
  <c r="BQ12" i="43"/>
  <c r="FB2" i="2"/>
  <c r="BR12" i="43"/>
  <c r="FC2" i="2"/>
  <c r="BS12" i="43"/>
  <c r="FE2" i="2"/>
  <c r="BU12" i="43"/>
  <c r="FF2" i="2"/>
  <c r="BV12" i="43"/>
  <c r="FG2" i="2"/>
  <c r="BW12" i="43"/>
  <c r="FH2" i="2"/>
  <c r="BX12" i="43"/>
  <c r="FI2" i="2"/>
  <c r="BY12" i="43"/>
  <c r="EY3" i="2"/>
  <c r="BO13" i="43"/>
  <c r="EZ3" i="2"/>
  <c r="BP13" i="43"/>
  <c r="FA3" i="2"/>
  <c r="BQ13" i="43"/>
  <c r="FB3" i="2"/>
  <c r="BR13" i="43"/>
  <c r="FC3" i="2"/>
  <c r="BS13" i="43"/>
  <c r="FE3" i="2"/>
  <c r="BU13" i="43"/>
  <c r="FF3" i="2"/>
  <c r="BV13" i="43"/>
  <c r="FG3" i="2"/>
  <c r="BW13" i="43"/>
  <c r="FH3" i="2"/>
  <c r="BX13" i="43"/>
  <c r="FI3" i="2"/>
  <c r="BY13" i="43"/>
  <c r="BO14" i="43"/>
  <c r="BP14" i="43"/>
  <c r="BR14" i="43"/>
  <c r="BS14" i="43"/>
  <c r="BU14" i="43"/>
  <c r="BV14" i="43"/>
  <c r="BX14" i="43"/>
  <c r="BY14" i="43"/>
  <c r="EY5" i="2"/>
  <c r="BO15" i="43"/>
  <c r="EZ5" i="2"/>
  <c r="BP15" i="43"/>
  <c r="FA5" i="2"/>
  <c r="BQ15" i="43"/>
  <c r="FB5" i="2"/>
  <c r="BR15" i="43"/>
  <c r="FC5" i="2"/>
  <c r="BS15" i="43"/>
  <c r="FE5" i="2"/>
  <c r="BU15" i="43"/>
  <c r="FF5" i="2"/>
  <c r="BV15" i="43"/>
  <c r="FG5" i="2"/>
  <c r="BW15" i="43"/>
  <c r="FH5" i="2"/>
  <c r="BX15" i="43"/>
  <c r="FI5" i="2"/>
  <c r="BY15" i="43"/>
  <c r="EY6" i="2"/>
  <c r="BO16" i="43"/>
  <c r="EZ6" i="2"/>
  <c r="BP16" i="43"/>
  <c r="FA6" i="2"/>
  <c r="BQ16" i="43"/>
  <c r="FB6" i="2"/>
  <c r="BR16" i="43"/>
  <c r="FC6" i="2"/>
  <c r="BS16" i="43"/>
  <c r="FE6" i="2"/>
  <c r="BU16" i="43"/>
  <c r="FF6" i="2"/>
  <c r="BV16" i="43"/>
  <c r="FG6" i="2"/>
  <c r="BW16" i="43"/>
  <c r="FH6" i="2"/>
  <c r="BX16" i="43"/>
  <c r="FI6" i="2"/>
  <c r="BY16" i="43"/>
  <c r="EN2" i="2"/>
  <c r="BO3" i="43"/>
  <c r="EO2" i="2"/>
  <c r="BP3" i="43"/>
  <c r="EP2" i="2"/>
  <c r="BQ3" i="43"/>
  <c r="EQ2" i="2"/>
  <c r="BR3" i="43"/>
  <c r="ER2" i="2"/>
  <c r="BS3" i="43"/>
  <c r="ET2" i="2"/>
  <c r="BU3" i="43"/>
  <c r="EU2" i="2"/>
  <c r="BV3" i="43"/>
  <c r="EV2" i="2"/>
  <c r="BW3" i="43"/>
  <c r="EW2" i="2"/>
  <c r="BX3" i="43"/>
  <c r="EX2" i="2"/>
  <c r="BY3" i="43"/>
  <c r="EN3" i="2"/>
  <c r="BO4" i="43"/>
  <c r="EO3" i="2"/>
  <c r="BP4" i="43"/>
  <c r="EP3" i="2"/>
  <c r="BQ4" i="43"/>
  <c r="EQ3" i="2"/>
  <c r="BR4" i="43"/>
  <c r="ER3" i="2"/>
  <c r="BS4" i="43"/>
  <c r="ET3" i="2"/>
  <c r="BU4" i="43"/>
  <c r="EU3" i="2"/>
  <c r="BV4" i="43"/>
  <c r="EV3" i="2"/>
  <c r="BW4" i="43"/>
  <c r="EW3" i="2"/>
  <c r="BX4" i="43"/>
  <c r="EX3" i="2"/>
  <c r="BY4" i="43"/>
  <c r="BO5" i="43"/>
  <c r="BP5" i="43"/>
  <c r="BR5" i="43"/>
  <c r="BS5" i="43"/>
  <c r="BU5" i="43"/>
  <c r="BV5" i="43"/>
  <c r="BX5" i="43"/>
  <c r="BY5" i="43"/>
  <c r="EN5" i="2"/>
  <c r="BO6" i="43"/>
  <c r="EO5" i="2"/>
  <c r="BP6" i="43"/>
  <c r="EP5" i="2"/>
  <c r="BQ6" i="43"/>
  <c r="EQ5" i="2"/>
  <c r="BR6" i="43"/>
  <c r="ER5" i="2"/>
  <c r="BS6" i="43"/>
  <c r="ET5" i="2"/>
  <c r="BU6" i="43"/>
  <c r="EU5" i="2"/>
  <c r="BV6" i="43"/>
  <c r="EV5" i="2"/>
  <c r="BW6" i="43"/>
  <c r="EW5" i="2"/>
  <c r="BX6" i="43"/>
  <c r="EX5" i="2"/>
  <c r="BY6" i="43"/>
  <c r="EN6" i="2"/>
  <c r="BO7" i="43"/>
  <c r="EO6" i="2"/>
  <c r="BP7" i="43"/>
  <c r="EP6" i="2"/>
  <c r="BQ7" i="43"/>
  <c r="EQ6" i="2"/>
  <c r="BR7" i="43"/>
  <c r="ER6" i="2"/>
  <c r="BS7" i="43"/>
  <c r="ET6" i="2"/>
  <c r="BU7" i="43"/>
  <c r="EU6" i="2"/>
  <c r="BV7" i="43"/>
  <c r="EV6" i="2"/>
  <c r="BW7" i="43"/>
  <c r="EW6" i="2"/>
  <c r="BX7" i="43"/>
  <c r="EX6" i="2"/>
  <c r="BY7" i="43"/>
  <c r="EC2" i="2"/>
  <c r="BD12" i="43"/>
  <c r="ED2" i="2"/>
  <c r="BE12" i="43"/>
  <c r="EE2" i="2"/>
  <c r="BF12" i="43"/>
  <c r="EF2" i="2"/>
  <c r="BG12" i="43"/>
  <c r="EG2" i="2"/>
  <c r="BH12" i="43"/>
  <c r="EI2" i="2"/>
  <c r="BJ12" i="43"/>
  <c r="EJ2" i="2"/>
  <c r="BK12" i="43"/>
  <c r="EK2" i="2"/>
  <c r="BL12" i="43"/>
  <c r="EL2" i="2"/>
  <c r="BM12" i="43"/>
  <c r="EM2" i="2"/>
  <c r="BN12" i="43"/>
  <c r="EC3" i="2"/>
  <c r="BD13" i="43"/>
  <c r="ED3" i="2"/>
  <c r="BE13" i="43"/>
  <c r="EE3" i="2"/>
  <c r="BF13" i="43"/>
  <c r="EF3" i="2"/>
  <c r="BG13" i="43"/>
  <c r="EG3" i="2"/>
  <c r="BH13" i="43"/>
  <c r="EI3" i="2"/>
  <c r="BJ13" i="43"/>
  <c r="EJ3" i="2"/>
  <c r="BK13" i="43"/>
  <c r="EK3" i="2"/>
  <c r="BL13" i="43"/>
  <c r="EL3" i="2"/>
  <c r="BM13" i="43"/>
  <c r="EM3" i="2"/>
  <c r="BN13" i="43"/>
  <c r="BD14" i="43"/>
  <c r="BE14" i="43"/>
  <c r="BG14" i="43"/>
  <c r="BH14" i="43"/>
  <c r="BJ14" i="43"/>
  <c r="BK14" i="43"/>
  <c r="BM14" i="43"/>
  <c r="BN14" i="43"/>
  <c r="EC5" i="2"/>
  <c r="BD15" i="43"/>
  <c r="ED5" i="2"/>
  <c r="BE15" i="43"/>
  <c r="EE5" i="2"/>
  <c r="BF15" i="43"/>
  <c r="EF5" i="2"/>
  <c r="BG15" i="43"/>
  <c r="EG5" i="2"/>
  <c r="BH15" i="43"/>
  <c r="EI5" i="2"/>
  <c r="BJ15" i="43"/>
  <c r="EJ5" i="2"/>
  <c r="BK15" i="43"/>
  <c r="EK5" i="2"/>
  <c r="BL15" i="43"/>
  <c r="EL5" i="2"/>
  <c r="BM15" i="43"/>
  <c r="EM5" i="2"/>
  <c r="BN15" i="43"/>
  <c r="EC6" i="2"/>
  <c r="BD16" i="43"/>
  <c r="ED6" i="2"/>
  <c r="BE16" i="43"/>
  <c r="EE6" i="2"/>
  <c r="BF16" i="43"/>
  <c r="EF6" i="2"/>
  <c r="BG16" i="43"/>
  <c r="EG6" i="2"/>
  <c r="BH16" i="43"/>
  <c r="EI6" i="2"/>
  <c r="BJ16" i="43"/>
  <c r="EJ6" i="2"/>
  <c r="BK16" i="43"/>
  <c r="EK6" i="2"/>
  <c r="BL16" i="43"/>
  <c r="EL6" i="2"/>
  <c r="BM16" i="43"/>
  <c r="EM6" i="2"/>
  <c r="BN16" i="43"/>
  <c r="DR2" i="2"/>
  <c r="BD3" i="43"/>
  <c r="DS2" i="2"/>
  <c r="BE3" i="43"/>
  <c r="DT2" i="2"/>
  <c r="BF3" i="43"/>
  <c r="DU2" i="2"/>
  <c r="BG3" i="43"/>
  <c r="DV2" i="2"/>
  <c r="BH3" i="43"/>
  <c r="DX2" i="2"/>
  <c r="BJ3" i="43"/>
  <c r="DY2" i="2"/>
  <c r="BK3" i="43"/>
  <c r="DZ2" i="2"/>
  <c r="BL3" i="43"/>
  <c r="EA2" i="2"/>
  <c r="BM3" i="43"/>
  <c r="EB2" i="2"/>
  <c r="BN3" i="43"/>
  <c r="DR3" i="2"/>
  <c r="BD4" i="43"/>
  <c r="DS3" i="2"/>
  <c r="BE4" i="43"/>
  <c r="DT3" i="2"/>
  <c r="BF4" i="43"/>
  <c r="DU3" i="2"/>
  <c r="BG4" i="43"/>
  <c r="DV3" i="2"/>
  <c r="BH4" i="43"/>
  <c r="DX3" i="2"/>
  <c r="BJ4" i="43"/>
  <c r="DY3" i="2"/>
  <c r="BK4" i="43"/>
  <c r="DZ3" i="2"/>
  <c r="BL4" i="43"/>
  <c r="EA3" i="2"/>
  <c r="BM4" i="43"/>
  <c r="EB3" i="2"/>
  <c r="BN4" i="43"/>
  <c r="BD5" i="43"/>
  <c r="BE5" i="43"/>
  <c r="BG5" i="43"/>
  <c r="BH5" i="43"/>
  <c r="BJ5" i="43"/>
  <c r="BK5" i="43"/>
  <c r="BM5" i="43"/>
  <c r="BN5" i="43"/>
  <c r="DR5" i="2"/>
  <c r="BD6" i="43"/>
  <c r="DS5" i="2"/>
  <c r="BE6" i="43"/>
  <c r="DT5" i="2"/>
  <c r="BF6" i="43"/>
  <c r="DU5" i="2"/>
  <c r="BG6" i="43"/>
  <c r="DV5" i="2"/>
  <c r="BH6" i="43"/>
  <c r="DX5" i="2"/>
  <c r="BJ6" i="43"/>
  <c r="DY5" i="2"/>
  <c r="BK6" i="43"/>
  <c r="DZ5" i="2"/>
  <c r="BL6" i="43"/>
  <c r="EA5" i="2"/>
  <c r="BM6" i="43"/>
  <c r="EB5" i="2"/>
  <c r="BN6" i="43"/>
  <c r="DR6" i="2"/>
  <c r="BD7" i="43"/>
  <c r="DS6" i="2"/>
  <c r="BE7" i="43"/>
  <c r="DT6" i="2"/>
  <c r="BF7" i="43"/>
  <c r="DU6" i="2"/>
  <c r="BG7" i="43"/>
  <c r="DV6" i="2"/>
  <c r="BH7" i="43"/>
  <c r="DX6" i="2"/>
  <c r="BJ7" i="43"/>
  <c r="DY6" i="2"/>
  <c r="BK7" i="43"/>
  <c r="DZ6" i="2"/>
  <c r="BL7" i="43"/>
  <c r="EA6" i="2"/>
  <c r="BM7" i="43"/>
  <c r="EB6" i="2"/>
  <c r="BN7" i="43"/>
  <c r="DG2" i="2"/>
  <c r="AS12" i="43"/>
  <c r="DH2" i="2"/>
  <c r="AT12" i="43"/>
  <c r="DI2" i="2"/>
  <c r="AU12" i="43"/>
  <c r="DJ2" i="2"/>
  <c r="AV12" i="43"/>
  <c r="DK2" i="2"/>
  <c r="AW12" i="43"/>
  <c r="DM2" i="2"/>
  <c r="AY12" i="43"/>
  <c r="DN2" i="2"/>
  <c r="AZ12" i="43"/>
  <c r="DO2" i="2"/>
  <c r="BA12" i="43"/>
  <c r="DP2" i="2"/>
  <c r="BB12" i="43"/>
  <c r="DQ2" i="2"/>
  <c r="BC12" i="43"/>
  <c r="DG3" i="2"/>
  <c r="AS13" i="43"/>
  <c r="DH3" i="2"/>
  <c r="AT13" i="43"/>
  <c r="DI3" i="2"/>
  <c r="AU13" i="43"/>
  <c r="DJ3" i="2"/>
  <c r="AV13" i="43"/>
  <c r="DK3" i="2"/>
  <c r="AW13" i="43"/>
  <c r="DM3" i="2"/>
  <c r="AY13" i="43"/>
  <c r="DN3" i="2"/>
  <c r="AZ13" i="43"/>
  <c r="DO3" i="2"/>
  <c r="BA13" i="43"/>
  <c r="DP3" i="2"/>
  <c r="BB13" i="43"/>
  <c r="DQ3" i="2"/>
  <c r="BC13" i="43"/>
  <c r="AS14" i="43"/>
  <c r="AT14" i="43"/>
  <c r="AV14" i="43"/>
  <c r="AW14" i="43"/>
  <c r="AY14" i="43"/>
  <c r="AZ14" i="43"/>
  <c r="BB14" i="43"/>
  <c r="BC14" i="43"/>
  <c r="DG5" i="2"/>
  <c r="AS15" i="43"/>
  <c r="DH5" i="2"/>
  <c r="AT15" i="43"/>
  <c r="DI5" i="2"/>
  <c r="AU15" i="43"/>
  <c r="DJ5" i="2"/>
  <c r="AV15" i="43"/>
  <c r="DK5" i="2"/>
  <c r="AW15" i="43"/>
  <c r="DM5" i="2"/>
  <c r="AY15" i="43"/>
  <c r="DN5" i="2"/>
  <c r="AZ15" i="43"/>
  <c r="DO5" i="2"/>
  <c r="BA15" i="43"/>
  <c r="DP5" i="2"/>
  <c r="BB15" i="43"/>
  <c r="DQ5" i="2"/>
  <c r="BC15" i="43"/>
  <c r="DG6" i="2"/>
  <c r="AS16" i="43"/>
  <c r="DH6" i="2"/>
  <c r="AT16" i="43"/>
  <c r="DI6" i="2"/>
  <c r="AU16" i="43"/>
  <c r="DJ6" i="2"/>
  <c r="AV16" i="43"/>
  <c r="DK6" i="2"/>
  <c r="AW16" i="43"/>
  <c r="DM6" i="2"/>
  <c r="AY16" i="43"/>
  <c r="DN6" i="2"/>
  <c r="AZ16" i="43"/>
  <c r="DO6" i="2"/>
  <c r="BA16" i="43"/>
  <c r="DP6" i="2"/>
  <c r="BB16" i="43"/>
  <c r="DQ6" i="2"/>
  <c r="BC16" i="43"/>
  <c r="CV2" i="2"/>
  <c r="AS3" i="43"/>
  <c r="CW2" i="2"/>
  <c r="AT3" i="43"/>
  <c r="CX2" i="2"/>
  <c r="AU3" i="43"/>
  <c r="CY2" i="2"/>
  <c r="AV3" i="43"/>
  <c r="CZ2" i="2"/>
  <c r="AW3" i="43"/>
  <c r="DB2" i="2"/>
  <c r="AY3" i="43"/>
  <c r="DC2" i="2"/>
  <c r="AZ3" i="43"/>
  <c r="DD2" i="2"/>
  <c r="BA3" i="43"/>
  <c r="DE2" i="2"/>
  <c r="BB3" i="43"/>
  <c r="DF2" i="2"/>
  <c r="BC3" i="43"/>
  <c r="CV3" i="2"/>
  <c r="AS4" i="43"/>
  <c r="CW3" i="2"/>
  <c r="AT4" i="43"/>
  <c r="CX3" i="2"/>
  <c r="AU4" i="43"/>
  <c r="CY3" i="2"/>
  <c r="AV4" i="43"/>
  <c r="CZ3" i="2"/>
  <c r="AW4" i="43"/>
  <c r="DB3" i="2"/>
  <c r="AY4" i="43"/>
  <c r="DC3" i="2"/>
  <c r="AZ4" i="43"/>
  <c r="DD3" i="2"/>
  <c r="BA4" i="43"/>
  <c r="DE3" i="2"/>
  <c r="BB4" i="43"/>
  <c r="DF3" i="2"/>
  <c r="BC4" i="43"/>
  <c r="AS5" i="43"/>
  <c r="AT5" i="43"/>
  <c r="AV5" i="43"/>
  <c r="AW5" i="43"/>
  <c r="AY5" i="43"/>
  <c r="AZ5" i="43"/>
  <c r="BB5" i="43"/>
  <c r="BC5" i="43"/>
  <c r="CV5" i="2"/>
  <c r="AS6" i="43"/>
  <c r="CW5" i="2"/>
  <c r="AT6" i="43"/>
  <c r="CX5" i="2"/>
  <c r="AU6" i="43"/>
  <c r="CY5" i="2"/>
  <c r="AV6" i="43"/>
  <c r="CZ5" i="2"/>
  <c r="AW6" i="43"/>
  <c r="DB5" i="2"/>
  <c r="AY6" i="43"/>
  <c r="DC5" i="2"/>
  <c r="AZ6" i="43"/>
  <c r="DD5" i="2"/>
  <c r="BA6" i="43"/>
  <c r="DE5" i="2"/>
  <c r="BB6" i="43"/>
  <c r="DF5" i="2"/>
  <c r="BC6" i="43"/>
  <c r="CV6" i="2"/>
  <c r="AS7" i="43"/>
  <c r="CW6" i="2"/>
  <c r="AT7" i="43"/>
  <c r="CX6" i="2"/>
  <c r="AU7" i="43"/>
  <c r="CY6" i="2"/>
  <c r="AV7" i="43"/>
  <c r="CZ6" i="2"/>
  <c r="AW7" i="43"/>
  <c r="DB6" i="2"/>
  <c r="AY7" i="43"/>
  <c r="DC6" i="2"/>
  <c r="AZ7" i="43"/>
  <c r="DD6" i="2"/>
  <c r="BA7" i="43"/>
  <c r="DE6" i="2"/>
  <c r="BB7" i="43"/>
  <c r="DF6" i="2"/>
  <c r="BC7" i="43"/>
  <c r="CK2" i="2"/>
  <c r="AH12" i="43"/>
  <c r="CL2" i="2"/>
  <c r="AI12" i="43"/>
  <c r="CM2" i="2"/>
  <c r="AJ12" i="43"/>
  <c r="CN2" i="2"/>
  <c r="AK12" i="43"/>
  <c r="CO2" i="2"/>
  <c r="AL12" i="43"/>
  <c r="CQ2" i="2"/>
  <c r="AN12" i="43"/>
  <c r="CR2" i="2"/>
  <c r="AO12" i="43"/>
  <c r="CS2" i="2"/>
  <c r="AP12" i="43"/>
  <c r="CT2" i="2"/>
  <c r="AQ12" i="43"/>
  <c r="CU2" i="2"/>
  <c r="AR12" i="43"/>
  <c r="CK3" i="2"/>
  <c r="AH13" i="43"/>
  <c r="CL3" i="2"/>
  <c r="AI13" i="43"/>
  <c r="CM3" i="2"/>
  <c r="AJ13" i="43"/>
  <c r="CN3" i="2"/>
  <c r="AK13" i="43"/>
  <c r="CO3" i="2"/>
  <c r="AL13" i="43"/>
  <c r="CQ3" i="2"/>
  <c r="AN13" i="43"/>
  <c r="CR3" i="2"/>
  <c r="AO13" i="43"/>
  <c r="CS3" i="2"/>
  <c r="AP13" i="43"/>
  <c r="CT3" i="2"/>
  <c r="AQ13" i="43"/>
  <c r="CU3" i="2"/>
  <c r="AR13" i="43"/>
  <c r="AH14" i="43"/>
  <c r="AI14" i="43"/>
  <c r="AK14" i="43"/>
  <c r="AL14" i="43"/>
  <c r="AN14" i="43"/>
  <c r="AO14" i="43"/>
  <c r="AQ14" i="43"/>
  <c r="AR14" i="43"/>
  <c r="CK5" i="2"/>
  <c r="AH15" i="43"/>
  <c r="CL5" i="2"/>
  <c r="AI15" i="43"/>
  <c r="CM5" i="2"/>
  <c r="AJ15" i="43"/>
  <c r="CN5" i="2"/>
  <c r="AK15" i="43"/>
  <c r="CO5" i="2"/>
  <c r="AL15" i="43"/>
  <c r="CQ5" i="2"/>
  <c r="AN15" i="43"/>
  <c r="CR5" i="2"/>
  <c r="AO15" i="43"/>
  <c r="CS5" i="2"/>
  <c r="AP15" i="43"/>
  <c r="CT5" i="2"/>
  <c r="AQ15" i="43"/>
  <c r="CU5" i="2"/>
  <c r="AR15" i="43"/>
  <c r="CK6" i="2"/>
  <c r="AH16" i="43"/>
  <c r="CL6" i="2"/>
  <c r="AI16" i="43"/>
  <c r="CM6" i="2"/>
  <c r="AJ16" i="43"/>
  <c r="CN6" i="2"/>
  <c r="AK16" i="43"/>
  <c r="CO6" i="2"/>
  <c r="AL16" i="43"/>
  <c r="CQ6" i="2"/>
  <c r="AN16" i="43"/>
  <c r="CR6" i="2"/>
  <c r="AO16" i="43"/>
  <c r="CS6" i="2"/>
  <c r="AP16" i="43"/>
  <c r="CT6" i="2"/>
  <c r="AQ16" i="43"/>
  <c r="CU6" i="2"/>
  <c r="AR16" i="43"/>
  <c r="BZ2" i="2"/>
  <c r="AH3" i="43"/>
  <c r="CA2" i="2"/>
  <c r="AI3" i="43"/>
  <c r="CB2" i="2"/>
  <c r="AJ3" i="43"/>
  <c r="CC2" i="2"/>
  <c r="AK3" i="43"/>
  <c r="CD2" i="2"/>
  <c r="AL3" i="43"/>
  <c r="CF2" i="2"/>
  <c r="AN3" i="43"/>
  <c r="CG2" i="2"/>
  <c r="AO3" i="43"/>
  <c r="CH2" i="2"/>
  <c r="AP3" i="43"/>
  <c r="CI2" i="2"/>
  <c r="AQ3" i="43"/>
  <c r="CJ2" i="2"/>
  <c r="AR3" i="43"/>
  <c r="BZ3" i="2"/>
  <c r="AH4" i="43"/>
  <c r="CA3" i="2"/>
  <c r="AI4" i="43"/>
  <c r="CB3" i="2"/>
  <c r="AJ4" i="43"/>
  <c r="CC3" i="2"/>
  <c r="AK4" i="43"/>
  <c r="CD3" i="2"/>
  <c r="AL4" i="43"/>
  <c r="CF3" i="2"/>
  <c r="AN4" i="43"/>
  <c r="CG3" i="2"/>
  <c r="AO4" i="43"/>
  <c r="CH3" i="2"/>
  <c r="AP4" i="43"/>
  <c r="CI3" i="2"/>
  <c r="AQ4" i="43"/>
  <c r="CJ3" i="2"/>
  <c r="AR4" i="43"/>
  <c r="AH5" i="43"/>
  <c r="AI5" i="43"/>
  <c r="AK5" i="43"/>
  <c r="AL5" i="43"/>
  <c r="AN5" i="43"/>
  <c r="AO5" i="43"/>
  <c r="AQ5" i="43"/>
  <c r="AR5" i="43"/>
  <c r="BZ5" i="2"/>
  <c r="AH6" i="43"/>
  <c r="CA5" i="2"/>
  <c r="AI6" i="43"/>
  <c r="CB5" i="2"/>
  <c r="AJ6" i="43"/>
  <c r="CC5" i="2"/>
  <c r="AK6" i="43"/>
  <c r="CD5" i="2"/>
  <c r="AL6" i="43"/>
  <c r="CF5" i="2"/>
  <c r="AN6" i="43"/>
  <c r="CG5" i="2"/>
  <c r="AO6" i="43"/>
  <c r="CH5" i="2"/>
  <c r="AP6" i="43"/>
  <c r="CI5" i="2"/>
  <c r="AQ6" i="43"/>
  <c r="CJ5" i="2"/>
  <c r="AR6" i="43"/>
  <c r="BZ6" i="2"/>
  <c r="AH7" i="43"/>
  <c r="CA6" i="2"/>
  <c r="AI7" i="43"/>
  <c r="CB6" i="2"/>
  <c r="AJ7" i="43"/>
  <c r="CC6" i="2"/>
  <c r="AK7" i="43"/>
  <c r="CD6" i="2"/>
  <c r="AL7" i="43"/>
  <c r="CF6" i="2"/>
  <c r="AN7" i="43"/>
  <c r="CG6" i="2"/>
  <c r="AO7" i="43"/>
  <c r="CH6" i="2"/>
  <c r="AP7" i="43"/>
  <c r="CI6" i="2"/>
  <c r="AQ7" i="43"/>
  <c r="CJ6" i="2"/>
  <c r="AR7" i="43"/>
  <c r="BO2" i="2"/>
  <c r="W12" i="43"/>
  <c r="BP2" i="2"/>
  <c r="X12" i="43"/>
  <c r="BQ2" i="2"/>
  <c r="Y12" i="43"/>
  <c r="BR2" i="2"/>
  <c r="Z12" i="43"/>
  <c r="BS2" i="2"/>
  <c r="AA12" i="43"/>
  <c r="BU2" i="2"/>
  <c r="AC12" i="43"/>
  <c r="BV2" i="2"/>
  <c r="AD12" i="43"/>
  <c r="BW2" i="2"/>
  <c r="AE12" i="43"/>
  <c r="BX2" i="2"/>
  <c r="AF12" i="43"/>
  <c r="BY2" i="2"/>
  <c r="AG12" i="43"/>
  <c r="BO3" i="2"/>
  <c r="W13" i="43"/>
  <c r="BP3" i="2"/>
  <c r="X13" i="43"/>
  <c r="BQ3" i="2"/>
  <c r="Y13" i="43"/>
  <c r="BR3" i="2"/>
  <c r="Z13" i="43"/>
  <c r="BS3" i="2"/>
  <c r="AA13" i="43"/>
  <c r="BU3" i="2"/>
  <c r="AC13" i="43"/>
  <c r="BV3" i="2"/>
  <c r="AD13" i="43"/>
  <c r="BW3" i="2"/>
  <c r="AE13" i="43"/>
  <c r="BX3" i="2"/>
  <c r="AF13" i="43"/>
  <c r="BY3" i="2"/>
  <c r="AG13" i="43"/>
  <c r="W14" i="43"/>
  <c r="X14" i="43"/>
  <c r="Z14" i="43"/>
  <c r="AA14" i="43"/>
  <c r="AC14" i="43"/>
  <c r="AD14" i="43"/>
  <c r="AF14" i="43"/>
  <c r="AG14" i="43"/>
  <c r="BO5" i="2"/>
  <c r="W15" i="43"/>
  <c r="BP5" i="2"/>
  <c r="X15" i="43"/>
  <c r="BQ5" i="2"/>
  <c r="Y15" i="43"/>
  <c r="BR5" i="2"/>
  <c r="Z15" i="43"/>
  <c r="BS5" i="2"/>
  <c r="AA15" i="43"/>
  <c r="BU5" i="2"/>
  <c r="AC15" i="43"/>
  <c r="BV5" i="2"/>
  <c r="AD15" i="43"/>
  <c r="BW5" i="2"/>
  <c r="AE15" i="43"/>
  <c r="BX5" i="2"/>
  <c r="AF15" i="43"/>
  <c r="BY5" i="2"/>
  <c r="AG15" i="43"/>
  <c r="BO6" i="2"/>
  <c r="W16" i="43"/>
  <c r="BP6" i="2"/>
  <c r="X16" i="43"/>
  <c r="BQ6" i="2"/>
  <c r="Y16" i="43"/>
  <c r="BR6" i="2"/>
  <c r="Z16" i="43"/>
  <c r="BS6" i="2"/>
  <c r="AA16" i="43"/>
  <c r="BU6" i="2"/>
  <c r="AC16" i="43"/>
  <c r="BV6" i="2"/>
  <c r="AD16" i="43"/>
  <c r="BW6" i="2"/>
  <c r="AE16" i="43"/>
  <c r="BX6" i="2"/>
  <c r="AF16" i="43"/>
  <c r="BY6" i="2"/>
  <c r="AG16" i="43"/>
  <c r="BD2" i="2"/>
  <c r="W3" i="43"/>
  <c r="BE2" i="2"/>
  <c r="X3" i="43"/>
  <c r="BF2" i="2"/>
  <c r="Y3" i="43"/>
  <c r="BG2" i="2"/>
  <c r="Z3" i="43"/>
  <c r="BH2" i="2"/>
  <c r="AA3" i="43"/>
  <c r="BJ2" i="2"/>
  <c r="AC3" i="43"/>
  <c r="BK2" i="2"/>
  <c r="AD3" i="43"/>
  <c r="BL2" i="2"/>
  <c r="AE3" i="43"/>
  <c r="BM2" i="2"/>
  <c r="AF3" i="43"/>
  <c r="BN2" i="2"/>
  <c r="AG3" i="43"/>
  <c r="BD3" i="2"/>
  <c r="W4" i="43"/>
  <c r="BE3" i="2"/>
  <c r="X4" i="43"/>
  <c r="BF3" i="2"/>
  <c r="Y4" i="43"/>
  <c r="BG3" i="2"/>
  <c r="Z4" i="43"/>
  <c r="BH3" i="2"/>
  <c r="AA4" i="43"/>
  <c r="BJ3" i="2"/>
  <c r="AC4" i="43"/>
  <c r="BK3" i="2"/>
  <c r="AD4" i="43"/>
  <c r="BL3" i="2"/>
  <c r="AE4" i="43"/>
  <c r="BM3" i="2"/>
  <c r="AF4" i="43"/>
  <c r="BN3" i="2"/>
  <c r="AG4" i="43"/>
  <c r="W5" i="43"/>
  <c r="X5" i="43"/>
  <c r="Z5" i="43"/>
  <c r="AA5" i="43"/>
  <c r="AC5" i="43"/>
  <c r="AD5" i="43"/>
  <c r="AF5" i="43"/>
  <c r="AG5" i="43"/>
  <c r="BD5" i="2"/>
  <c r="W6" i="43"/>
  <c r="BE5" i="2"/>
  <c r="X6" i="43"/>
  <c r="BF5" i="2"/>
  <c r="Y6" i="43"/>
  <c r="BG5" i="2"/>
  <c r="Z6" i="43"/>
  <c r="BH5" i="2"/>
  <c r="AA6" i="43"/>
  <c r="BJ5" i="2"/>
  <c r="AC6" i="43"/>
  <c r="BK5" i="2"/>
  <c r="AD6" i="43"/>
  <c r="BL5" i="2"/>
  <c r="AE6" i="43"/>
  <c r="BM5" i="2"/>
  <c r="AF6" i="43"/>
  <c r="BN5" i="2"/>
  <c r="AG6" i="43"/>
  <c r="BD6" i="2"/>
  <c r="W7" i="43"/>
  <c r="BE6" i="2"/>
  <c r="X7" i="43"/>
  <c r="BF6" i="2"/>
  <c r="Y7" i="43"/>
  <c r="BG6" i="2"/>
  <c r="Z7" i="43"/>
  <c r="BH6" i="2"/>
  <c r="AA7" i="43"/>
  <c r="BJ6" i="2"/>
  <c r="AC7" i="43"/>
  <c r="BK6" i="2"/>
  <c r="AD7" i="43"/>
  <c r="BL6" i="2"/>
  <c r="AE7" i="43"/>
  <c r="BM6" i="2"/>
  <c r="AF7" i="43"/>
  <c r="BN6" i="2"/>
  <c r="AG7" i="43"/>
  <c r="AS2" i="2"/>
  <c r="L12" i="43"/>
  <c r="AT2" i="2"/>
  <c r="M12" i="43"/>
  <c r="AU2" i="2"/>
  <c r="N12" i="43"/>
  <c r="AV2" i="2"/>
  <c r="O12" i="43"/>
  <c r="AW2" i="2"/>
  <c r="P12" i="43"/>
  <c r="AY2" i="2"/>
  <c r="R12" i="43"/>
  <c r="AZ2" i="2"/>
  <c r="S12" i="43"/>
  <c r="BA2" i="2"/>
  <c r="T12" i="43"/>
  <c r="BB2" i="2"/>
  <c r="U12" i="43"/>
  <c r="BC2" i="2"/>
  <c r="V12" i="43"/>
  <c r="AS3" i="2"/>
  <c r="L13" i="43"/>
  <c r="AT3" i="2"/>
  <c r="M13" i="43"/>
  <c r="AU3" i="2"/>
  <c r="N13" i="43"/>
  <c r="AV3" i="2"/>
  <c r="O13" i="43"/>
  <c r="AW3" i="2"/>
  <c r="P13" i="43"/>
  <c r="AY3" i="2"/>
  <c r="R13" i="43"/>
  <c r="AZ3" i="2"/>
  <c r="S13" i="43"/>
  <c r="BA3" i="2"/>
  <c r="T13" i="43"/>
  <c r="BB3" i="2"/>
  <c r="U13" i="43"/>
  <c r="BC3" i="2"/>
  <c r="V13" i="43"/>
  <c r="L14" i="43"/>
  <c r="M14" i="43"/>
  <c r="O14" i="43"/>
  <c r="P14" i="43"/>
  <c r="R14" i="43"/>
  <c r="S14" i="43"/>
  <c r="U14" i="43"/>
  <c r="V14" i="43"/>
  <c r="AS5" i="2"/>
  <c r="L15" i="43"/>
  <c r="AT5" i="2"/>
  <c r="M15" i="43"/>
  <c r="AU5" i="2"/>
  <c r="N15" i="43"/>
  <c r="AV5" i="2"/>
  <c r="O15" i="43"/>
  <c r="AW5" i="2"/>
  <c r="P15" i="43"/>
  <c r="AY5" i="2"/>
  <c r="R15" i="43"/>
  <c r="AZ5" i="2"/>
  <c r="S15" i="43"/>
  <c r="BA5" i="2"/>
  <c r="T15" i="43"/>
  <c r="BB5" i="2"/>
  <c r="U15" i="43"/>
  <c r="BC5" i="2"/>
  <c r="V15" i="43"/>
  <c r="AS6" i="2"/>
  <c r="L16" i="43"/>
  <c r="AT6" i="2"/>
  <c r="M16" i="43"/>
  <c r="AU6" i="2"/>
  <c r="N16" i="43"/>
  <c r="AV6" i="2"/>
  <c r="O16" i="43"/>
  <c r="AW6" i="2"/>
  <c r="P16" i="43"/>
  <c r="AY6" i="2"/>
  <c r="R16" i="43"/>
  <c r="AZ6" i="2"/>
  <c r="S16" i="43"/>
  <c r="BA6" i="2"/>
  <c r="T16" i="43"/>
  <c r="BB6" i="2"/>
  <c r="U16" i="43"/>
  <c r="BC6" i="2"/>
  <c r="V16" i="43"/>
  <c r="AH2" i="2"/>
  <c r="L3" i="43"/>
  <c r="AI2" i="2"/>
  <c r="M3" i="43"/>
  <c r="AJ2" i="2"/>
  <c r="N3" i="43"/>
  <c r="AK2" i="2"/>
  <c r="O3" i="43"/>
  <c r="AL2" i="2"/>
  <c r="P3" i="43"/>
  <c r="AN2" i="2"/>
  <c r="R3" i="43"/>
  <c r="AO2" i="2"/>
  <c r="S3" i="43"/>
  <c r="AP2" i="2"/>
  <c r="T3" i="43"/>
  <c r="AQ2" i="2"/>
  <c r="U3" i="43"/>
  <c r="AR2" i="2"/>
  <c r="V3" i="43"/>
  <c r="AH3" i="2"/>
  <c r="L4" i="43"/>
  <c r="AI3" i="2"/>
  <c r="M4" i="43"/>
  <c r="AJ3" i="2"/>
  <c r="N4" i="43"/>
  <c r="AK3" i="2"/>
  <c r="O4" i="43"/>
  <c r="AL3" i="2"/>
  <c r="P4" i="43"/>
  <c r="AN3" i="2"/>
  <c r="R4" i="43"/>
  <c r="AO3" i="2"/>
  <c r="S4" i="43"/>
  <c r="AP3" i="2"/>
  <c r="T4" i="43"/>
  <c r="AQ3" i="2"/>
  <c r="U4" i="43"/>
  <c r="AR3" i="2"/>
  <c r="V4" i="43"/>
  <c r="L5" i="43"/>
  <c r="M5" i="43"/>
  <c r="O5" i="43"/>
  <c r="P5" i="43"/>
  <c r="R5" i="43"/>
  <c r="S5" i="43"/>
  <c r="U5" i="43"/>
  <c r="V5" i="43"/>
  <c r="AH5" i="2"/>
  <c r="L6" i="43"/>
  <c r="AI5" i="2"/>
  <c r="M6" i="43"/>
  <c r="AJ5" i="2"/>
  <c r="N6" i="43"/>
  <c r="AK5" i="2"/>
  <c r="O6" i="43"/>
  <c r="AL5" i="2"/>
  <c r="P6" i="43"/>
  <c r="AN5" i="2"/>
  <c r="R6" i="43"/>
  <c r="AO5" i="2"/>
  <c r="S6" i="43"/>
  <c r="AP5" i="2"/>
  <c r="T6" i="43"/>
  <c r="AQ5" i="2"/>
  <c r="U6" i="43"/>
  <c r="AR5" i="2"/>
  <c r="V6" i="43"/>
  <c r="AH6" i="2"/>
  <c r="L7" i="43"/>
  <c r="AI6" i="2"/>
  <c r="M7" i="43"/>
  <c r="AJ6" i="2"/>
  <c r="N7" i="43"/>
  <c r="AK6" i="2"/>
  <c r="O7" i="43"/>
  <c r="AL6" i="2"/>
  <c r="P7" i="43"/>
  <c r="AN6" i="2"/>
  <c r="R7" i="43"/>
  <c r="AO6" i="2"/>
  <c r="S7" i="43"/>
  <c r="AP6" i="2"/>
  <c r="T7" i="43"/>
  <c r="AQ6" i="2"/>
  <c r="U7" i="43"/>
  <c r="AR6" i="2"/>
  <c r="V7" i="43"/>
  <c r="W2" i="2"/>
  <c r="A12" i="43"/>
  <c r="X2" i="2"/>
  <c r="B12" i="43"/>
  <c r="Y2" i="2"/>
  <c r="C12" i="43"/>
  <c r="Z2" i="2"/>
  <c r="D12" i="43"/>
  <c r="AA2" i="2"/>
  <c r="E12" i="43"/>
  <c r="AC2" i="2"/>
  <c r="G12" i="43"/>
  <c r="AD2" i="2"/>
  <c r="H12" i="43"/>
  <c r="AE2" i="2"/>
  <c r="I12" i="43"/>
  <c r="AF2" i="2"/>
  <c r="J12" i="43"/>
  <c r="AG2" i="2"/>
  <c r="K12" i="43"/>
  <c r="W3" i="2"/>
  <c r="A13" i="43"/>
  <c r="X3" i="2"/>
  <c r="B13" i="43"/>
  <c r="Y3" i="2"/>
  <c r="C13" i="43"/>
  <c r="Z3" i="2"/>
  <c r="D13" i="43"/>
  <c r="AA3" i="2"/>
  <c r="E13" i="43"/>
  <c r="AC3" i="2"/>
  <c r="G13" i="43"/>
  <c r="AD3" i="2"/>
  <c r="H13" i="43"/>
  <c r="AE3" i="2"/>
  <c r="I13" i="43"/>
  <c r="AF3" i="2"/>
  <c r="J13" i="43"/>
  <c r="AG3" i="2"/>
  <c r="K13" i="43"/>
  <c r="A14" i="43"/>
  <c r="B14" i="43"/>
  <c r="D14" i="43"/>
  <c r="E14" i="43"/>
  <c r="G14" i="43"/>
  <c r="H14" i="43"/>
  <c r="J14" i="43"/>
  <c r="K14" i="43"/>
  <c r="W5" i="2"/>
  <c r="A15" i="43"/>
  <c r="X5" i="2"/>
  <c r="B15" i="43"/>
  <c r="Y5" i="2"/>
  <c r="C15" i="43"/>
  <c r="Z5" i="2"/>
  <c r="D15" i="43"/>
  <c r="AA5" i="2"/>
  <c r="E15" i="43"/>
  <c r="AC5" i="2"/>
  <c r="G15" i="43"/>
  <c r="AD5" i="2"/>
  <c r="H15" i="43"/>
  <c r="AE5" i="2"/>
  <c r="I15" i="43"/>
  <c r="AF5" i="2"/>
  <c r="J15" i="43"/>
  <c r="AG5" i="2"/>
  <c r="K15" i="43"/>
  <c r="W6" i="2"/>
  <c r="A16" i="43"/>
  <c r="X6" i="2"/>
  <c r="B16" i="43"/>
  <c r="Y6" i="2"/>
  <c r="C16" i="43"/>
  <c r="Z6" i="2"/>
  <c r="D16" i="43"/>
  <c r="AA6" i="2"/>
  <c r="E16" i="43"/>
  <c r="AC6" i="2"/>
  <c r="G16" i="43"/>
  <c r="AD6" i="2"/>
  <c r="H16" i="43"/>
  <c r="AE6" i="2"/>
  <c r="I16" i="43"/>
  <c r="AF6" i="2"/>
  <c r="J16" i="43"/>
  <c r="AG6" i="2"/>
  <c r="K16" i="43"/>
  <c r="A6" i="2"/>
  <c r="A10" i="2"/>
  <c r="A15" i="2"/>
  <c r="A1" i="2"/>
  <c r="A12" i="2"/>
  <c r="A7" i="2"/>
  <c r="A5" i="2"/>
  <c r="A4" i="2"/>
  <c r="A16" i="2"/>
  <c r="A9" i="2"/>
  <c r="A8" i="2"/>
  <c r="A11" i="2"/>
  <c r="A13" i="2"/>
  <c r="A2" i="2"/>
  <c r="A3" i="2"/>
  <c r="L2" i="2"/>
  <c r="A3" i="43"/>
  <c r="C11" i="2"/>
  <c r="C10" i="2"/>
  <c r="C4" i="2"/>
  <c r="C15" i="2"/>
  <c r="C13" i="2"/>
  <c r="C12" i="2"/>
  <c r="C3" i="2"/>
  <c r="C8" i="2"/>
  <c r="C9" i="2"/>
  <c r="C7" i="2"/>
  <c r="C1" i="2"/>
  <c r="C6" i="2"/>
  <c r="C5" i="2"/>
  <c r="C16" i="2"/>
  <c r="C2" i="2"/>
  <c r="M2" i="2"/>
  <c r="B3" i="43"/>
  <c r="N2" i="2"/>
  <c r="C3" i="43"/>
  <c r="G10" i="2"/>
  <c r="G7" i="2"/>
  <c r="G2" i="2"/>
  <c r="G13" i="2"/>
  <c r="G5" i="2"/>
  <c r="G1" i="2"/>
  <c r="G11" i="2"/>
  <c r="G15" i="2"/>
  <c r="G12" i="2"/>
  <c r="G6" i="2"/>
  <c r="G9" i="2"/>
  <c r="G8" i="2"/>
  <c r="G3" i="2"/>
  <c r="G16" i="2"/>
  <c r="G4" i="2"/>
  <c r="O2" i="2"/>
  <c r="D3" i="43"/>
  <c r="I9" i="2"/>
  <c r="I3" i="2"/>
  <c r="I16" i="2"/>
  <c r="I11" i="2"/>
  <c r="I13" i="2"/>
  <c r="I10" i="2"/>
  <c r="I1" i="2"/>
  <c r="I4" i="2"/>
  <c r="I6" i="2"/>
  <c r="I15" i="2"/>
  <c r="I12" i="2"/>
  <c r="I5" i="2"/>
  <c r="I7" i="2"/>
  <c r="I2" i="2"/>
  <c r="I8" i="2"/>
  <c r="P2" i="2"/>
  <c r="E3" i="43"/>
  <c r="R2" i="2"/>
  <c r="G3" i="43"/>
  <c r="S2" i="2"/>
  <c r="H3" i="43"/>
  <c r="T2" i="2"/>
  <c r="I3" i="43"/>
  <c r="U2" i="2"/>
  <c r="J3" i="43"/>
  <c r="V2" i="2"/>
  <c r="K3" i="43"/>
  <c r="L3" i="2"/>
  <c r="A4" i="43"/>
  <c r="M3" i="2"/>
  <c r="B4" i="43"/>
  <c r="N3" i="2"/>
  <c r="C4" i="43"/>
  <c r="O3" i="2"/>
  <c r="D4" i="43"/>
  <c r="P3" i="2"/>
  <c r="E4" i="43"/>
  <c r="R3" i="2"/>
  <c r="G4" i="43"/>
  <c r="S3" i="2"/>
  <c r="H4" i="43"/>
  <c r="T3" i="2"/>
  <c r="I4" i="43"/>
  <c r="U3" i="2"/>
  <c r="J4" i="43"/>
  <c r="V3" i="2"/>
  <c r="K4" i="43"/>
  <c r="A5" i="43"/>
  <c r="B5" i="43"/>
  <c r="D5" i="43"/>
  <c r="E5" i="43"/>
  <c r="G5" i="43"/>
  <c r="H5" i="43"/>
  <c r="J5" i="43"/>
  <c r="K5" i="43"/>
  <c r="A6" i="43"/>
  <c r="M5" i="2"/>
  <c r="B6" i="43"/>
  <c r="N5" i="2"/>
  <c r="C6" i="43"/>
  <c r="O5" i="2"/>
  <c r="D6" i="43"/>
  <c r="P5" i="2"/>
  <c r="E6" i="43"/>
  <c r="R5" i="2"/>
  <c r="G6" i="43"/>
  <c r="S5" i="2"/>
  <c r="H6" i="43"/>
  <c r="T5" i="2"/>
  <c r="I6" i="43"/>
  <c r="U5" i="2"/>
  <c r="J6" i="43"/>
  <c r="V5" i="2"/>
  <c r="K6" i="43"/>
  <c r="A7" i="43"/>
  <c r="M6" i="2"/>
  <c r="B7" i="43"/>
  <c r="N6" i="2"/>
  <c r="C7" i="43"/>
  <c r="O6" i="2"/>
  <c r="D7" i="43"/>
  <c r="P6" i="2"/>
  <c r="E7" i="43"/>
  <c r="R6" i="2"/>
  <c r="G7" i="43"/>
  <c r="S6" i="2"/>
  <c r="H7" i="43"/>
  <c r="T6" i="2"/>
  <c r="I7" i="43"/>
  <c r="U6" i="2"/>
  <c r="J7" i="43"/>
  <c r="V6" i="2"/>
  <c r="K7" i="43"/>
  <c r="A5" i="45"/>
  <c r="B5" i="45"/>
  <c r="C5" i="45"/>
  <c r="D5" i="45"/>
  <c r="E5" i="45"/>
  <c r="F5" i="45"/>
  <c r="G5" i="45"/>
  <c r="H5" i="45"/>
  <c r="I5" i="45"/>
  <c r="J5" i="45"/>
  <c r="K5" i="45"/>
  <c r="L5" i="45"/>
  <c r="M5" i="45"/>
  <c r="N5" i="45"/>
  <c r="O5" i="45"/>
  <c r="P5" i="45"/>
  <c r="Q5" i="45"/>
  <c r="R5" i="45"/>
  <c r="S5" i="45"/>
  <c r="T5" i="45"/>
  <c r="U5" i="45"/>
  <c r="V5" i="45"/>
  <c r="W5" i="45"/>
  <c r="X5" i="45"/>
  <c r="Y5" i="45"/>
  <c r="Z5" i="45"/>
  <c r="AA5" i="45"/>
  <c r="AB5" i="45"/>
  <c r="AC5" i="45"/>
  <c r="AD5" i="45"/>
  <c r="AE5" i="45"/>
  <c r="AF5" i="45"/>
  <c r="AG5" i="45"/>
  <c r="AH5" i="45"/>
  <c r="AI5" i="45"/>
  <c r="AJ5" i="45"/>
  <c r="AK5" i="45"/>
  <c r="AL5" i="45"/>
  <c r="AM5" i="45"/>
  <c r="AN5" i="45"/>
  <c r="AO5" i="45"/>
  <c r="AP5" i="45"/>
  <c r="AQ5" i="45"/>
  <c r="AR5" i="45"/>
  <c r="AS5" i="45"/>
  <c r="AT5" i="45"/>
  <c r="AU5" i="45"/>
  <c r="AV5" i="45"/>
  <c r="AW5" i="45"/>
  <c r="AX5" i="45"/>
  <c r="AY5" i="45"/>
  <c r="AZ5" i="45"/>
  <c r="BA5" i="45"/>
  <c r="BB5" i="45"/>
  <c r="BC5" i="45"/>
  <c r="BD5" i="45"/>
  <c r="BE5" i="45"/>
  <c r="BF5" i="45"/>
  <c r="BG5" i="45"/>
  <c r="BH5" i="45"/>
  <c r="BI5" i="45"/>
  <c r="BJ5" i="45"/>
  <c r="BK5" i="45"/>
  <c r="BL5" i="45"/>
  <c r="BM5" i="45"/>
  <c r="BN5" i="45"/>
  <c r="BO5" i="45"/>
  <c r="BP5" i="45"/>
  <c r="BQ5" i="45"/>
  <c r="BR5" i="45"/>
  <c r="BS5" i="45"/>
  <c r="BT5" i="45"/>
  <c r="BU5" i="45"/>
  <c r="BV5" i="45"/>
  <c r="BW5" i="45"/>
  <c r="BX5" i="45"/>
  <c r="BY5" i="45"/>
  <c r="BZ5" i="45"/>
  <c r="CA5" i="45"/>
  <c r="CB5" i="45"/>
  <c r="CC5" i="45"/>
  <c r="CD5" i="45"/>
  <c r="CE5" i="45"/>
  <c r="CF5" i="45"/>
  <c r="CG5" i="45"/>
  <c r="CH5" i="45"/>
  <c r="CI5" i="45"/>
  <c r="CJ5" i="45"/>
  <c r="CK5" i="45"/>
  <c r="CL5" i="45"/>
  <c r="CM5" i="45"/>
  <c r="CN5" i="45"/>
  <c r="CO5" i="45"/>
  <c r="CP5" i="45"/>
  <c r="CQ5" i="45"/>
  <c r="CR5" i="45"/>
  <c r="CS5" i="45"/>
  <c r="CT5" i="45"/>
  <c r="CU5" i="45"/>
  <c r="CV5" i="45"/>
  <c r="CW5" i="45"/>
  <c r="CX5" i="45"/>
  <c r="CY5" i="45"/>
  <c r="CZ5" i="45"/>
  <c r="DA5" i="45"/>
  <c r="DB5" i="45"/>
  <c r="DC5" i="45"/>
  <c r="DD5" i="45"/>
  <c r="DE5" i="45"/>
  <c r="DF5" i="45"/>
  <c r="DG5" i="45"/>
  <c r="DH5" i="45"/>
  <c r="DI5" i="45"/>
  <c r="DJ5" i="45"/>
  <c r="DK5" i="45"/>
  <c r="DL5" i="45"/>
  <c r="DM5" i="45"/>
  <c r="DN5" i="45"/>
  <c r="DO5" i="45"/>
  <c r="DP5" i="45"/>
  <c r="DQ5" i="45"/>
  <c r="DR5" i="45"/>
  <c r="DS5" i="45"/>
  <c r="DT5" i="45"/>
  <c r="DU5" i="45"/>
  <c r="DV5" i="45"/>
  <c r="DW5" i="45"/>
  <c r="DX5" i="45"/>
  <c r="DY5" i="45"/>
  <c r="DZ5" i="45"/>
  <c r="EA5" i="45"/>
  <c r="EB5" i="45"/>
  <c r="EC5" i="45"/>
  <c r="ED5" i="45"/>
  <c r="EE5" i="45"/>
  <c r="EF5" i="45"/>
  <c r="EG5" i="45"/>
  <c r="EH5" i="45"/>
  <c r="EI5" i="45"/>
  <c r="EJ5" i="45"/>
  <c r="EK5" i="45"/>
  <c r="EL5" i="45"/>
  <c r="EM5" i="45"/>
  <c r="EN5" i="45"/>
  <c r="EO5" i="45"/>
  <c r="EP5" i="45"/>
  <c r="EQ5" i="45"/>
  <c r="ER5" i="45"/>
  <c r="ES5" i="45"/>
  <c r="ET5" i="45"/>
  <c r="EU5" i="45"/>
  <c r="EV5" i="45"/>
  <c r="EW5" i="45"/>
  <c r="EX5" i="45"/>
  <c r="EY5" i="45"/>
  <c r="EZ5" i="45"/>
  <c r="FA5" i="45"/>
  <c r="FB5" i="45"/>
  <c r="FC5" i="45"/>
  <c r="FD5" i="45"/>
  <c r="FE5" i="45"/>
  <c r="FF5" i="45"/>
  <c r="FG5" i="45"/>
  <c r="FH5" i="45"/>
  <c r="FI5" i="45"/>
  <c r="FJ5" i="45"/>
  <c r="FK5" i="45"/>
  <c r="FL5" i="45"/>
  <c r="FM5" i="45"/>
  <c r="FN5" i="45"/>
  <c r="FO5" i="45"/>
  <c r="FP5" i="45"/>
  <c r="FQ5" i="45"/>
  <c r="FR5" i="45"/>
  <c r="FS5" i="45"/>
  <c r="FT5" i="45"/>
  <c r="FU5" i="45"/>
  <c r="FV5" i="45"/>
  <c r="FW5" i="45"/>
  <c r="FX5" i="45"/>
  <c r="FY5" i="45"/>
  <c r="FZ5" i="45"/>
  <c r="GA5" i="45"/>
  <c r="GB5" i="45"/>
  <c r="GC5" i="45"/>
  <c r="GD5" i="45"/>
  <c r="GE5" i="45"/>
  <c r="GF5" i="45"/>
  <c r="GG5" i="45"/>
  <c r="GH5" i="45"/>
  <c r="GI5" i="45"/>
  <c r="GJ5" i="45"/>
  <c r="GK5" i="45"/>
  <c r="GL5" i="45"/>
  <c r="GM5" i="45"/>
  <c r="GN5" i="45"/>
  <c r="GO5" i="45"/>
  <c r="GP5" i="45"/>
  <c r="GQ5" i="45"/>
  <c r="GR5" i="45"/>
  <c r="GS5" i="45"/>
  <c r="GT5" i="45"/>
  <c r="GU5" i="45"/>
  <c r="GV5" i="45"/>
  <c r="GW5" i="45"/>
  <c r="GX5" i="45"/>
  <c r="GY5" i="45"/>
  <c r="GZ5" i="45"/>
  <c r="HA5" i="45"/>
  <c r="HB5" i="45"/>
  <c r="HC5" i="45"/>
  <c r="HD5" i="45"/>
  <c r="HE5" i="45"/>
  <c r="HF5" i="45"/>
  <c r="HG5" i="45"/>
  <c r="HH5" i="45"/>
  <c r="HI5" i="45"/>
  <c r="HJ5" i="45"/>
  <c r="HK5" i="45"/>
  <c r="HL5" i="45"/>
  <c r="HM5" i="45"/>
  <c r="HN5" i="45"/>
  <c r="HO5" i="45"/>
  <c r="HP5" i="45"/>
  <c r="HQ5" i="45"/>
  <c r="HR5" i="45"/>
  <c r="HS5" i="45"/>
  <c r="HT5" i="45"/>
  <c r="HU5" i="45"/>
  <c r="HV5" i="45"/>
  <c r="HW5" i="45"/>
  <c r="HX5" i="45"/>
  <c r="HY5" i="45"/>
  <c r="HZ5" i="45"/>
  <c r="IA5" i="45"/>
  <c r="IB5" i="45"/>
  <c r="IC5" i="45"/>
  <c r="ID5" i="45"/>
  <c r="IE5" i="45"/>
  <c r="IF5" i="45"/>
  <c r="IG5" i="45"/>
  <c r="IH5" i="45"/>
  <c r="II5" i="45"/>
  <c r="IJ5" i="45"/>
  <c r="IK5" i="45"/>
  <c r="IL5" i="45"/>
  <c r="IM5" i="45"/>
  <c r="IN5" i="45"/>
  <c r="IO5" i="45"/>
  <c r="IP5" i="45"/>
  <c r="IQ5" i="45"/>
  <c r="IR5" i="45"/>
  <c r="IS5" i="45"/>
  <c r="IT5" i="45"/>
  <c r="IU5" i="45"/>
  <c r="IV5" i="45"/>
  <c r="IW5" i="45"/>
  <c r="IX5" i="45"/>
  <c r="IY5" i="45"/>
  <c r="IZ5" i="45"/>
  <c r="JA5" i="45"/>
  <c r="JB5" i="45"/>
  <c r="JC5" i="45"/>
  <c r="JD5" i="45"/>
  <c r="JE5" i="45"/>
  <c r="JF5" i="45"/>
  <c r="JG5" i="45"/>
  <c r="JH5" i="45"/>
  <c r="JI5" i="45"/>
  <c r="JJ5" i="45"/>
  <c r="JK5" i="45"/>
  <c r="JL5" i="45"/>
  <c r="JM5" i="45"/>
  <c r="JN5" i="45"/>
  <c r="JO5" i="45"/>
  <c r="JP5" i="45"/>
  <c r="JQ5" i="45"/>
  <c r="JR5" i="45"/>
  <c r="JS5" i="45"/>
  <c r="JT5" i="45"/>
  <c r="JU5" i="45"/>
  <c r="JV5" i="45"/>
  <c r="JW5" i="45"/>
  <c r="JX5" i="45"/>
  <c r="JY5" i="45"/>
  <c r="JZ5" i="45"/>
  <c r="KA5" i="45"/>
  <c r="KB5" i="45"/>
  <c r="KC5" i="45"/>
  <c r="KD5" i="45"/>
  <c r="KE5" i="45"/>
  <c r="KF5" i="45"/>
  <c r="KG5" i="45"/>
  <c r="KH5" i="45"/>
  <c r="KI5" i="45"/>
  <c r="KJ5" i="45"/>
  <c r="KK5" i="45"/>
  <c r="KL5" i="45"/>
  <c r="KM5" i="45"/>
  <c r="KN5" i="45"/>
  <c r="KO5" i="45"/>
  <c r="KP5" i="45"/>
  <c r="KQ5" i="45"/>
  <c r="KR5" i="45"/>
  <c r="KS5" i="45"/>
  <c r="KT5" i="45"/>
  <c r="KU5" i="45"/>
  <c r="KV5" i="45"/>
  <c r="KW5" i="45"/>
  <c r="KX5" i="45"/>
  <c r="KY5" i="45"/>
  <c r="KZ5" i="45"/>
  <c r="LA5" i="45"/>
  <c r="LB5" i="45"/>
  <c r="LC5" i="45"/>
  <c r="LD5" i="45"/>
  <c r="LE5" i="45"/>
  <c r="LF5" i="45"/>
  <c r="LG5" i="45"/>
  <c r="LH5" i="45"/>
  <c r="LI5" i="45"/>
  <c r="LJ5" i="45"/>
  <c r="LK5" i="45"/>
  <c r="LL5" i="45"/>
  <c r="LM5" i="45"/>
  <c r="LN5" i="45"/>
  <c r="LO5" i="45"/>
  <c r="LP5" i="45"/>
  <c r="LQ5" i="45"/>
  <c r="LR5" i="45"/>
  <c r="LS5" i="45"/>
  <c r="LT5" i="45"/>
  <c r="LU5" i="45"/>
  <c r="LV5" i="45"/>
  <c r="LW5" i="45"/>
  <c r="LX5" i="45"/>
  <c r="LY5" i="45"/>
  <c r="LZ5" i="45"/>
  <c r="MA5" i="45"/>
  <c r="MB5" i="45"/>
  <c r="MC5" i="45"/>
  <c r="MD5" i="45"/>
  <c r="ME5" i="45"/>
  <c r="MF5" i="45"/>
  <c r="MG5" i="45"/>
  <c r="MH5" i="45"/>
  <c r="MI5" i="45"/>
  <c r="MJ5" i="45"/>
  <c r="MK5" i="45"/>
  <c r="ML5" i="45"/>
  <c r="MM5" i="45"/>
  <c r="MN5" i="45"/>
  <c r="MO5" i="45"/>
  <c r="MP5" i="45"/>
  <c r="MQ5" i="45"/>
  <c r="MR5" i="45"/>
  <c r="MS5" i="45"/>
  <c r="MT5" i="45"/>
  <c r="MU5" i="45"/>
  <c r="MV5" i="45"/>
  <c r="MW5" i="45"/>
  <c r="MX5" i="45"/>
  <c r="MY5" i="45"/>
  <c r="MZ5" i="45"/>
  <c r="NA5" i="45"/>
  <c r="NB5" i="45"/>
  <c r="NC5" i="45"/>
  <c r="ND5" i="45"/>
  <c r="NE5" i="45"/>
  <c r="NF5" i="45"/>
  <c r="NG5" i="45"/>
  <c r="NH5" i="45"/>
  <c r="NI5" i="45"/>
  <c r="NJ5" i="45"/>
  <c r="NK5" i="45"/>
  <c r="NL5" i="45"/>
  <c r="NM5" i="45"/>
  <c r="NN5" i="45"/>
  <c r="NO5" i="45"/>
  <c r="NP5" i="45"/>
  <c r="NQ5" i="45"/>
  <c r="NR5" i="45"/>
  <c r="NS5" i="45"/>
  <c r="NT5" i="45"/>
  <c r="NU5" i="45"/>
  <c r="NV5" i="45"/>
  <c r="NW5" i="45"/>
  <c r="NX5" i="45"/>
  <c r="NY5" i="45"/>
  <c r="NZ5" i="45"/>
  <c r="OA5" i="45"/>
  <c r="OB5" i="45"/>
  <c r="OC5" i="45"/>
  <c r="OD5" i="45"/>
  <c r="OE5" i="45"/>
  <c r="OF5" i="45"/>
  <c r="OG5" i="45"/>
  <c r="OH5" i="45"/>
  <c r="OI5" i="45"/>
  <c r="OJ5" i="45"/>
  <c r="OK5" i="45"/>
  <c r="OL5" i="45"/>
  <c r="OM5" i="45"/>
  <c r="ON5" i="45"/>
  <c r="OO5" i="45"/>
  <c r="OP5" i="45"/>
  <c r="OQ5" i="45"/>
  <c r="OR5" i="45"/>
  <c r="OS5" i="45"/>
  <c r="OT5" i="45"/>
  <c r="OU5" i="45"/>
  <c r="OV5" i="45"/>
  <c r="OW5" i="45"/>
  <c r="OX5" i="45"/>
  <c r="OY5" i="45"/>
  <c r="OZ5" i="45"/>
  <c r="PA5" i="45"/>
  <c r="PB5" i="45"/>
  <c r="PC5" i="45"/>
  <c r="PD5" i="45"/>
  <c r="PE5" i="45"/>
  <c r="PF5" i="45"/>
  <c r="PG5" i="45"/>
  <c r="PH5" i="45"/>
  <c r="PI5" i="45"/>
  <c r="PJ5" i="45"/>
  <c r="PK5" i="45"/>
  <c r="PL5" i="45"/>
  <c r="PM5" i="45"/>
  <c r="PN5" i="45"/>
  <c r="PO5" i="45"/>
  <c r="PP5" i="45"/>
  <c r="PQ5" i="45"/>
  <c r="PR5" i="45"/>
  <c r="PS5" i="45"/>
  <c r="PT5" i="45"/>
  <c r="PU5" i="45"/>
  <c r="PV5" i="45"/>
  <c r="PW5" i="45"/>
  <c r="PX5" i="45"/>
  <c r="PY5" i="45"/>
  <c r="PZ5" i="45"/>
  <c r="QA5" i="45"/>
  <c r="QB5" i="45"/>
  <c r="QC5" i="45"/>
  <c r="QD5" i="45"/>
  <c r="QE5" i="45"/>
  <c r="QF5" i="45"/>
  <c r="QG5" i="45"/>
  <c r="QH5" i="45"/>
  <c r="QI5" i="45"/>
  <c r="QJ5" i="45"/>
  <c r="QK5" i="45"/>
  <c r="QL5" i="45"/>
  <c r="QM5" i="45"/>
  <c r="QN5" i="45"/>
  <c r="QO5" i="45"/>
  <c r="QP5" i="45"/>
  <c r="QQ5" i="45"/>
  <c r="QR5" i="45"/>
  <c r="QS5" i="45"/>
  <c r="QT5" i="45"/>
  <c r="QU5" i="45"/>
  <c r="QV5" i="45"/>
  <c r="QW5" i="45"/>
  <c r="QX5" i="45"/>
  <c r="QY5" i="45"/>
  <c r="QZ5" i="45"/>
  <c r="RA5" i="45"/>
  <c r="RB5" i="45"/>
  <c r="RC5" i="45"/>
  <c r="RD5" i="45"/>
  <c r="RE5" i="45"/>
  <c r="RF5" i="45"/>
  <c r="RG5" i="45"/>
  <c r="RH5" i="45"/>
  <c r="RI5" i="45"/>
  <c r="RJ5" i="45"/>
  <c r="RK5" i="45"/>
  <c r="RL5" i="45"/>
  <c r="RM5" i="45"/>
  <c r="RN5" i="45"/>
  <c r="RO5" i="45"/>
  <c r="RP5" i="45"/>
  <c r="RQ5" i="45"/>
  <c r="RR5" i="45"/>
  <c r="RS5" i="45"/>
  <c r="RT5" i="45"/>
  <c r="RU5" i="45"/>
  <c r="RV5" i="45"/>
  <c r="RW5" i="45"/>
  <c r="RX5" i="45"/>
  <c r="RY5" i="45"/>
  <c r="RZ5" i="45"/>
  <c r="SA5" i="45"/>
  <c r="SB5" i="45"/>
  <c r="SC5" i="45"/>
  <c r="SD5" i="45"/>
  <c r="SE5" i="45"/>
  <c r="SF5" i="45"/>
  <c r="A6" i="45"/>
  <c r="B6" i="45"/>
  <c r="C6" i="45"/>
  <c r="D6" i="45"/>
  <c r="E6" i="45"/>
  <c r="F6" i="45"/>
  <c r="G6" i="45"/>
  <c r="H6" i="45"/>
  <c r="I6" i="45"/>
  <c r="J6" i="45"/>
  <c r="K6" i="45"/>
  <c r="L6" i="45"/>
  <c r="M6" i="45"/>
  <c r="N6" i="45"/>
  <c r="O6" i="45"/>
  <c r="P6" i="45"/>
  <c r="Q6" i="45"/>
  <c r="R6" i="45"/>
  <c r="S6" i="45"/>
  <c r="T6" i="45"/>
  <c r="U6" i="45"/>
  <c r="V6" i="45"/>
  <c r="W6" i="45"/>
  <c r="X6" i="45"/>
  <c r="Y6" i="45"/>
  <c r="Z6" i="45"/>
  <c r="AA6" i="45"/>
  <c r="AB6" i="45"/>
  <c r="AC6" i="45"/>
  <c r="AD6" i="45"/>
  <c r="AE6" i="45"/>
  <c r="AF6" i="45"/>
  <c r="AG6" i="45"/>
  <c r="AH6" i="45"/>
  <c r="AI6" i="45"/>
  <c r="AJ6" i="45"/>
  <c r="AK6" i="45"/>
  <c r="AL6" i="45"/>
  <c r="AM6" i="45"/>
  <c r="AN6" i="45"/>
  <c r="AO6" i="45"/>
  <c r="AP6" i="45"/>
  <c r="AQ6" i="45"/>
  <c r="AR6" i="45"/>
  <c r="AS6" i="45"/>
  <c r="AT6" i="45"/>
  <c r="AU6" i="45"/>
  <c r="AV6" i="45"/>
  <c r="AW6" i="45"/>
  <c r="AX6" i="45"/>
  <c r="AY6" i="45"/>
  <c r="AZ6" i="45"/>
  <c r="BA6" i="45"/>
  <c r="BB6" i="45"/>
  <c r="BC6" i="45"/>
  <c r="BD6" i="45"/>
  <c r="BE6" i="45"/>
  <c r="BF6" i="45"/>
  <c r="BG6" i="45"/>
  <c r="BH6" i="45"/>
  <c r="BI6" i="45"/>
  <c r="BJ6" i="45"/>
  <c r="BK6" i="45"/>
  <c r="BL6" i="45"/>
  <c r="BM6" i="45"/>
  <c r="BN6" i="45"/>
  <c r="BO6" i="45"/>
  <c r="BP6" i="45"/>
  <c r="BQ6" i="45"/>
  <c r="BR6" i="45"/>
  <c r="BS6" i="45"/>
  <c r="BT6" i="45"/>
  <c r="BU6" i="45"/>
  <c r="BV6" i="45"/>
  <c r="BW6" i="45"/>
  <c r="BX6" i="45"/>
  <c r="BY6" i="45"/>
  <c r="BZ6" i="45"/>
  <c r="CA6" i="45"/>
  <c r="CB6" i="45"/>
  <c r="CC6" i="45"/>
  <c r="CD6" i="45"/>
  <c r="CE6" i="45"/>
  <c r="CF6" i="45"/>
  <c r="CG6" i="45"/>
  <c r="CH6" i="45"/>
  <c r="CI6" i="45"/>
  <c r="CJ6" i="45"/>
  <c r="CK6" i="45"/>
  <c r="CL6" i="45"/>
  <c r="CM6" i="45"/>
  <c r="CN6" i="45"/>
  <c r="CO6" i="45"/>
  <c r="CP6" i="45"/>
  <c r="CQ6" i="45"/>
  <c r="CR6" i="45"/>
  <c r="CS6" i="45"/>
  <c r="CT6" i="45"/>
  <c r="CU6" i="45"/>
  <c r="CV6" i="45"/>
  <c r="CW6" i="45"/>
  <c r="CX6" i="45"/>
  <c r="CY6" i="45"/>
  <c r="CZ6" i="45"/>
  <c r="DA6" i="45"/>
  <c r="DB6" i="45"/>
  <c r="DC6" i="45"/>
  <c r="DD6" i="45"/>
  <c r="DE6" i="45"/>
  <c r="DF6" i="45"/>
  <c r="DG6" i="45"/>
  <c r="DH6" i="45"/>
  <c r="DI6" i="45"/>
  <c r="DJ6" i="45"/>
  <c r="DK6" i="45"/>
  <c r="DL6" i="45"/>
  <c r="DM6" i="45"/>
  <c r="DN6" i="45"/>
  <c r="DO6" i="45"/>
  <c r="DP6" i="45"/>
  <c r="DQ6" i="45"/>
  <c r="DR6" i="45"/>
  <c r="DS6" i="45"/>
  <c r="DT6" i="45"/>
  <c r="DU6" i="45"/>
  <c r="DV6" i="45"/>
  <c r="DW6" i="45"/>
  <c r="DX6" i="45"/>
  <c r="DY6" i="45"/>
  <c r="DZ6" i="45"/>
  <c r="EA6" i="45"/>
  <c r="EB6" i="45"/>
  <c r="EC6" i="45"/>
  <c r="ED6" i="45"/>
  <c r="EE6" i="45"/>
  <c r="EF6" i="45"/>
  <c r="EG6" i="45"/>
  <c r="EH6" i="45"/>
  <c r="EI6" i="45"/>
  <c r="EJ6" i="45"/>
  <c r="EK6" i="45"/>
  <c r="EL6" i="45"/>
  <c r="EM6" i="45"/>
  <c r="EN6" i="45"/>
  <c r="EO6" i="45"/>
  <c r="EP6" i="45"/>
  <c r="EQ6" i="45"/>
  <c r="ER6" i="45"/>
  <c r="ES6" i="45"/>
  <c r="ET6" i="45"/>
  <c r="EU6" i="45"/>
  <c r="EV6" i="45"/>
  <c r="EW6" i="45"/>
  <c r="EX6" i="45"/>
  <c r="EY6" i="45"/>
  <c r="EZ6" i="45"/>
  <c r="FA6" i="45"/>
  <c r="FB6" i="45"/>
  <c r="FC6" i="45"/>
  <c r="FD6" i="45"/>
  <c r="FE6" i="45"/>
  <c r="FF6" i="45"/>
  <c r="FG6" i="45"/>
  <c r="FH6" i="45"/>
  <c r="FI6" i="45"/>
  <c r="FJ6" i="45"/>
  <c r="FK6" i="45"/>
  <c r="FL6" i="45"/>
  <c r="FM6" i="45"/>
  <c r="FN6" i="45"/>
  <c r="FO6" i="45"/>
  <c r="FP6" i="45"/>
  <c r="FQ6" i="45"/>
  <c r="FR6" i="45"/>
  <c r="FS6" i="45"/>
  <c r="FT6" i="45"/>
  <c r="FU6" i="45"/>
  <c r="FV6" i="45"/>
  <c r="FW6" i="45"/>
  <c r="FX6" i="45"/>
  <c r="FY6" i="45"/>
  <c r="FZ6" i="45"/>
  <c r="GA6" i="45"/>
  <c r="GB6" i="45"/>
  <c r="GC6" i="45"/>
  <c r="GD6" i="45"/>
  <c r="GE6" i="45"/>
  <c r="GF6" i="45"/>
  <c r="GG6" i="45"/>
  <c r="GH6" i="45"/>
  <c r="GI6" i="45"/>
  <c r="GJ6" i="45"/>
  <c r="GK6" i="45"/>
  <c r="GL6" i="45"/>
  <c r="GM6" i="45"/>
  <c r="GN6" i="45"/>
  <c r="GO6" i="45"/>
  <c r="GP6" i="45"/>
  <c r="GQ6" i="45"/>
  <c r="GR6" i="45"/>
  <c r="GS6" i="45"/>
  <c r="GT6" i="45"/>
  <c r="GU6" i="45"/>
  <c r="GV6" i="45"/>
  <c r="GW6" i="45"/>
  <c r="GX6" i="45"/>
  <c r="GY6" i="45"/>
  <c r="GZ6" i="45"/>
  <c r="HA6" i="45"/>
  <c r="HB6" i="45"/>
  <c r="HC6" i="45"/>
  <c r="HD6" i="45"/>
  <c r="HE6" i="45"/>
  <c r="HF6" i="45"/>
  <c r="HG6" i="45"/>
  <c r="HH6" i="45"/>
  <c r="HI6" i="45"/>
  <c r="HJ6" i="45"/>
  <c r="HK6" i="45"/>
  <c r="HL6" i="45"/>
  <c r="HM6" i="45"/>
  <c r="HN6" i="45"/>
  <c r="HO6" i="45"/>
  <c r="HP6" i="45"/>
  <c r="HQ6" i="45"/>
  <c r="HR6" i="45"/>
  <c r="HS6" i="45"/>
  <c r="HT6" i="45"/>
  <c r="HU6" i="45"/>
  <c r="HV6" i="45"/>
  <c r="HW6" i="45"/>
  <c r="HX6" i="45"/>
  <c r="HY6" i="45"/>
  <c r="HZ6" i="45"/>
  <c r="IA6" i="45"/>
  <c r="IB6" i="45"/>
  <c r="IC6" i="45"/>
  <c r="ID6" i="45"/>
  <c r="IE6" i="45"/>
  <c r="IF6" i="45"/>
  <c r="IG6" i="45"/>
  <c r="IH6" i="45"/>
  <c r="II6" i="45"/>
  <c r="IJ6" i="45"/>
  <c r="IK6" i="45"/>
  <c r="IL6" i="45"/>
  <c r="IM6" i="45"/>
  <c r="IN6" i="45"/>
  <c r="IO6" i="45"/>
  <c r="IP6" i="45"/>
  <c r="IQ6" i="45"/>
  <c r="IR6" i="45"/>
  <c r="IS6" i="45"/>
  <c r="IT6" i="45"/>
  <c r="IU6" i="45"/>
  <c r="IV6" i="45"/>
  <c r="IW6" i="45"/>
  <c r="IX6" i="45"/>
  <c r="IY6" i="45"/>
  <c r="IZ6" i="45"/>
  <c r="JA6" i="45"/>
  <c r="JB6" i="45"/>
  <c r="JC6" i="45"/>
  <c r="JD6" i="45"/>
  <c r="JE6" i="45"/>
  <c r="JF6" i="45"/>
  <c r="JG6" i="45"/>
  <c r="JH6" i="45"/>
  <c r="JI6" i="45"/>
  <c r="JJ6" i="45"/>
  <c r="JK6" i="45"/>
  <c r="JL6" i="45"/>
  <c r="JM6" i="45"/>
  <c r="JN6" i="45"/>
  <c r="JO6" i="45"/>
  <c r="JP6" i="45"/>
  <c r="JQ6" i="45"/>
  <c r="JR6" i="45"/>
  <c r="JS6" i="45"/>
  <c r="JT6" i="45"/>
  <c r="JU6" i="45"/>
  <c r="JV6" i="45"/>
  <c r="JW6" i="45"/>
  <c r="JX6" i="45"/>
  <c r="JY6" i="45"/>
  <c r="JZ6" i="45"/>
  <c r="KA6" i="45"/>
  <c r="KB6" i="45"/>
  <c r="KC6" i="45"/>
  <c r="KD6" i="45"/>
  <c r="KE6" i="45"/>
  <c r="KF6" i="45"/>
  <c r="KG6" i="45"/>
  <c r="KH6" i="45"/>
  <c r="KI6" i="45"/>
  <c r="KJ6" i="45"/>
  <c r="KK6" i="45"/>
  <c r="KL6" i="45"/>
  <c r="KM6" i="45"/>
  <c r="KN6" i="45"/>
  <c r="KO6" i="45"/>
  <c r="KP6" i="45"/>
  <c r="KQ6" i="45"/>
  <c r="KR6" i="45"/>
  <c r="KS6" i="45"/>
  <c r="KT6" i="45"/>
  <c r="KU6" i="45"/>
  <c r="KV6" i="45"/>
  <c r="KW6" i="45"/>
  <c r="KX6" i="45"/>
  <c r="KY6" i="45"/>
  <c r="KZ6" i="45"/>
  <c r="LA6" i="45"/>
  <c r="LB6" i="45"/>
  <c r="LC6" i="45"/>
  <c r="LD6" i="45"/>
  <c r="LE6" i="45"/>
  <c r="LF6" i="45"/>
  <c r="LG6" i="45"/>
  <c r="LH6" i="45"/>
  <c r="LI6" i="45"/>
  <c r="LJ6" i="45"/>
  <c r="LK6" i="45"/>
  <c r="LL6" i="45"/>
  <c r="LM6" i="45"/>
  <c r="LN6" i="45"/>
  <c r="LO6" i="45"/>
  <c r="LP6" i="45"/>
  <c r="LQ6" i="45"/>
  <c r="LR6" i="45"/>
  <c r="LS6" i="45"/>
  <c r="LT6" i="45"/>
  <c r="LU6" i="45"/>
  <c r="LV6" i="45"/>
  <c r="LW6" i="45"/>
  <c r="LX6" i="45"/>
  <c r="LY6" i="45"/>
  <c r="LZ6" i="45"/>
  <c r="MA6" i="45"/>
  <c r="MB6" i="45"/>
  <c r="MC6" i="45"/>
  <c r="MD6" i="45"/>
  <c r="ME6" i="45"/>
  <c r="MF6" i="45"/>
  <c r="MG6" i="45"/>
  <c r="MH6" i="45"/>
  <c r="MI6" i="45"/>
  <c r="MJ6" i="45"/>
  <c r="MK6" i="45"/>
  <c r="ML6" i="45"/>
  <c r="MM6" i="45"/>
  <c r="MN6" i="45"/>
  <c r="MO6" i="45"/>
  <c r="MP6" i="45"/>
  <c r="MQ6" i="45"/>
  <c r="MR6" i="45"/>
  <c r="MS6" i="45"/>
  <c r="MT6" i="45"/>
  <c r="MU6" i="45"/>
  <c r="MV6" i="45"/>
  <c r="MW6" i="45"/>
  <c r="MX6" i="45"/>
  <c r="MY6" i="45"/>
  <c r="MZ6" i="45"/>
  <c r="NA6" i="45"/>
  <c r="NB6" i="45"/>
  <c r="NC6" i="45"/>
  <c r="ND6" i="45"/>
  <c r="NE6" i="45"/>
  <c r="NF6" i="45"/>
  <c r="NG6" i="45"/>
  <c r="NH6" i="45"/>
  <c r="NI6" i="45"/>
  <c r="NJ6" i="45"/>
  <c r="NK6" i="45"/>
  <c r="NL6" i="45"/>
  <c r="NM6" i="45"/>
  <c r="NN6" i="45"/>
  <c r="NO6" i="45"/>
  <c r="NP6" i="45"/>
  <c r="NQ6" i="45"/>
  <c r="NR6" i="45"/>
  <c r="NS6" i="45"/>
  <c r="NT6" i="45"/>
  <c r="NU6" i="45"/>
  <c r="NV6" i="45"/>
  <c r="NW6" i="45"/>
  <c r="NX6" i="45"/>
  <c r="NY6" i="45"/>
  <c r="NZ6" i="45"/>
  <c r="OA6" i="45"/>
  <c r="OB6" i="45"/>
  <c r="OC6" i="45"/>
  <c r="OD6" i="45"/>
  <c r="OE6" i="45"/>
  <c r="OF6" i="45"/>
  <c r="OG6" i="45"/>
  <c r="OH6" i="45"/>
  <c r="OI6" i="45"/>
  <c r="OJ6" i="45"/>
  <c r="OK6" i="45"/>
  <c r="OL6" i="45"/>
  <c r="OM6" i="45"/>
  <c r="ON6" i="45"/>
  <c r="OO6" i="45"/>
  <c r="OP6" i="45"/>
  <c r="OQ6" i="45"/>
  <c r="OR6" i="45"/>
  <c r="OS6" i="45"/>
  <c r="OT6" i="45"/>
  <c r="OU6" i="45"/>
  <c r="OV6" i="45"/>
  <c r="OW6" i="45"/>
  <c r="OX6" i="45"/>
  <c r="OY6" i="45"/>
  <c r="OZ6" i="45"/>
  <c r="PA6" i="45"/>
  <c r="PB6" i="45"/>
  <c r="PC6" i="45"/>
  <c r="PD6" i="45"/>
  <c r="PE6" i="45"/>
  <c r="PF6" i="45"/>
  <c r="PG6" i="45"/>
  <c r="PH6" i="45"/>
  <c r="PI6" i="45"/>
  <c r="PJ6" i="45"/>
  <c r="PK6" i="45"/>
  <c r="PL6" i="45"/>
  <c r="PM6" i="45"/>
  <c r="PN6" i="45"/>
  <c r="PO6" i="45"/>
  <c r="PP6" i="45"/>
  <c r="PQ6" i="45"/>
  <c r="PR6" i="45"/>
  <c r="PS6" i="45"/>
  <c r="PT6" i="45"/>
  <c r="PU6" i="45"/>
  <c r="PV6" i="45"/>
  <c r="PW6" i="45"/>
  <c r="PX6" i="45"/>
  <c r="PY6" i="45"/>
  <c r="PZ6" i="45"/>
  <c r="QA6" i="45"/>
  <c r="QB6" i="45"/>
  <c r="QC6" i="45"/>
  <c r="QD6" i="45"/>
  <c r="QE6" i="45"/>
  <c r="QF6" i="45"/>
  <c r="QG6" i="45"/>
  <c r="QH6" i="45"/>
  <c r="QI6" i="45"/>
  <c r="QJ6" i="45"/>
  <c r="QK6" i="45"/>
  <c r="QL6" i="45"/>
  <c r="QM6" i="45"/>
  <c r="QN6" i="45"/>
  <c r="QO6" i="45"/>
  <c r="QP6" i="45"/>
  <c r="QQ6" i="45"/>
  <c r="QR6" i="45"/>
  <c r="QS6" i="45"/>
  <c r="QT6" i="45"/>
  <c r="QU6" i="45"/>
  <c r="QV6" i="45"/>
  <c r="QW6" i="45"/>
  <c r="QX6" i="45"/>
  <c r="QY6" i="45"/>
  <c r="QZ6" i="45"/>
  <c r="RA6" i="45"/>
  <c r="RB6" i="45"/>
  <c r="RC6" i="45"/>
  <c r="RD6" i="45"/>
  <c r="RE6" i="45"/>
  <c r="RF6" i="45"/>
  <c r="RG6" i="45"/>
  <c r="RH6" i="45"/>
  <c r="RI6" i="45"/>
  <c r="RJ6" i="45"/>
  <c r="RK6" i="45"/>
  <c r="RL6" i="45"/>
  <c r="RM6" i="45"/>
  <c r="RN6" i="45"/>
  <c r="RO6" i="45"/>
  <c r="RP6" i="45"/>
  <c r="RQ6" i="45"/>
  <c r="RR6" i="45"/>
  <c r="RS6" i="45"/>
  <c r="RT6" i="45"/>
  <c r="RU6" i="45"/>
  <c r="RV6" i="45"/>
  <c r="RW6" i="45"/>
  <c r="RX6" i="45"/>
  <c r="RY6" i="45"/>
  <c r="RZ6" i="45"/>
  <c r="SA6" i="45"/>
  <c r="SB6" i="45"/>
  <c r="SC6" i="45"/>
  <c r="SD6" i="45"/>
  <c r="SE6" i="45"/>
  <c r="SF6" i="45"/>
  <c r="A7" i="45"/>
  <c r="B7" i="45"/>
  <c r="D7" i="45"/>
  <c r="E7" i="45"/>
  <c r="F7" i="45"/>
  <c r="G7" i="45"/>
  <c r="I7" i="45"/>
  <c r="J7" i="45"/>
  <c r="K7" i="45"/>
  <c r="L7" i="45"/>
  <c r="N7" i="45"/>
  <c r="O7" i="45"/>
  <c r="P7" i="45"/>
  <c r="Q7" i="45"/>
  <c r="S7" i="45"/>
  <c r="T7" i="45"/>
  <c r="U7" i="45"/>
  <c r="V7" i="45"/>
  <c r="X7" i="45"/>
  <c r="Y7" i="45"/>
  <c r="Z7" i="45"/>
  <c r="AA7" i="45"/>
  <c r="AC7" i="45"/>
  <c r="AD7" i="45"/>
  <c r="AE7" i="45"/>
  <c r="AF7" i="45"/>
  <c r="AH7" i="45"/>
  <c r="AI7" i="45"/>
  <c r="AJ7" i="45"/>
  <c r="AK7" i="45"/>
  <c r="AM7" i="45"/>
  <c r="AN7" i="45"/>
  <c r="AO7" i="45"/>
  <c r="AP7" i="45"/>
  <c r="AR7" i="45"/>
  <c r="AS7" i="45"/>
  <c r="AT7" i="45"/>
  <c r="AU7" i="45"/>
  <c r="AW7" i="45"/>
  <c r="AX7" i="45"/>
  <c r="AY7" i="45"/>
  <c r="AZ7" i="45"/>
  <c r="BB7" i="45"/>
  <c r="BC7" i="45"/>
  <c r="BD7" i="45"/>
  <c r="BE7" i="45"/>
  <c r="BG7" i="45"/>
  <c r="BH7" i="45"/>
  <c r="BI7" i="45"/>
  <c r="BJ7" i="45"/>
  <c r="BL7" i="45"/>
  <c r="BM7" i="45"/>
  <c r="BN7" i="45"/>
  <c r="BO7" i="45"/>
  <c r="BQ7" i="45"/>
  <c r="BR7" i="45"/>
  <c r="BS7" i="45"/>
  <c r="BT7" i="45"/>
  <c r="BV7" i="45"/>
  <c r="BW7" i="45"/>
  <c r="BX7" i="45"/>
  <c r="BY7" i="45"/>
  <c r="CA7" i="45"/>
  <c r="CB7" i="45"/>
  <c r="CC7" i="45"/>
  <c r="CD7" i="45"/>
  <c r="CF7" i="45"/>
  <c r="CG7" i="45"/>
  <c r="CH7" i="45"/>
  <c r="CI7" i="45"/>
  <c r="CK7" i="45"/>
  <c r="CL7" i="45"/>
  <c r="CM7" i="45"/>
  <c r="CN7" i="45"/>
  <c r="CP7" i="45"/>
  <c r="CQ7" i="45"/>
  <c r="CR7" i="45"/>
  <c r="CS7" i="45"/>
  <c r="CU7" i="45"/>
  <c r="CV7" i="45"/>
  <c r="CW7" i="45"/>
  <c r="CX7" i="45"/>
  <c r="CZ7" i="45"/>
  <c r="DA7" i="45"/>
  <c r="DB7" i="45"/>
  <c r="DC7" i="45"/>
  <c r="DE7" i="45"/>
  <c r="DF7" i="45"/>
  <c r="DG7" i="45"/>
  <c r="DH7" i="45"/>
  <c r="DJ7" i="45"/>
  <c r="DK7" i="45"/>
  <c r="DL7" i="45"/>
  <c r="DM7" i="45"/>
  <c r="DO7" i="45"/>
  <c r="DP7" i="45"/>
  <c r="DQ7" i="45"/>
  <c r="DR7" i="45"/>
  <c r="DT7" i="45"/>
  <c r="DU7" i="45"/>
  <c r="DV7" i="45"/>
  <c r="DW7" i="45"/>
  <c r="DY7" i="45"/>
  <c r="DZ7" i="45"/>
  <c r="EA7" i="45"/>
  <c r="EB7" i="45"/>
  <c r="ED7" i="45"/>
  <c r="EE7" i="45"/>
  <c r="EF7" i="45"/>
  <c r="EG7" i="45"/>
  <c r="EI7" i="45"/>
  <c r="EJ7" i="45"/>
  <c r="EK7" i="45"/>
  <c r="EL7" i="45"/>
  <c r="EN7" i="45"/>
  <c r="EO7" i="45"/>
  <c r="EP7" i="45"/>
  <c r="EQ7" i="45"/>
  <c r="ES7" i="45"/>
  <c r="ET7" i="45"/>
  <c r="EU7" i="45"/>
  <c r="EV7" i="45"/>
  <c r="EX7" i="45"/>
  <c r="EY7" i="45"/>
  <c r="EZ7" i="45"/>
  <c r="FA7" i="45"/>
  <c r="FC7" i="45"/>
  <c r="FD7" i="45"/>
  <c r="FE7" i="45"/>
  <c r="FF7" i="45"/>
  <c r="FH7" i="45"/>
  <c r="FI7" i="45"/>
  <c r="FJ7" i="45"/>
  <c r="FK7" i="45"/>
  <c r="FM7" i="45"/>
  <c r="FN7" i="45"/>
  <c r="FO7" i="45"/>
  <c r="FP7" i="45"/>
  <c r="FR7" i="45"/>
  <c r="FS7" i="45"/>
  <c r="FT7" i="45"/>
  <c r="FU7" i="45"/>
  <c r="FW7" i="45"/>
  <c r="FX7" i="45"/>
  <c r="FY7" i="45"/>
  <c r="FZ7" i="45"/>
  <c r="GB7" i="45"/>
  <c r="GC7" i="45"/>
  <c r="GD7" i="45"/>
  <c r="GE7" i="45"/>
  <c r="GG7" i="45"/>
  <c r="GH7" i="45"/>
  <c r="GI7" i="45"/>
  <c r="GJ7" i="45"/>
  <c r="GL7" i="45"/>
  <c r="GM7" i="45"/>
  <c r="GN7" i="45"/>
  <c r="GO7" i="45"/>
  <c r="GQ7" i="45"/>
  <c r="GR7" i="45"/>
  <c r="GS7" i="45"/>
  <c r="GT7" i="45"/>
  <c r="GV7" i="45"/>
  <c r="GW7" i="45"/>
  <c r="GX7" i="45"/>
  <c r="GY7" i="45"/>
  <c r="HA7" i="45"/>
  <c r="HB7" i="45"/>
  <c r="HC7" i="45"/>
  <c r="HD7" i="45"/>
  <c r="HF7" i="45"/>
  <c r="HG7" i="45"/>
  <c r="HH7" i="45"/>
  <c r="HI7" i="45"/>
  <c r="HK7" i="45"/>
  <c r="HL7" i="45"/>
  <c r="HM7" i="45"/>
  <c r="HN7" i="45"/>
  <c r="HP7" i="45"/>
  <c r="HQ7" i="45"/>
  <c r="HR7" i="45"/>
  <c r="HS7" i="45"/>
  <c r="HU7" i="45"/>
  <c r="HV7" i="45"/>
  <c r="HW7" i="45"/>
  <c r="HX7" i="45"/>
  <c r="HZ7" i="45"/>
  <c r="IA7" i="45"/>
  <c r="IB7" i="45"/>
  <c r="IC7" i="45"/>
  <c r="IE7" i="45"/>
  <c r="IF7" i="45"/>
  <c r="IG7" i="45"/>
  <c r="IH7" i="45"/>
  <c r="IJ7" i="45"/>
  <c r="IK7" i="45"/>
  <c r="IL7" i="45"/>
  <c r="IM7" i="45"/>
  <c r="IO7" i="45"/>
  <c r="IP7" i="45"/>
  <c r="IQ7" i="45"/>
  <c r="IR7" i="45"/>
  <c r="IT7" i="45"/>
  <c r="IU7" i="45"/>
  <c r="IV7" i="45"/>
  <c r="IW7" i="45"/>
  <c r="IY7" i="45"/>
  <c r="IZ7" i="45"/>
  <c r="JA7" i="45"/>
  <c r="JB7" i="45"/>
  <c r="JD7" i="45"/>
  <c r="JE7" i="45"/>
  <c r="JF7" i="45"/>
  <c r="JG7" i="45"/>
  <c r="JI7" i="45"/>
  <c r="JJ7" i="45"/>
  <c r="JK7" i="45"/>
  <c r="JL7" i="45"/>
  <c r="JN7" i="45"/>
  <c r="JO7" i="45"/>
  <c r="JP7" i="45"/>
  <c r="JQ7" i="45"/>
  <c r="JS7" i="45"/>
  <c r="JT7" i="45"/>
  <c r="JU7" i="45"/>
  <c r="JV7" i="45"/>
  <c r="JX7" i="45"/>
  <c r="JY7" i="45"/>
  <c r="JZ7" i="45"/>
  <c r="KA7" i="45"/>
  <c r="KC7" i="45"/>
  <c r="KD7" i="45"/>
  <c r="KE7" i="45"/>
  <c r="KF7" i="45"/>
  <c r="KH7" i="45"/>
  <c r="KI7" i="45"/>
  <c r="KJ7" i="45"/>
  <c r="KK7" i="45"/>
  <c r="KM7" i="45"/>
  <c r="KN7" i="45"/>
  <c r="KO7" i="45"/>
  <c r="KP7" i="45"/>
  <c r="KR7" i="45"/>
  <c r="KS7" i="45"/>
  <c r="KT7" i="45"/>
  <c r="KU7" i="45"/>
  <c r="KW7" i="45"/>
  <c r="KX7" i="45"/>
  <c r="KY7" i="45"/>
  <c r="KZ7" i="45"/>
  <c r="LB7" i="45"/>
  <c r="LC7" i="45"/>
  <c r="LD7" i="45"/>
  <c r="LE7" i="45"/>
  <c r="LG7" i="45"/>
  <c r="LH7" i="45"/>
  <c r="LI7" i="45"/>
  <c r="LJ7" i="45"/>
  <c r="LL7" i="45"/>
  <c r="LM7" i="45"/>
  <c r="LN7" i="45"/>
  <c r="LO7" i="45"/>
  <c r="LQ7" i="45"/>
  <c r="LR7" i="45"/>
  <c r="LS7" i="45"/>
  <c r="LT7" i="45"/>
  <c r="LV7" i="45"/>
  <c r="LW7" i="45"/>
  <c r="LX7" i="45"/>
  <c r="LY7" i="45"/>
  <c r="MA7" i="45"/>
  <c r="MB7" i="45"/>
  <c r="MC7" i="45"/>
  <c r="MD7" i="45"/>
  <c r="MF7" i="45"/>
  <c r="MG7" i="45"/>
  <c r="MH7" i="45"/>
  <c r="MI7" i="45"/>
  <c r="MK7" i="45"/>
  <c r="ML7" i="45"/>
  <c r="MM7" i="45"/>
  <c r="MN7" i="45"/>
  <c r="MP7" i="45"/>
  <c r="MQ7" i="45"/>
  <c r="MR7" i="45"/>
  <c r="MS7" i="45"/>
  <c r="MU7" i="45"/>
  <c r="MV7" i="45"/>
  <c r="MW7" i="45"/>
  <c r="MX7" i="45"/>
  <c r="MZ7" i="45"/>
  <c r="NA7" i="45"/>
  <c r="NB7" i="45"/>
  <c r="NC7" i="45"/>
  <c r="NE7" i="45"/>
  <c r="NF7" i="45"/>
  <c r="NG7" i="45"/>
  <c r="NH7" i="45"/>
  <c r="NJ7" i="45"/>
  <c r="NK7" i="45"/>
  <c r="NL7" i="45"/>
  <c r="NM7" i="45"/>
  <c r="NO7" i="45"/>
  <c r="NP7" i="45"/>
  <c r="NQ7" i="45"/>
  <c r="NR7" i="45"/>
  <c r="NT7" i="45"/>
  <c r="NU7" i="45"/>
  <c r="NV7" i="45"/>
  <c r="NW7" i="45"/>
  <c r="NY7" i="45"/>
  <c r="NZ7" i="45"/>
  <c r="OA7" i="45"/>
  <c r="OB7" i="45"/>
  <c r="OD7" i="45"/>
  <c r="OE7" i="45"/>
  <c r="OF7" i="45"/>
  <c r="OG7" i="45"/>
  <c r="OI7" i="45"/>
  <c r="OJ7" i="45"/>
  <c r="OK7" i="45"/>
  <c r="OL7" i="45"/>
  <c r="ON7" i="45"/>
  <c r="OO7" i="45"/>
  <c r="OP7" i="45"/>
  <c r="OQ7" i="45"/>
  <c r="OS7" i="45"/>
  <c r="OT7" i="45"/>
  <c r="OU7" i="45"/>
  <c r="OV7" i="45"/>
  <c r="OX7" i="45"/>
  <c r="OY7" i="45"/>
  <c r="OZ7" i="45"/>
  <c r="PA7" i="45"/>
  <c r="PC7" i="45"/>
  <c r="PD7" i="45"/>
  <c r="PE7" i="45"/>
  <c r="PF7" i="45"/>
  <c r="PH7" i="45"/>
  <c r="PI7" i="45"/>
  <c r="PJ7" i="45"/>
  <c r="PK7" i="45"/>
  <c r="PM7" i="45"/>
  <c r="PN7" i="45"/>
  <c r="PO7" i="45"/>
  <c r="PP7" i="45"/>
  <c r="PR7" i="45"/>
  <c r="PS7" i="45"/>
  <c r="PT7" i="45"/>
  <c r="PU7" i="45"/>
  <c r="PW7" i="45"/>
  <c r="PX7" i="45"/>
  <c r="PY7" i="45"/>
  <c r="PZ7" i="45"/>
  <c r="QB7" i="45"/>
  <c r="QC7" i="45"/>
  <c r="QD7" i="45"/>
  <c r="QE7" i="45"/>
  <c r="QG7" i="45"/>
  <c r="QH7" i="45"/>
  <c r="QI7" i="45"/>
  <c r="QJ7" i="45"/>
  <c r="QL7" i="45"/>
  <c r="QM7" i="45"/>
  <c r="QN7" i="45"/>
  <c r="QO7" i="45"/>
  <c r="QQ7" i="45"/>
  <c r="QR7" i="45"/>
  <c r="QS7" i="45"/>
  <c r="QT7" i="45"/>
  <c r="QV7" i="45"/>
  <c r="QW7" i="45"/>
  <c r="QX7" i="45"/>
  <c r="QY7" i="45"/>
  <c r="RA7" i="45"/>
  <c r="RB7" i="45"/>
  <c r="RC7" i="45"/>
  <c r="RD7" i="45"/>
  <c r="RF7" i="45"/>
  <c r="RG7" i="45"/>
  <c r="RH7" i="45"/>
  <c r="RI7" i="45"/>
  <c r="RK7" i="45"/>
  <c r="RL7" i="45"/>
  <c r="RM7" i="45"/>
  <c r="RN7" i="45"/>
  <c r="RP7" i="45"/>
  <c r="RQ7" i="45"/>
  <c r="RR7" i="45"/>
  <c r="RS7" i="45"/>
  <c r="RU7" i="45"/>
  <c r="RV7" i="45"/>
  <c r="RW7" i="45"/>
  <c r="RX7" i="45"/>
  <c r="RZ7" i="45"/>
  <c r="SA7" i="45"/>
  <c r="SB7" i="45"/>
  <c r="SC7" i="45"/>
  <c r="SE7" i="45"/>
  <c r="SF7" i="45"/>
  <c r="A8" i="45"/>
  <c r="B8" i="45"/>
  <c r="C8" i="45"/>
  <c r="D8" i="45"/>
  <c r="E8" i="45"/>
  <c r="F8" i="45"/>
  <c r="G8" i="45"/>
  <c r="H8" i="45"/>
  <c r="I8" i="45"/>
  <c r="J8" i="45"/>
  <c r="K8" i="45"/>
  <c r="L8" i="45"/>
  <c r="M8" i="45"/>
  <c r="N8" i="45"/>
  <c r="O8" i="45"/>
  <c r="P8" i="45"/>
  <c r="Q8" i="45"/>
  <c r="R8" i="45"/>
  <c r="S8" i="45"/>
  <c r="T8" i="45"/>
  <c r="U8" i="45"/>
  <c r="V8" i="45"/>
  <c r="W8" i="45"/>
  <c r="X8" i="45"/>
  <c r="Y8" i="45"/>
  <c r="Z8" i="45"/>
  <c r="AA8" i="45"/>
  <c r="AB8" i="45"/>
  <c r="AC8" i="45"/>
  <c r="AD8" i="45"/>
  <c r="AE8" i="45"/>
  <c r="AF8" i="45"/>
  <c r="AG8" i="45"/>
  <c r="AH8" i="45"/>
  <c r="AI8" i="45"/>
  <c r="AJ8" i="45"/>
  <c r="AK8" i="45"/>
  <c r="AL8" i="45"/>
  <c r="AM8" i="45"/>
  <c r="AN8" i="45"/>
  <c r="AO8" i="45"/>
  <c r="AP8" i="45"/>
  <c r="AQ8" i="45"/>
  <c r="AR8" i="45"/>
  <c r="AS8" i="45"/>
  <c r="AT8" i="45"/>
  <c r="AU8" i="45"/>
  <c r="AV8" i="45"/>
  <c r="AW8" i="45"/>
  <c r="AX8" i="45"/>
  <c r="AY8" i="45"/>
  <c r="AZ8" i="45"/>
  <c r="BA8" i="45"/>
  <c r="BB8" i="45"/>
  <c r="BC8" i="45"/>
  <c r="BD8" i="45"/>
  <c r="BE8" i="45"/>
  <c r="BF8" i="45"/>
  <c r="BG8" i="45"/>
  <c r="BH8" i="45"/>
  <c r="BI8" i="45"/>
  <c r="BJ8" i="45"/>
  <c r="BK8" i="45"/>
  <c r="BL8" i="45"/>
  <c r="BM8" i="45"/>
  <c r="BN8" i="45"/>
  <c r="BO8" i="45"/>
  <c r="BP8" i="45"/>
  <c r="BQ8" i="45"/>
  <c r="BR8" i="45"/>
  <c r="BS8" i="45"/>
  <c r="BT8" i="45"/>
  <c r="BU8" i="45"/>
  <c r="BV8" i="45"/>
  <c r="BW8" i="45"/>
  <c r="BX8" i="45"/>
  <c r="BY8" i="45"/>
  <c r="BZ8" i="45"/>
  <c r="CA8" i="45"/>
  <c r="CB8" i="45"/>
  <c r="CC8" i="45"/>
  <c r="CD8" i="45"/>
  <c r="CE8" i="45"/>
  <c r="CF8" i="45"/>
  <c r="CG8" i="45"/>
  <c r="CH8" i="45"/>
  <c r="CI8" i="45"/>
  <c r="CJ8" i="45"/>
  <c r="CK8" i="45"/>
  <c r="CL8" i="45"/>
  <c r="CM8" i="45"/>
  <c r="CN8" i="45"/>
  <c r="CO8" i="45"/>
  <c r="CP8" i="45"/>
  <c r="CQ8" i="45"/>
  <c r="CR8" i="45"/>
  <c r="CS8" i="45"/>
  <c r="CT8" i="45"/>
  <c r="CU8" i="45"/>
  <c r="CV8" i="45"/>
  <c r="CW8" i="45"/>
  <c r="CX8" i="45"/>
  <c r="CY8" i="45"/>
  <c r="CZ8" i="45"/>
  <c r="DA8" i="45"/>
  <c r="DB8" i="45"/>
  <c r="DC8" i="45"/>
  <c r="DD8" i="45"/>
  <c r="DE8" i="45"/>
  <c r="DF8" i="45"/>
  <c r="DG8" i="45"/>
  <c r="DH8" i="45"/>
  <c r="DI8" i="45"/>
  <c r="DJ8" i="45"/>
  <c r="DK8" i="45"/>
  <c r="DL8" i="45"/>
  <c r="DM8" i="45"/>
  <c r="DN8" i="45"/>
  <c r="DO8" i="45"/>
  <c r="DP8" i="45"/>
  <c r="DQ8" i="45"/>
  <c r="DR8" i="45"/>
  <c r="DS8" i="45"/>
  <c r="DT8" i="45"/>
  <c r="DU8" i="45"/>
  <c r="DV8" i="45"/>
  <c r="DW8" i="45"/>
  <c r="DX8" i="45"/>
  <c r="DY8" i="45"/>
  <c r="DZ8" i="45"/>
  <c r="EA8" i="45"/>
  <c r="EB8" i="45"/>
  <c r="EC8" i="45"/>
  <c r="ED8" i="45"/>
  <c r="EE8" i="45"/>
  <c r="EF8" i="45"/>
  <c r="EG8" i="45"/>
  <c r="EH8" i="45"/>
  <c r="EI8" i="45"/>
  <c r="EJ8" i="45"/>
  <c r="EK8" i="45"/>
  <c r="EL8" i="45"/>
  <c r="EM8" i="45"/>
  <c r="EN8" i="45"/>
  <c r="EO8" i="45"/>
  <c r="EP8" i="45"/>
  <c r="EQ8" i="45"/>
  <c r="ER8" i="45"/>
  <c r="ES8" i="45"/>
  <c r="ET8" i="45"/>
  <c r="EU8" i="45"/>
  <c r="EV8" i="45"/>
  <c r="EW8" i="45"/>
  <c r="EX8" i="45"/>
  <c r="EY8" i="45"/>
  <c r="EZ8" i="45"/>
  <c r="FA8" i="45"/>
  <c r="FB8" i="45"/>
  <c r="FC8" i="45"/>
  <c r="FD8" i="45"/>
  <c r="FE8" i="45"/>
  <c r="FF8" i="45"/>
  <c r="FG8" i="45"/>
  <c r="FH8" i="45"/>
  <c r="FI8" i="45"/>
  <c r="FJ8" i="45"/>
  <c r="FK8" i="45"/>
  <c r="FL8" i="45"/>
  <c r="FM8" i="45"/>
  <c r="FN8" i="45"/>
  <c r="FO8" i="45"/>
  <c r="FP8" i="45"/>
  <c r="FQ8" i="45"/>
  <c r="FR8" i="45"/>
  <c r="FS8" i="45"/>
  <c r="FT8" i="45"/>
  <c r="FU8" i="45"/>
  <c r="FV8" i="45"/>
  <c r="FW8" i="45"/>
  <c r="FX8" i="45"/>
  <c r="FY8" i="45"/>
  <c r="FZ8" i="45"/>
  <c r="GA8" i="45"/>
  <c r="GB8" i="45"/>
  <c r="GC8" i="45"/>
  <c r="GD8" i="45"/>
  <c r="GE8" i="45"/>
  <c r="GF8" i="45"/>
  <c r="GG8" i="45"/>
  <c r="GH8" i="45"/>
  <c r="GI8" i="45"/>
  <c r="GJ8" i="45"/>
  <c r="GK8" i="45"/>
  <c r="GL8" i="45"/>
  <c r="GM8" i="45"/>
  <c r="GN8" i="45"/>
  <c r="GO8" i="45"/>
  <c r="GP8" i="45"/>
  <c r="GQ8" i="45"/>
  <c r="GR8" i="45"/>
  <c r="GS8" i="45"/>
  <c r="GT8" i="45"/>
  <c r="GU8" i="45"/>
  <c r="GV8" i="45"/>
  <c r="GW8" i="45"/>
  <c r="GX8" i="45"/>
  <c r="GY8" i="45"/>
  <c r="GZ8" i="45"/>
  <c r="HA8" i="45"/>
  <c r="HB8" i="45"/>
  <c r="HC8" i="45"/>
  <c r="HD8" i="45"/>
  <c r="HE8" i="45"/>
  <c r="HF8" i="45"/>
  <c r="HG8" i="45"/>
  <c r="HH8" i="45"/>
  <c r="HI8" i="45"/>
  <c r="HJ8" i="45"/>
  <c r="HK8" i="45"/>
  <c r="HL8" i="45"/>
  <c r="HM8" i="45"/>
  <c r="HN8" i="45"/>
  <c r="HO8" i="45"/>
  <c r="HP8" i="45"/>
  <c r="HQ8" i="45"/>
  <c r="HR8" i="45"/>
  <c r="HS8" i="45"/>
  <c r="HT8" i="45"/>
  <c r="HU8" i="45"/>
  <c r="HV8" i="45"/>
  <c r="HW8" i="45"/>
  <c r="HX8" i="45"/>
  <c r="HY8" i="45"/>
  <c r="HZ8" i="45"/>
  <c r="IA8" i="45"/>
  <c r="IB8" i="45"/>
  <c r="IC8" i="45"/>
  <c r="ID8" i="45"/>
  <c r="IE8" i="45"/>
  <c r="IF8" i="45"/>
  <c r="IG8" i="45"/>
  <c r="IH8" i="45"/>
  <c r="II8" i="45"/>
  <c r="IJ8" i="45"/>
  <c r="IK8" i="45"/>
  <c r="IL8" i="45"/>
  <c r="IM8" i="45"/>
  <c r="IN8" i="45"/>
  <c r="IO8" i="45"/>
  <c r="IP8" i="45"/>
  <c r="IQ8" i="45"/>
  <c r="IR8" i="45"/>
  <c r="IS8" i="45"/>
  <c r="IT8" i="45"/>
  <c r="IU8" i="45"/>
  <c r="IV8" i="45"/>
  <c r="IW8" i="45"/>
  <c r="IX8" i="45"/>
  <c r="IY8" i="45"/>
  <c r="IZ8" i="45"/>
  <c r="JA8" i="45"/>
  <c r="JB8" i="45"/>
  <c r="JC8" i="45"/>
  <c r="JD8" i="45"/>
  <c r="JE8" i="45"/>
  <c r="JF8" i="45"/>
  <c r="JG8" i="45"/>
  <c r="JH8" i="45"/>
  <c r="JI8" i="45"/>
  <c r="JJ8" i="45"/>
  <c r="JK8" i="45"/>
  <c r="JL8" i="45"/>
  <c r="JM8" i="45"/>
  <c r="JN8" i="45"/>
  <c r="JO8" i="45"/>
  <c r="JP8" i="45"/>
  <c r="JQ8" i="45"/>
  <c r="JR8" i="45"/>
  <c r="JS8" i="45"/>
  <c r="JT8" i="45"/>
  <c r="JU8" i="45"/>
  <c r="JV8" i="45"/>
  <c r="JW8" i="45"/>
  <c r="JX8" i="45"/>
  <c r="JY8" i="45"/>
  <c r="JZ8" i="45"/>
  <c r="KA8" i="45"/>
  <c r="KB8" i="45"/>
  <c r="KC8" i="45"/>
  <c r="KD8" i="45"/>
  <c r="KE8" i="45"/>
  <c r="KF8" i="45"/>
  <c r="KG8" i="45"/>
  <c r="KH8" i="45"/>
  <c r="KI8" i="45"/>
  <c r="KJ8" i="45"/>
  <c r="KK8" i="45"/>
  <c r="KL8" i="45"/>
  <c r="KM8" i="45"/>
  <c r="KN8" i="45"/>
  <c r="KO8" i="45"/>
  <c r="KP8" i="45"/>
  <c r="KQ8" i="45"/>
  <c r="KR8" i="45"/>
  <c r="KS8" i="45"/>
  <c r="KT8" i="45"/>
  <c r="KU8" i="45"/>
  <c r="KV8" i="45"/>
  <c r="KW8" i="45"/>
  <c r="KX8" i="45"/>
  <c r="KY8" i="45"/>
  <c r="KZ8" i="45"/>
  <c r="LA8" i="45"/>
  <c r="LB8" i="45"/>
  <c r="LC8" i="45"/>
  <c r="LD8" i="45"/>
  <c r="LE8" i="45"/>
  <c r="LF8" i="45"/>
  <c r="LG8" i="45"/>
  <c r="LH8" i="45"/>
  <c r="LI8" i="45"/>
  <c r="LJ8" i="45"/>
  <c r="LK8" i="45"/>
  <c r="LL8" i="45"/>
  <c r="LM8" i="45"/>
  <c r="LN8" i="45"/>
  <c r="LO8" i="45"/>
  <c r="LP8" i="45"/>
  <c r="LQ8" i="45"/>
  <c r="LR8" i="45"/>
  <c r="LS8" i="45"/>
  <c r="LT8" i="45"/>
  <c r="LU8" i="45"/>
  <c r="LV8" i="45"/>
  <c r="LW8" i="45"/>
  <c r="LX8" i="45"/>
  <c r="LY8" i="45"/>
  <c r="LZ8" i="45"/>
  <c r="MA8" i="45"/>
  <c r="MB8" i="45"/>
  <c r="MC8" i="45"/>
  <c r="MD8" i="45"/>
  <c r="ME8" i="45"/>
  <c r="MF8" i="45"/>
  <c r="MG8" i="45"/>
  <c r="MH8" i="45"/>
  <c r="MI8" i="45"/>
  <c r="MJ8" i="45"/>
  <c r="MK8" i="45"/>
  <c r="ML8" i="45"/>
  <c r="MM8" i="45"/>
  <c r="MN8" i="45"/>
  <c r="MO8" i="45"/>
  <c r="MP8" i="45"/>
  <c r="MQ8" i="45"/>
  <c r="MR8" i="45"/>
  <c r="MS8" i="45"/>
  <c r="MT8" i="45"/>
  <c r="MU8" i="45"/>
  <c r="MV8" i="45"/>
  <c r="MW8" i="45"/>
  <c r="MX8" i="45"/>
  <c r="MY8" i="45"/>
  <c r="MZ8" i="45"/>
  <c r="NA8" i="45"/>
  <c r="NB8" i="45"/>
  <c r="NC8" i="45"/>
  <c r="ND8" i="45"/>
  <c r="NE8" i="45"/>
  <c r="NF8" i="45"/>
  <c r="NG8" i="45"/>
  <c r="NH8" i="45"/>
  <c r="NI8" i="45"/>
  <c r="NJ8" i="45"/>
  <c r="NK8" i="45"/>
  <c r="NL8" i="45"/>
  <c r="NM8" i="45"/>
  <c r="NN8" i="45"/>
  <c r="NO8" i="45"/>
  <c r="NP8" i="45"/>
  <c r="NQ8" i="45"/>
  <c r="NR8" i="45"/>
  <c r="NS8" i="45"/>
  <c r="NT8" i="45"/>
  <c r="NU8" i="45"/>
  <c r="NV8" i="45"/>
  <c r="NW8" i="45"/>
  <c r="NX8" i="45"/>
  <c r="NY8" i="45"/>
  <c r="NZ8" i="45"/>
  <c r="OA8" i="45"/>
  <c r="OB8" i="45"/>
  <c r="OC8" i="45"/>
  <c r="OD8" i="45"/>
  <c r="OE8" i="45"/>
  <c r="OF8" i="45"/>
  <c r="OG8" i="45"/>
  <c r="OH8" i="45"/>
  <c r="OI8" i="45"/>
  <c r="OJ8" i="45"/>
  <c r="OK8" i="45"/>
  <c r="OL8" i="45"/>
  <c r="OM8" i="45"/>
  <c r="ON8" i="45"/>
  <c r="OO8" i="45"/>
  <c r="OP8" i="45"/>
  <c r="OQ8" i="45"/>
  <c r="OR8" i="45"/>
  <c r="OS8" i="45"/>
  <c r="OT8" i="45"/>
  <c r="OU8" i="45"/>
  <c r="OV8" i="45"/>
  <c r="OW8" i="45"/>
  <c r="OX8" i="45"/>
  <c r="OY8" i="45"/>
  <c r="OZ8" i="45"/>
  <c r="PA8" i="45"/>
  <c r="PB8" i="45"/>
  <c r="PC8" i="45"/>
  <c r="PD8" i="45"/>
  <c r="PE8" i="45"/>
  <c r="PF8" i="45"/>
  <c r="PG8" i="45"/>
  <c r="PH8" i="45"/>
  <c r="PI8" i="45"/>
  <c r="PJ8" i="45"/>
  <c r="PK8" i="45"/>
  <c r="PL8" i="45"/>
  <c r="PM8" i="45"/>
  <c r="PN8" i="45"/>
  <c r="PO8" i="45"/>
  <c r="PP8" i="45"/>
  <c r="PQ8" i="45"/>
  <c r="PR8" i="45"/>
  <c r="PS8" i="45"/>
  <c r="PT8" i="45"/>
  <c r="PU8" i="45"/>
  <c r="PV8" i="45"/>
  <c r="PW8" i="45"/>
  <c r="PX8" i="45"/>
  <c r="PY8" i="45"/>
  <c r="PZ8" i="45"/>
  <c r="QA8" i="45"/>
  <c r="QB8" i="45"/>
  <c r="QC8" i="45"/>
  <c r="QD8" i="45"/>
  <c r="QE8" i="45"/>
  <c r="QF8" i="45"/>
  <c r="QG8" i="45"/>
  <c r="QH8" i="45"/>
  <c r="QI8" i="45"/>
  <c r="QJ8" i="45"/>
  <c r="QK8" i="45"/>
  <c r="QL8" i="45"/>
  <c r="QM8" i="45"/>
  <c r="QN8" i="45"/>
  <c r="QO8" i="45"/>
  <c r="QP8" i="45"/>
  <c r="QQ8" i="45"/>
  <c r="QR8" i="45"/>
  <c r="QS8" i="45"/>
  <c r="QT8" i="45"/>
  <c r="QU8" i="45"/>
  <c r="QV8" i="45"/>
  <c r="QW8" i="45"/>
  <c r="QX8" i="45"/>
  <c r="QY8" i="45"/>
  <c r="QZ8" i="45"/>
  <c r="RA8" i="45"/>
  <c r="RB8" i="45"/>
  <c r="RC8" i="45"/>
  <c r="RD8" i="45"/>
  <c r="RE8" i="45"/>
  <c r="RF8" i="45"/>
  <c r="RG8" i="45"/>
  <c r="RH8" i="45"/>
  <c r="RI8" i="45"/>
  <c r="RJ8" i="45"/>
  <c r="RK8" i="45"/>
  <c r="RL8" i="45"/>
  <c r="RM8" i="45"/>
  <c r="RN8" i="45"/>
  <c r="RO8" i="45"/>
  <c r="RP8" i="45"/>
  <c r="RQ8" i="45"/>
  <c r="RR8" i="45"/>
  <c r="RS8" i="45"/>
  <c r="RT8" i="45"/>
  <c r="RU8" i="45"/>
  <c r="RV8" i="45"/>
  <c r="RW8" i="45"/>
  <c r="RX8" i="45"/>
  <c r="RY8" i="45"/>
  <c r="RZ8" i="45"/>
  <c r="SA8" i="45"/>
  <c r="SB8" i="45"/>
  <c r="SC8" i="45"/>
  <c r="SD8" i="45"/>
  <c r="SE8" i="45"/>
  <c r="SF8" i="45"/>
  <c r="A9" i="45"/>
  <c r="B9" i="45"/>
  <c r="C9" i="45"/>
  <c r="D9" i="45"/>
  <c r="E9" i="45"/>
  <c r="F9" i="45"/>
  <c r="G9" i="45"/>
  <c r="H9" i="45"/>
  <c r="I9" i="45"/>
  <c r="J9" i="45"/>
  <c r="K9" i="45"/>
  <c r="L9" i="45"/>
  <c r="M9" i="45"/>
  <c r="N9" i="45"/>
  <c r="O9" i="45"/>
  <c r="P9" i="45"/>
  <c r="Q9" i="45"/>
  <c r="R9" i="45"/>
  <c r="S9" i="45"/>
  <c r="T9" i="45"/>
  <c r="U9" i="45"/>
  <c r="V9" i="45"/>
  <c r="W9" i="45"/>
  <c r="X9" i="45"/>
  <c r="Y9" i="45"/>
  <c r="Z9" i="45"/>
  <c r="AA9" i="45"/>
  <c r="AB9" i="45"/>
  <c r="AC9" i="45"/>
  <c r="AD9" i="45"/>
  <c r="AE9" i="45"/>
  <c r="AF9" i="45"/>
  <c r="AG9" i="45"/>
  <c r="AH9" i="45"/>
  <c r="AI9" i="45"/>
  <c r="AJ9" i="45"/>
  <c r="AK9" i="45"/>
  <c r="AL9" i="45"/>
  <c r="AM9" i="45"/>
  <c r="AN9" i="45"/>
  <c r="AO9" i="45"/>
  <c r="AP9" i="45"/>
  <c r="AQ9" i="45"/>
  <c r="AR9" i="45"/>
  <c r="AS9" i="45"/>
  <c r="AT9" i="45"/>
  <c r="AU9" i="45"/>
  <c r="AV9" i="45"/>
  <c r="AW9" i="45"/>
  <c r="AX9" i="45"/>
  <c r="AY9" i="45"/>
  <c r="AZ9" i="45"/>
  <c r="BA9" i="45"/>
  <c r="BB9" i="45"/>
  <c r="BC9" i="45"/>
  <c r="BD9" i="45"/>
  <c r="BE9" i="45"/>
  <c r="BF9" i="45"/>
  <c r="BG9" i="45"/>
  <c r="BH9" i="45"/>
  <c r="BI9" i="45"/>
  <c r="BJ9" i="45"/>
  <c r="BK9" i="45"/>
  <c r="BL9" i="45"/>
  <c r="BM9" i="45"/>
  <c r="BN9" i="45"/>
  <c r="BO9" i="45"/>
  <c r="BP9" i="45"/>
  <c r="BQ9" i="45"/>
  <c r="BR9" i="45"/>
  <c r="BS9" i="45"/>
  <c r="BT9" i="45"/>
  <c r="BU9" i="45"/>
  <c r="BV9" i="45"/>
  <c r="BW9" i="45"/>
  <c r="BX9" i="45"/>
  <c r="BY9" i="45"/>
  <c r="BZ9" i="45"/>
  <c r="CA9" i="45"/>
  <c r="CB9" i="45"/>
  <c r="CC9" i="45"/>
  <c r="CD9" i="45"/>
  <c r="CE9" i="45"/>
  <c r="CF9" i="45"/>
  <c r="CG9" i="45"/>
  <c r="CH9" i="45"/>
  <c r="CI9" i="45"/>
  <c r="CJ9" i="45"/>
  <c r="CK9" i="45"/>
  <c r="CL9" i="45"/>
  <c r="CM9" i="45"/>
  <c r="CN9" i="45"/>
  <c r="CO9" i="45"/>
  <c r="CP9" i="45"/>
  <c r="CQ9" i="45"/>
  <c r="CR9" i="45"/>
  <c r="CS9" i="45"/>
  <c r="CT9" i="45"/>
  <c r="CU9" i="45"/>
  <c r="CV9" i="45"/>
  <c r="CW9" i="45"/>
  <c r="CX9" i="45"/>
  <c r="CY9" i="45"/>
  <c r="CZ9" i="45"/>
  <c r="DA9" i="45"/>
  <c r="DB9" i="45"/>
  <c r="DC9" i="45"/>
  <c r="DD9" i="45"/>
  <c r="DE9" i="45"/>
  <c r="DF9" i="45"/>
  <c r="DG9" i="45"/>
  <c r="DH9" i="45"/>
  <c r="DI9" i="45"/>
  <c r="DJ9" i="45"/>
  <c r="DK9" i="45"/>
  <c r="DL9" i="45"/>
  <c r="DM9" i="45"/>
  <c r="DN9" i="45"/>
  <c r="DO9" i="45"/>
  <c r="DP9" i="45"/>
  <c r="DQ9" i="45"/>
  <c r="DR9" i="45"/>
  <c r="DS9" i="45"/>
  <c r="DT9" i="45"/>
  <c r="DU9" i="45"/>
  <c r="DV9" i="45"/>
  <c r="DW9" i="45"/>
  <c r="DX9" i="45"/>
  <c r="DY9" i="45"/>
  <c r="DZ9" i="45"/>
  <c r="EA9" i="45"/>
  <c r="EB9" i="45"/>
  <c r="EC9" i="45"/>
  <c r="ED9" i="45"/>
  <c r="EE9" i="45"/>
  <c r="EF9" i="45"/>
  <c r="EG9" i="45"/>
  <c r="EH9" i="45"/>
  <c r="EI9" i="45"/>
  <c r="EJ9" i="45"/>
  <c r="EK9" i="45"/>
  <c r="EL9" i="45"/>
  <c r="EM9" i="45"/>
  <c r="EN9" i="45"/>
  <c r="EO9" i="45"/>
  <c r="EP9" i="45"/>
  <c r="EQ9" i="45"/>
  <c r="ER9" i="45"/>
  <c r="ES9" i="45"/>
  <c r="ET9" i="45"/>
  <c r="EU9" i="45"/>
  <c r="EV9" i="45"/>
  <c r="EW9" i="45"/>
  <c r="EX9" i="45"/>
  <c r="EY9" i="45"/>
  <c r="EZ9" i="45"/>
  <c r="FA9" i="45"/>
  <c r="FB9" i="45"/>
  <c r="FC9" i="45"/>
  <c r="FD9" i="45"/>
  <c r="FE9" i="45"/>
  <c r="FF9" i="45"/>
  <c r="FG9" i="45"/>
  <c r="FH9" i="45"/>
  <c r="FI9" i="45"/>
  <c r="FJ9" i="45"/>
  <c r="FK9" i="45"/>
  <c r="FL9" i="45"/>
  <c r="FM9" i="45"/>
  <c r="FN9" i="45"/>
  <c r="FO9" i="45"/>
  <c r="FP9" i="45"/>
  <c r="FQ9" i="45"/>
  <c r="FR9" i="45"/>
  <c r="FS9" i="45"/>
  <c r="FT9" i="45"/>
  <c r="FU9" i="45"/>
  <c r="FV9" i="45"/>
  <c r="FW9" i="45"/>
  <c r="FX9" i="45"/>
  <c r="FY9" i="45"/>
  <c r="FZ9" i="45"/>
  <c r="GA9" i="45"/>
  <c r="GB9" i="45"/>
  <c r="GC9" i="45"/>
  <c r="GD9" i="45"/>
  <c r="GE9" i="45"/>
  <c r="GF9" i="45"/>
  <c r="GG9" i="45"/>
  <c r="GH9" i="45"/>
  <c r="GI9" i="45"/>
  <c r="GJ9" i="45"/>
  <c r="GK9" i="45"/>
  <c r="GL9" i="45"/>
  <c r="GM9" i="45"/>
  <c r="GN9" i="45"/>
  <c r="GO9" i="45"/>
  <c r="GP9" i="45"/>
  <c r="GQ9" i="45"/>
  <c r="GR9" i="45"/>
  <c r="GS9" i="45"/>
  <c r="GT9" i="45"/>
  <c r="GU9" i="45"/>
  <c r="GV9" i="45"/>
  <c r="GW9" i="45"/>
  <c r="GX9" i="45"/>
  <c r="GY9" i="45"/>
  <c r="GZ9" i="45"/>
  <c r="HA9" i="45"/>
  <c r="HB9" i="45"/>
  <c r="HC9" i="45"/>
  <c r="HD9" i="45"/>
  <c r="HE9" i="45"/>
  <c r="HF9" i="45"/>
  <c r="HG9" i="45"/>
  <c r="HH9" i="45"/>
  <c r="HI9" i="45"/>
  <c r="HJ9" i="45"/>
  <c r="HK9" i="45"/>
  <c r="HL9" i="45"/>
  <c r="HM9" i="45"/>
  <c r="HN9" i="45"/>
  <c r="HO9" i="45"/>
  <c r="HP9" i="45"/>
  <c r="HQ9" i="45"/>
  <c r="HR9" i="45"/>
  <c r="HS9" i="45"/>
  <c r="HT9" i="45"/>
  <c r="HU9" i="45"/>
  <c r="HV9" i="45"/>
  <c r="HW9" i="45"/>
  <c r="HX9" i="45"/>
  <c r="HY9" i="45"/>
  <c r="HZ9" i="45"/>
  <c r="IA9" i="45"/>
  <c r="IB9" i="45"/>
  <c r="IC9" i="45"/>
  <c r="ID9" i="45"/>
  <c r="IE9" i="45"/>
  <c r="IF9" i="45"/>
  <c r="IG9" i="45"/>
  <c r="IH9" i="45"/>
  <c r="II9" i="45"/>
  <c r="IJ9" i="45"/>
  <c r="IK9" i="45"/>
  <c r="IL9" i="45"/>
  <c r="IM9" i="45"/>
  <c r="IN9" i="45"/>
  <c r="IO9" i="45"/>
  <c r="IP9" i="45"/>
  <c r="IQ9" i="45"/>
  <c r="IR9" i="45"/>
  <c r="IS9" i="45"/>
  <c r="IT9" i="45"/>
  <c r="IU9" i="45"/>
  <c r="IV9" i="45"/>
  <c r="IW9" i="45"/>
  <c r="IX9" i="45"/>
  <c r="IY9" i="45"/>
  <c r="IZ9" i="45"/>
  <c r="JA9" i="45"/>
  <c r="JB9" i="45"/>
  <c r="JC9" i="45"/>
  <c r="JD9" i="45"/>
  <c r="JE9" i="45"/>
  <c r="JF9" i="45"/>
  <c r="JG9" i="45"/>
  <c r="JH9" i="45"/>
  <c r="JI9" i="45"/>
  <c r="JJ9" i="45"/>
  <c r="JK9" i="45"/>
  <c r="JL9" i="45"/>
  <c r="JM9" i="45"/>
  <c r="JN9" i="45"/>
  <c r="JO9" i="45"/>
  <c r="JP9" i="45"/>
  <c r="JQ9" i="45"/>
  <c r="JR9" i="45"/>
  <c r="JS9" i="45"/>
  <c r="JT9" i="45"/>
  <c r="JU9" i="45"/>
  <c r="JV9" i="45"/>
  <c r="JW9" i="45"/>
  <c r="JX9" i="45"/>
  <c r="JY9" i="45"/>
  <c r="JZ9" i="45"/>
  <c r="KA9" i="45"/>
  <c r="KB9" i="45"/>
  <c r="KC9" i="45"/>
  <c r="KD9" i="45"/>
  <c r="KE9" i="45"/>
  <c r="KF9" i="45"/>
  <c r="KG9" i="45"/>
  <c r="KH9" i="45"/>
  <c r="KI9" i="45"/>
  <c r="KJ9" i="45"/>
  <c r="KK9" i="45"/>
  <c r="KL9" i="45"/>
  <c r="KM9" i="45"/>
  <c r="KN9" i="45"/>
  <c r="KO9" i="45"/>
  <c r="KP9" i="45"/>
  <c r="KQ9" i="45"/>
  <c r="KR9" i="45"/>
  <c r="KS9" i="45"/>
  <c r="KT9" i="45"/>
  <c r="KU9" i="45"/>
  <c r="KV9" i="45"/>
  <c r="KW9" i="45"/>
  <c r="KX9" i="45"/>
  <c r="KY9" i="45"/>
  <c r="KZ9" i="45"/>
  <c r="LA9" i="45"/>
  <c r="LB9" i="45"/>
  <c r="LC9" i="45"/>
  <c r="LD9" i="45"/>
  <c r="LE9" i="45"/>
  <c r="LF9" i="45"/>
  <c r="LG9" i="45"/>
  <c r="LH9" i="45"/>
  <c r="LI9" i="45"/>
  <c r="LJ9" i="45"/>
  <c r="LK9" i="45"/>
  <c r="LL9" i="45"/>
  <c r="LM9" i="45"/>
  <c r="LN9" i="45"/>
  <c r="LO9" i="45"/>
  <c r="LP9" i="45"/>
  <c r="LQ9" i="45"/>
  <c r="LR9" i="45"/>
  <c r="LS9" i="45"/>
  <c r="LT9" i="45"/>
  <c r="LU9" i="45"/>
  <c r="LV9" i="45"/>
  <c r="LW9" i="45"/>
  <c r="LX9" i="45"/>
  <c r="LY9" i="45"/>
  <c r="LZ9" i="45"/>
  <c r="MA9" i="45"/>
  <c r="MB9" i="45"/>
  <c r="MC9" i="45"/>
  <c r="MD9" i="45"/>
  <c r="ME9" i="45"/>
  <c r="MF9" i="45"/>
  <c r="MG9" i="45"/>
  <c r="MH9" i="45"/>
  <c r="MI9" i="45"/>
  <c r="MJ9" i="45"/>
  <c r="MK9" i="45"/>
  <c r="ML9" i="45"/>
  <c r="MM9" i="45"/>
  <c r="MN9" i="45"/>
  <c r="MO9" i="45"/>
  <c r="MP9" i="45"/>
  <c r="MQ9" i="45"/>
  <c r="MR9" i="45"/>
  <c r="MS9" i="45"/>
  <c r="MT9" i="45"/>
  <c r="MU9" i="45"/>
  <c r="MV9" i="45"/>
  <c r="MW9" i="45"/>
  <c r="MX9" i="45"/>
  <c r="MY9" i="45"/>
  <c r="MZ9" i="45"/>
  <c r="NA9" i="45"/>
  <c r="NB9" i="45"/>
  <c r="NC9" i="45"/>
  <c r="ND9" i="45"/>
  <c r="NE9" i="45"/>
  <c r="NF9" i="45"/>
  <c r="NG9" i="45"/>
  <c r="NH9" i="45"/>
  <c r="NI9" i="45"/>
  <c r="NJ9" i="45"/>
  <c r="NK9" i="45"/>
  <c r="NL9" i="45"/>
  <c r="NM9" i="45"/>
  <c r="NN9" i="45"/>
  <c r="NO9" i="45"/>
  <c r="NP9" i="45"/>
  <c r="NQ9" i="45"/>
  <c r="NR9" i="45"/>
  <c r="NS9" i="45"/>
  <c r="NT9" i="45"/>
  <c r="NU9" i="45"/>
  <c r="NV9" i="45"/>
  <c r="NW9" i="45"/>
  <c r="NX9" i="45"/>
  <c r="NY9" i="45"/>
  <c r="NZ9" i="45"/>
  <c r="OA9" i="45"/>
  <c r="OB9" i="45"/>
  <c r="OC9" i="45"/>
  <c r="OD9" i="45"/>
  <c r="OE9" i="45"/>
  <c r="OF9" i="45"/>
  <c r="OG9" i="45"/>
  <c r="OH9" i="45"/>
  <c r="OI9" i="45"/>
  <c r="OJ9" i="45"/>
  <c r="OK9" i="45"/>
  <c r="OL9" i="45"/>
  <c r="OM9" i="45"/>
  <c r="ON9" i="45"/>
  <c r="OO9" i="45"/>
  <c r="OP9" i="45"/>
  <c r="OQ9" i="45"/>
  <c r="OR9" i="45"/>
  <c r="OS9" i="45"/>
  <c r="OT9" i="45"/>
  <c r="OU9" i="45"/>
  <c r="OV9" i="45"/>
  <c r="OW9" i="45"/>
  <c r="OX9" i="45"/>
  <c r="OY9" i="45"/>
  <c r="OZ9" i="45"/>
  <c r="PA9" i="45"/>
  <c r="PB9" i="45"/>
  <c r="PC9" i="45"/>
  <c r="PD9" i="45"/>
  <c r="PE9" i="45"/>
  <c r="PF9" i="45"/>
  <c r="PG9" i="45"/>
  <c r="PH9" i="45"/>
  <c r="PI9" i="45"/>
  <c r="PJ9" i="45"/>
  <c r="PK9" i="45"/>
  <c r="PL9" i="45"/>
  <c r="PM9" i="45"/>
  <c r="PN9" i="45"/>
  <c r="PO9" i="45"/>
  <c r="PP9" i="45"/>
  <c r="PQ9" i="45"/>
  <c r="PR9" i="45"/>
  <c r="PS9" i="45"/>
  <c r="PT9" i="45"/>
  <c r="PU9" i="45"/>
  <c r="PV9" i="45"/>
  <c r="PW9" i="45"/>
  <c r="PX9" i="45"/>
  <c r="PY9" i="45"/>
  <c r="PZ9" i="45"/>
  <c r="QA9" i="45"/>
  <c r="QB9" i="45"/>
  <c r="QC9" i="45"/>
  <c r="QD9" i="45"/>
  <c r="QE9" i="45"/>
  <c r="QF9" i="45"/>
  <c r="QG9" i="45"/>
  <c r="QH9" i="45"/>
  <c r="QI9" i="45"/>
  <c r="QJ9" i="45"/>
  <c r="QK9" i="45"/>
  <c r="QL9" i="45"/>
  <c r="QM9" i="45"/>
  <c r="QN9" i="45"/>
  <c r="QO9" i="45"/>
  <c r="QP9" i="45"/>
  <c r="QQ9" i="45"/>
  <c r="QR9" i="45"/>
  <c r="QS9" i="45"/>
  <c r="QT9" i="45"/>
  <c r="QU9" i="45"/>
  <c r="QV9" i="45"/>
  <c r="QW9" i="45"/>
  <c r="QX9" i="45"/>
  <c r="QY9" i="45"/>
  <c r="QZ9" i="45"/>
  <c r="RA9" i="45"/>
  <c r="RB9" i="45"/>
  <c r="RC9" i="45"/>
  <c r="RD9" i="45"/>
  <c r="RE9" i="45"/>
  <c r="RF9" i="45"/>
  <c r="RG9" i="45"/>
  <c r="RH9" i="45"/>
  <c r="RI9" i="45"/>
  <c r="RJ9" i="45"/>
  <c r="RK9" i="45"/>
  <c r="RL9" i="45"/>
  <c r="RM9" i="45"/>
  <c r="RN9" i="45"/>
  <c r="RO9" i="45"/>
  <c r="RP9" i="45"/>
  <c r="RQ9" i="45"/>
  <c r="RR9" i="45"/>
  <c r="RS9" i="45"/>
  <c r="RT9" i="45"/>
  <c r="RU9" i="45"/>
  <c r="RV9" i="45"/>
  <c r="RW9" i="45"/>
  <c r="RX9" i="45"/>
  <c r="RY9" i="45"/>
  <c r="RZ9" i="45"/>
  <c r="SA9" i="45"/>
  <c r="SB9" i="45"/>
  <c r="SC9" i="45"/>
  <c r="SD9" i="45"/>
  <c r="SE9" i="45"/>
  <c r="SF9" i="45"/>
  <c r="A5" i="44"/>
  <c r="B5" i="44"/>
  <c r="C5" i="44"/>
  <c r="D5" i="44"/>
  <c r="E5" i="44"/>
  <c r="G5" i="44"/>
  <c r="H5" i="44"/>
  <c r="I5" i="44"/>
  <c r="J5" i="44"/>
  <c r="K5" i="44"/>
  <c r="L5" i="44"/>
  <c r="M5" i="44"/>
  <c r="N5" i="44"/>
  <c r="O5" i="44"/>
  <c r="P5" i="44"/>
  <c r="R5" i="44"/>
  <c r="S5" i="44"/>
  <c r="T5" i="44"/>
  <c r="U5" i="44"/>
  <c r="V5" i="44"/>
  <c r="W5" i="44"/>
  <c r="X5" i="44"/>
  <c r="Y5" i="44"/>
  <c r="Z5" i="44"/>
  <c r="AA5" i="44"/>
  <c r="AC5" i="44"/>
  <c r="AD5" i="44"/>
  <c r="AE5" i="44"/>
  <c r="AF5" i="44"/>
  <c r="AG5" i="44"/>
  <c r="AH5" i="44"/>
  <c r="AI5" i="44"/>
  <c r="AJ5" i="44"/>
  <c r="AK5" i="44"/>
  <c r="AL5" i="44"/>
  <c r="AN5" i="44"/>
  <c r="AO5" i="44"/>
  <c r="AP5" i="44"/>
  <c r="AQ5" i="44"/>
  <c r="AR5" i="44"/>
  <c r="AS5" i="44"/>
  <c r="AT5" i="44"/>
  <c r="AU5" i="44"/>
  <c r="AV5" i="44"/>
  <c r="AW5" i="44"/>
  <c r="AY5" i="44"/>
  <c r="AZ5" i="44"/>
  <c r="BA5" i="44"/>
  <c r="BB5" i="44"/>
  <c r="BC5" i="44"/>
  <c r="BD5" i="44"/>
  <c r="BE5" i="44"/>
  <c r="BF5" i="44"/>
  <c r="BG5" i="44"/>
  <c r="BH5" i="44"/>
  <c r="BJ5" i="44"/>
  <c r="BK5" i="44"/>
  <c r="BL5" i="44"/>
  <c r="BM5" i="44"/>
  <c r="BN5" i="44"/>
  <c r="BO5" i="44"/>
  <c r="BP5" i="44"/>
  <c r="BQ5" i="44"/>
  <c r="BR5" i="44"/>
  <c r="BS5" i="44"/>
  <c r="BU5" i="44"/>
  <c r="BV5" i="44"/>
  <c r="BW5" i="44"/>
  <c r="BX5" i="44"/>
  <c r="BY5" i="44"/>
  <c r="BZ5" i="44"/>
  <c r="CA5" i="44"/>
  <c r="CB5" i="44"/>
  <c r="CC5" i="44"/>
  <c r="CD5" i="44"/>
  <c r="CF5" i="44"/>
  <c r="CG5" i="44"/>
  <c r="CH5" i="44"/>
  <c r="CI5" i="44"/>
  <c r="CJ5" i="44"/>
  <c r="CK5" i="44"/>
  <c r="CL5" i="44"/>
  <c r="CM5" i="44"/>
  <c r="CN5" i="44"/>
  <c r="CO5" i="44"/>
  <c r="CQ5" i="44"/>
  <c r="CR5" i="44"/>
  <c r="CS5" i="44"/>
  <c r="CT5" i="44"/>
  <c r="CU5" i="44"/>
  <c r="CV5" i="44"/>
  <c r="CW5" i="44"/>
  <c r="CX5" i="44"/>
  <c r="CY5" i="44"/>
  <c r="CZ5" i="44"/>
  <c r="DB5" i="44"/>
  <c r="DC5" i="44"/>
  <c r="DD5" i="44"/>
  <c r="DE5" i="44"/>
  <c r="DF5" i="44"/>
  <c r="DG5" i="44"/>
  <c r="DH5" i="44"/>
  <c r="DI5" i="44"/>
  <c r="DJ5" i="44"/>
  <c r="DK5" i="44"/>
  <c r="DM5" i="44"/>
  <c r="DN5" i="44"/>
  <c r="DO5" i="44"/>
  <c r="DP5" i="44"/>
  <c r="DQ5" i="44"/>
  <c r="DR5" i="44"/>
  <c r="DS5" i="44"/>
  <c r="DT5" i="44"/>
  <c r="DU5" i="44"/>
  <c r="DV5" i="44"/>
  <c r="DX5" i="44"/>
  <c r="DY5" i="44"/>
  <c r="DZ5" i="44"/>
  <c r="EA5" i="44"/>
  <c r="EB5" i="44"/>
  <c r="EC5" i="44"/>
  <c r="ED5" i="44"/>
  <c r="EE5" i="44"/>
  <c r="EF5" i="44"/>
  <c r="EG5" i="44"/>
  <c r="EI5" i="44"/>
  <c r="EJ5" i="44"/>
  <c r="EK5" i="44"/>
  <c r="EL5" i="44"/>
  <c r="EM5" i="44"/>
  <c r="EN5" i="44"/>
  <c r="EO5" i="44"/>
  <c r="EP5" i="44"/>
  <c r="EQ5" i="44"/>
  <c r="ER5" i="44"/>
  <c r="ET5" i="44"/>
  <c r="EU5" i="44"/>
  <c r="EV5" i="44"/>
  <c r="EW5" i="44"/>
  <c r="EX5" i="44"/>
  <c r="EY5" i="44"/>
  <c r="EZ5" i="44"/>
  <c r="FA5" i="44"/>
  <c r="FB5" i="44"/>
  <c r="FC5" i="44"/>
  <c r="FE5" i="44"/>
  <c r="FF5" i="44"/>
  <c r="FG5" i="44"/>
  <c r="FH5" i="44"/>
  <c r="FI5" i="44"/>
  <c r="FJ5" i="44"/>
  <c r="FK5" i="44"/>
  <c r="FL5" i="44"/>
  <c r="FM5" i="44"/>
  <c r="FN5" i="44"/>
  <c r="FP5" i="44"/>
  <c r="FQ5" i="44"/>
  <c r="FR5" i="44"/>
  <c r="FS5" i="44"/>
  <c r="FT5" i="44"/>
  <c r="FU5" i="44"/>
  <c r="FV5" i="44"/>
  <c r="FW5" i="44"/>
  <c r="FX5" i="44"/>
  <c r="FY5" i="44"/>
  <c r="GA5" i="44"/>
  <c r="GB5" i="44"/>
  <c r="GC5" i="44"/>
  <c r="GD5" i="44"/>
  <c r="GE5" i="44"/>
  <c r="GF5" i="44"/>
  <c r="GG5" i="44"/>
  <c r="GH5" i="44"/>
  <c r="GI5" i="44"/>
  <c r="GJ5" i="44"/>
  <c r="GL5" i="44"/>
  <c r="GM5" i="44"/>
  <c r="GN5" i="44"/>
  <c r="GO5" i="44"/>
  <c r="GP5" i="44"/>
  <c r="GQ5" i="44"/>
  <c r="GR5" i="44"/>
  <c r="GS5" i="44"/>
  <c r="GT5" i="44"/>
  <c r="GU5" i="44"/>
  <c r="GW5" i="44"/>
  <c r="GX5" i="44"/>
  <c r="GY5" i="44"/>
  <c r="GZ5" i="44"/>
  <c r="HA5" i="44"/>
  <c r="HB5" i="44"/>
  <c r="HC5" i="44"/>
  <c r="HD5" i="44"/>
  <c r="HE5" i="44"/>
  <c r="HF5" i="44"/>
  <c r="HH5" i="44"/>
  <c r="HI5" i="44"/>
  <c r="HJ5" i="44"/>
  <c r="HK5" i="44"/>
  <c r="HL5" i="44"/>
  <c r="HM5" i="44"/>
  <c r="HN5" i="44"/>
  <c r="HO5" i="44"/>
  <c r="HP5" i="44"/>
  <c r="HQ5" i="44"/>
  <c r="HS5" i="44"/>
  <c r="HT5" i="44"/>
  <c r="HU5" i="44"/>
  <c r="HV5" i="44"/>
  <c r="HW5" i="44"/>
  <c r="HX5" i="44"/>
  <c r="HY5" i="44"/>
  <c r="HZ5" i="44"/>
  <c r="IA5" i="44"/>
  <c r="IB5" i="44"/>
  <c r="ID5" i="44"/>
  <c r="IE5" i="44"/>
  <c r="IF5" i="44"/>
  <c r="IG5" i="44"/>
  <c r="IH5" i="44"/>
  <c r="II5" i="44"/>
  <c r="IJ5" i="44"/>
  <c r="IK5" i="44"/>
  <c r="IL5" i="44"/>
  <c r="IM5" i="44"/>
  <c r="IO5" i="44"/>
  <c r="IP5" i="44"/>
  <c r="IQ5" i="44"/>
  <c r="IR5" i="44"/>
  <c r="IS5" i="44"/>
  <c r="IT5" i="44"/>
  <c r="IU5" i="44"/>
  <c r="IV5" i="44"/>
  <c r="IW5" i="44"/>
  <c r="IX5" i="44"/>
  <c r="IZ5" i="44"/>
  <c r="JA5" i="44"/>
  <c r="JB5" i="44"/>
  <c r="JC5" i="44"/>
  <c r="JD5" i="44"/>
  <c r="JE5" i="44"/>
  <c r="JF5" i="44"/>
  <c r="JG5" i="44"/>
  <c r="JH5" i="44"/>
  <c r="JI5" i="44"/>
  <c r="JK5" i="44"/>
  <c r="JL5" i="44"/>
  <c r="JM5" i="44"/>
  <c r="JN5" i="44"/>
  <c r="JO5" i="44"/>
  <c r="JP5" i="44"/>
  <c r="JQ5" i="44"/>
  <c r="JR5" i="44"/>
  <c r="JS5" i="44"/>
  <c r="JT5" i="44"/>
  <c r="JV5" i="44"/>
  <c r="JW5" i="44"/>
  <c r="JX5" i="44"/>
  <c r="JY5" i="44"/>
  <c r="JZ5" i="44"/>
  <c r="KA5" i="44"/>
  <c r="KB5" i="44"/>
  <c r="KC5" i="44"/>
  <c r="KD5" i="44"/>
  <c r="KE5" i="44"/>
  <c r="KG5" i="44"/>
  <c r="KH5" i="44"/>
  <c r="KI5" i="44"/>
  <c r="KJ5" i="44"/>
  <c r="KK5" i="44"/>
  <c r="KL5" i="44"/>
  <c r="KM5" i="44"/>
  <c r="KN5" i="44"/>
  <c r="KO5" i="44"/>
  <c r="KP5" i="44"/>
  <c r="KR5" i="44"/>
  <c r="KS5" i="44"/>
  <c r="KT5" i="44"/>
  <c r="KU5" i="44"/>
  <c r="KV5" i="44"/>
  <c r="KW5" i="44"/>
  <c r="KX5" i="44"/>
  <c r="KY5" i="44"/>
  <c r="KZ5" i="44"/>
  <c r="LA5" i="44"/>
  <c r="LC5" i="44"/>
  <c r="LD5" i="44"/>
  <c r="LE5" i="44"/>
  <c r="LF5" i="44"/>
  <c r="LG5" i="44"/>
  <c r="LH5" i="44"/>
  <c r="LI5" i="44"/>
  <c r="LJ5" i="44"/>
  <c r="LK5" i="44"/>
  <c r="LL5" i="44"/>
  <c r="LN5" i="44"/>
  <c r="LO5" i="44"/>
  <c r="LP5" i="44"/>
  <c r="LQ5" i="44"/>
  <c r="LR5" i="44"/>
  <c r="LS5" i="44"/>
  <c r="LT5" i="44"/>
  <c r="LU5" i="44"/>
  <c r="LV5" i="44"/>
  <c r="LW5" i="44"/>
  <c r="LY5" i="44"/>
  <c r="LZ5" i="44"/>
  <c r="MA5" i="44"/>
  <c r="MB5" i="44"/>
  <c r="MC5" i="44"/>
  <c r="MD5" i="44"/>
  <c r="ME5" i="44"/>
  <c r="MF5" i="44"/>
  <c r="MG5" i="44"/>
  <c r="MH5" i="44"/>
  <c r="MJ5" i="44"/>
  <c r="MK5" i="44"/>
  <c r="ML5" i="44"/>
  <c r="MM5" i="44"/>
  <c r="MN5" i="44"/>
  <c r="MO5" i="44"/>
  <c r="MP5" i="44"/>
  <c r="MQ5" i="44"/>
  <c r="MR5" i="44"/>
  <c r="MS5" i="44"/>
  <c r="MU5" i="44"/>
  <c r="MV5" i="44"/>
  <c r="MW5" i="44"/>
  <c r="MX5" i="44"/>
  <c r="MY5" i="44"/>
  <c r="MZ5" i="44"/>
  <c r="NA5" i="44"/>
  <c r="NB5" i="44"/>
  <c r="NC5" i="44"/>
  <c r="ND5" i="44"/>
  <c r="NF5" i="44"/>
  <c r="NG5" i="44"/>
  <c r="NH5" i="44"/>
  <c r="NI5" i="44"/>
  <c r="NJ5" i="44"/>
  <c r="NK5" i="44"/>
  <c r="NL5" i="44"/>
  <c r="NM5" i="44"/>
  <c r="NN5" i="44"/>
  <c r="NO5" i="44"/>
  <c r="NQ5" i="44"/>
  <c r="NR5" i="44"/>
  <c r="NS5" i="44"/>
  <c r="NT5" i="44"/>
  <c r="NU5" i="44"/>
  <c r="NV5" i="44"/>
  <c r="NW5" i="44"/>
  <c r="NX5" i="44"/>
  <c r="NY5" i="44"/>
  <c r="NZ5" i="44"/>
  <c r="OB5" i="44"/>
  <c r="OC5" i="44"/>
  <c r="OD5" i="44"/>
  <c r="OE5" i="44"/>
  <c r="OF5" i="44"/>
  <c r="OG5" i="44"/>
  <c r="OH5" i="44"/>
  <c r="OI5" i="44"/>
  <c r="OJ5" i="44"/>
  <c r="OK5" i="44"/>
  <c r="OM5" i="44"/>
  <c r="ON5" i="44"/>
  <c r="OO5" i="44"/>
  <c r="OP5" i="44"/>
  <c r="OQ5" i="44"/>
  <c r="OR5" i="44"/>
  <c r="OS5" i="44"/>
  <c r="OT5" i="44"/>
  <c r="OU5" i="44"/>
  <c r="OV5" i="44"/>
  <c r="OX5" i="44"/>
  <c r="OY5" i="44"/>
  <c r="OZ5" i="44"/>
  <c r="PA5" i="44"/>
  <c r="PB5" i="44"/>
  <c r="PC5" i="44"/>
  <c r="PD5" i="44"/>
  <c r="PE5" i="44"/>
  <c r="PF5" i="44"/>
  <c r="PG5" i="44"/>
  <c r="PI5" i="44"/>
  <c r="PJ5" i="44"/>
  <c r="PK5" i="44"/>
  <c r="PL5" i="44"/>
  <c r="PM5" i="44"/>
  <c r="PN5" i="44"/>
  <c r="PO5" i="44"/>
  <c r="PP5" i="44"/>
  <c r="PQ5" i="44"/>
  <c r="PR5" i="44"/>
  <c r="PT5" i="44"/>
  <c r="PU5" i="44"/>
  <c r="PV5" i="44"/>
  <c r="PW5" i="44"/>
  <c r="PX5" i="44"/>
  <c r="PY5" i="44"/>
  <c r="PZ5" i="44"/>
  <c r="QA5" i="44"/>
  <c r="QB5" i="44"/>
  <c r="QC5" i="44"/>
  <c r="QE5" i="44"/>
  <c r="QF5" i="44"/>
  <c r="QG5" i="44"/>
  <c r="QH5" i="44"/>
  <c r="QI5" i="44"/>
  <c r="QJ5" i="44"/>
  <c r="QK5" i="44"/>
  <c r="QL5" i="44"/>
  <c r="QM5" i="44"/>
  <c r="QN5" i="44"/>
  <c r="QP5" i="44"/>
  <c r="QQ5" i="44"/>
  <c r="QR5" i="44"/>
  <c r="QS5" i="44"/>
  <c r="QT5" i="44"/>
  <c r="QU5" i="44"/>
  <c r="QV5" i="44"/>
  <c r="QW5" i="44"/>
  <c r="QX5" i="44"/>
  <c r="QY5" i="44"/>
  <c r="RA5" i="44"/>
  <c r="RB5" i="44"/>
  <c r="RC5" i="44"/>
  <c r="RD5" i="44"/>
  <c r="RE5" i="44"/>
  <c r="RF5" i="44"/>
  <c r="RG5" i="44"/>
  <c r="RH5" i="44"/>
  <c r="RI5" i="44"/>
  <c r="RJ5" i="44"/>
  <c r="RL5" i="44"/>
  <c r="RM5" i="44"/>
  <c r="RN5" i="44"/>
  <c r="RO5" i="44"/>
  <c r="RP5" i="44"/>
  <c r="RQ5" i="44"/>
  <c r="RR5" i="44"/>
  <c r="RS5" i="44"/>
  <c r="RT5" i="44"/>
  <c r="RU5" i="44"/>
  <c r="RW5" i="44"/>
  <c r="RX5" i="44"/>
  <c r="RY5" i="44"/>
  <c r="RZ5" i="44"/>
  <c r="SA5" i="44"/>
  <c r="SB5" i="44"/>
  <c r="SC5" i="44"/>
  <c r="SD5" i="44"/>
  <c r="SE5" i="44"/>
  <c r="SF5" i="44"/>
  <c r="SH5" i="44"/>
  <c r="SI5" i="44"/>
  <c r="SJ5" i="44"/>
  <c r="SK5" i="44"/>
  <c r="SL5" i="44"/>
  <c r="SM5" i="44"/>
  <c r="SN5" i="44"/>
  <c r="SO5" i="44"/>
  <c r="SP5" i="44"/>
  <c r="SQ5" i="44"/>
  <c r="SS5" i="44"/>
  <c r="ST5" i="44"/>
  <c r="SU5" i="44"/>
  <c r="SV5" i="44"/>
  <c r="SW5" i="44"/>
  <c r="SX5" i="44"/>
  <c r="SY5" i="44"/>
  <c r="SZ5" i="44"/>
  <c r="TA5" i="44"/>
  <c r="TB5" i="44"/>
  <c r="TD5" i="44"/>
  <c r="TE5" i="44"/>
  <c r="TF5" i="44"/>
  <c r="TG5" i="44"/>
  <c r="TH5" i="44"/>
  <c r="TI5" i="44"/>
  <c r="TJ5" i="44"/>
  <c r="TK5" i="44"/>
  <c r="TL5" i="44"/>
  <c r="TM5" i="44"/>
  <c r="TO5" i="44"/>
  <c r="TP5" i="44"/>
  <c r="TQ5" i="44"/>
  <c r="TR5" i="44"/>
  <c r="TS5" i="44"/>
  <c r="TT5" i="44"/>
  <c r="TU5" i="44"/>
  <c r="TV5" i="44"/>
  <c r="TW5" i="44"/>
  <c r="TX5" i="44"/>
  <c r="TZ5" i="44"/>
  <c r="UA5" i="44"/>
  <c r="UB5" i="44"/>
  <c r="UC5" i="44"/>
  <c r="UD5" i="44"/>
  <c r="A6" i="44"/>
  <c r="B6" i="44"/>
  <c r="C6" i="44"/>
  <c r="D6" i="44"/>
  <c r="E6" i="44"/>
  <c r="G6" i="44"/>
  <c r="H6" i="44"/>
  <c r="I6" i="44"/>
  <c r="J6" i="44"/>
  <c r="K6" i="44"/>
  <c r="L6" i="44"/>
  <c r="M6" i="44"/>
  <c r="N6" i="44"/>
  <c r="O6" i="44"/>
  <c r="P6" i="44"/>
  <c r="R6" i="44"/>
  <c r="S6" i="44"/>
  <c r="T6" i="44"/>
  <c r="U6" i="44"/>
  <c r="V6" i="44"/>
  <c r="W6" i="44"/>
  <c r="X6" i="44"/>
  <c r="Y6" i="44"/>
  <c r="Z6" i="44"/>
  <c r="AA6" i="44"/>
  <c r="AC6" i="44"/>
  <c r="AD6" i="44"/>
  <c r="AE6" i="44"/>
  <c r="AF6" i="44"/>
  <c r="AG6" i="44"/>
  <c r="AH6" i="44"/>
  <c r="AI6" i="44"/>
  <c r="AJ6" i="44"/>
  <c r="AK6" i="44"/>
  <c r="AL6" i="44"/>
  <c r="AN6" i="44"/>
  <c r="AO6" i="44"/>
  <c r="AP6" i="44"/>
  <c r="AQ6" i="44"/>
  <c r="AR6" i="44"/>
  <c r="AS6" i="44"/>
  <c r="AT6" i="44"/>
  <c r="AU6" i="44"/>
  <c r="AV6" i="44"/>
  <c r="AW6" i="44"/>
  <c r="AY6" i="44"/>
  <c r="AZ6" i="44"/>
  <c r="BA6" i="44"/>
  <c r="BB6" i="44"/>
  <c r="BC6" i="44"/>
  <c r="BD6" i="44"/>
  <c r="BE6" i="44"/>
  <c r="BF6" i="44"/>
  <c r="BG6" i="44"/>
  <c r="BH6" i="44"/>
  <c r="BJ6" i="44"/>
  <c r="BK6" i="44"/>
  <c r="BL6" i="44"/>
  <c r="BM6" i="44"/>
  <c r="BN6" i="44"/>
  <c r="BO6" i="44"/>
  <c r="BP6" i="44"/>
  <c r="BQ6" i="44"/>
  <c r="BR6" i="44"/>
  <c r="BS6" i="44"/>
  <c r="BU6" i="44"/>
  <c r="BV6" i="44"/>
  <c r="BW6" i="44"/>
  <c r="BX6" i="44"/>
  <c r="BY6" i="44"/>
  <c r="BZ6" i="44"/>
  <c r="CA6" i="44"/>
  <c r="CB6" i="44"/>
  <c r="CC6" i="44"/>
  <c r="CD6" i="44"/>
  <c r="CF6" i="44"/>
  <c r="CG6" i="44"/>
  <c r="CH6" i="44"/>
  <c r="CI6" i="44"/>
  <c r="CJ6" i="44"/>
  <c r="CK6" i="44"/>
  <c r="CL6" i="44"/>
  <c r="CM6" i="44"/>
  <c r="CN6" i="44"/>
  <c r="CO6" i="44"/>
  <c r="CQ6" i="44"/>
  <c r="CR6" i="44"/>
  <c r="CS6" i="44"/>
  <c r="CT6" i="44"/>
  <c r="CU6" i="44"/>
  <c r="CV6" i="44"/>
  <c r="CW6" i="44"/>
  <c r="CX6" i="44"/>
  <c r="CY6" i="44"/>
  <c r="CZ6" i="44"/>
  <c r="DB6" i="44"/>
  <c r="DC6" i="44"/>
  <c r="DD6" i="44"/>
  <c r="DE6" i="44"/>
  <c r="DF6" i="44"/>
  <c r="DG6" i="44"/>
  <c r="DH6" i="44"/>
  <c r="DI6" i="44"/>
  <c r="DJ6" i="44"/>
  <c r="DK6" i="44"/>
  <c r="DM6" i="44"/>
  <c r="DN6" i="44"/>
  <c r="DO6" i="44"/>
  <c r="DP6" i="44"/>
  <c r="DQ6" i="44"/>
  <c r="DR6" i="44"/>
  <c r="DS6" i="44"/>
  <c r="DT6" i="44"/>
  <c r="DU6" i="44"/>
  <c r="DV6" i="44"/>
  <c r="DX6" i="44"/>
  <c r="DY6" i="44"/>
  <c r="DZ6" i="44"/>
  <c r="EA6" i="44"/>
  <c r="EB6" i="44"/>
  <c r="EC6" i="44"/>
  <c r="ED6" i="44"/>
  <c r="EE6" i="44"/>
  <c r="EF6" i="44"/>
  <c r="EG6" i="44"/>
  <c r="EI6" i="44"/>
  <c r="EJ6" i="44"/>
  <c r="EK6" i="44"/>
  <c r="EL6" i="44"/>
  <c r="EM6" i="44"/>
  <c r="EN6" i="44"/>
  <c r="EO6" i="44"/>
  <c r="EP6" i="44"/>
  <c r="EQ6" i="44"/>
  <c r="ER6" i="44"/>
  <c r="ET6" i="44"/>
  <c r="EU6" i="44"/>
  <c r="EV6" i="44"/>
  <c r="EW6" i="44"/>
  <c r="EX6" i="44"/>
  <c r="EY6" i="44"/>
  <c r="EZ6" i="44"/>
  <c r="FA6" i="44"/>
  <c r="FB6" i="44"/>
  <c r="FC6" i="44"/>
  <c r="FE6" i="44"/>
  <c r="FF6" i="44"/>
  <c r="FG6" i="44"/>
  <c r="FH6" i="44"/>
  <c r="FI6" i="44"/>
  <c r="FJ6" i="44"/>
  <c r="FK6" i="44"/>
  <c r="FL6" i="44"/>
  <c r="FM6" i="44"/>
  <c r="FN6" i="44"/>
  <c r="FP6" i="44"/>
  <c r="FQ6" i="44"/>
  <c r="FR6" i="44"/>
  <c r="FS6" i="44"/>
  <c r="FT6" i="44"/>
  <c r="FU6" i="44"/>
  <c r="FV6" i="44"/>
  <c r="FW6" i="44"/>
  <c r="FX6" i="44"/>
  <c r="FY6" i="44"/>
  <c r="GA6" i="44"/>
  <c r="GB6" i="44"/>
  <c r="GC6" i="44"/>
  <c r="GD6" i="44"/>
  <c r="GE6" i="44"/>
  <c r="GF6" i="44"/>
  <c r="GG6" i="44"/>
  <c r="GH6" i="44"/>
  <c r="GI6" i="44"/>
  <c r="GJ6" i="44"/>
  <c r="GL6" i="44"/>
  <c r="GM6" i="44"/>
  <c r="GN6" i="44"/>
  <c r="GO6" i="44"/>
  <c r="GP6" i="44"/>
  <c r="GQ6" i="44"/>
  <c r="GR6" i="44"/>
  <c r="GS6" i="44"/>
  <c r="GT6" i="44"/>
  <c r="GU6" i="44"/>
  <c r="GW6" i="44"/>
  <c r="GX6" i="44"/>
  <c r="GY6" i="44"/>
  <c r="GZ6" i="44"/>
  <c r="HA6" i="44"/>
  <c r="HB6" i="44"/>
  <c r="HC6" i="44"/>
  <c r="HD6" i="44"/>
  <c r="HE6" i="44"/>
  <c r="HF6" i="44"/>
  <c r="HH6" i="44"/>
  <c r="HI6" i="44"/>
  <c r="HJ6" i="44"/>
  <c r="HK6" i="44"/>
  <c r="HL6" i="44"/>
  <c r="HM6" i="44"/>
  <c r="HN6" i="44"/>
  <c r="HO6" i="44"/>
  <c r="HP6" i="44"/>
  <c r="HQ6" i="44"/>
  <c r="HS6" i="44"/>
  <c r="HT6" i="44"/>
  <c r="HU6" i="44"/>
  <c r="HV6" i="44"/>
  <c r="HW6" i="44"/>
  <c r="HX6" i="44"/>
  <c r="HY6" i="44"/>
  <c r="HZ6" i="44"/>
  <c r="IA6" i="44"/>
  <c r="IB6" i="44"/>
  <c r="ID6" i="44"/>
  <c r="IE6" i="44"/>
  <c r="IF6" i="44"/>
  <c r="IG6" i="44"/>
  <c r="IH6" i="44"/>
  <c r="II6" i="44"/>
  <c r="IJ6" i="44"/>
  <c r="IK6" i="44"/>
  <c r="IL6" i="44"/>
  <c r="IM6" i="44"/>
  <c r="IO6" i="44"/>
  <c r="IP6" i="44"/>
  <c r="IQ6" i="44"/>
  <c r="IR6" i="44"/>
  <c r="IS6" i="44"/>
  <c r="IT6" i="44"/>
  <c r="IU6" i="44"/>
  <c r="IV6" i="44"/>
  <c r="IW6" i="44"/>
  <c r="IX6" i="44"/>
  <c r="IZ6" i="44"/>
  <c r="JA6" i="44"/>
  <c r="JB6" i="44"/>
  <c r="JC6" i="44"/>
  <c r="JD6" i="44"/>
  <c r="JE6" i="44"/>
  <c r="JF6" i="44"/>
  <c r="JG6" i="44"/>
  <c r="JH6" i="44"/>
  <c r="JI6" i="44"/>
  <c r="JK6" i="44"/>
  <c r="JL6" i="44"/>
  <c r="JM6" i="44"/>
  <c r="JN6" i="44"/>
  <c r="JO6" i="44"/>
  <c r="JP6" i="44"/>
  <c r="JQ6" i="44"/>
  <c r="JR6" i="44"/>
  <c r="JS6" i="44"/>
  <c r="JT6" i="44"/>
  <c r="JV6" i="44"/>
  <c r="JW6" i="44"/>
  <c r="JX6" i="44"/>
  <c r="JY6" i="44"/>
  <c r="JZ6" i="44"/>
  <c r="KA6" i="44"/>
  <c r="KB6" i="44"/>
  <c r="KC6" i="44"/>
  <c r="KD6" i="44"/>
  <c r="KE6" i="44"/>
  <c r="KG6" i="44"/>
  <c r="KH6" i="44"/>
  <c r="KI6" i="44"/>
  <c r="KJ6" i="44"/>
  <c r="KK6" i="44"/>
  <c r="KL6" i="44"/>
  <c r="KM6" i="44"/>
  <c r="KN6" i="44"/>
  <c r="KO6" i="44"/>
  <c r="KP6" i="44"/>
  <c r="KR6" i="44"/>
  <c r="KS6" i="44"/>
  <c r="KT6" i="44"/>
  <c r="KU6" i="44"/>
  <c r="KV6" i="44"/>
  <c r="KW6" i="44"/>
  <c r="KX6" i="44"/>
  <c r="KY6" i="44"/>
  <c r="KZ6" i="44"/>
  <c r="LA6" i="44"/>
  <c r="LC6" i="44"/>
  <c r="LD6" i="44"/>
  <c r="LE6" i="44"/>
  <c r="LF6" i="44"/>
  <c r="LG6" i="44"/>
  <c r="LH6" i="44"/>
  <c r="LI6" i="44"/>
  <c r="LJ6" i="44"/>
  <c r="LK6" i="44"/>
  <c r="LL6" i="44"/>
  <c r="LN6" i="44"/>
  <c r="LO6" i="44"/>
  <c r="LP6" i="44"/>
  <c r="LQ6" i="44"/>
  <c r="LR6" i="44"/>
  <c r="LS6" i="44"/>
  <c r="LT6" i="44"/>
  <c r="LU6" i="44"/>
  <c r="LV6" i="44"/>
  <c r="LW6" i="44"/>
  <c r="LY6" i="44"/>
  <c r="LZ6" i="44"/>
  <c r="MA6" i="44"/>
  <c r="MB6" i="44"/>
  <c r="MC6" i="44"/>
  <c r="MD6" i="44"/>
  <c r="ME6" i="44"/>
  <c r="MF6" i="44"/>
  <c r="MG6" i="44"/>
  <c r="MH6" i="44"/>
  <c r="MJ6" i="44"/>
  <c r="MK6" i="44"/>
  <c r="ML6" i="44"/>
  <c r="MM6" i="44"/>
  <c r="MN6" i="44"/>
  <c r="MO6" i="44"/>
  <c r="MP6" i="44"/>
  <c r="MQ6" i="44"/>
  <c r="MR6" i="44"/>
  <c r="MS6" i="44"/>
  <c r="MU6" i="44"/>
  <c r="MV6" i="44"/>
  <c r="MW6" i="44"/>
  <c r="MX6" i="44"/>
  <c r="MY6" i="44"/>
  <c r="MZ6" i="44"/>
  <c r="NA6" i="44"/>
  <c r="NB6" i="44"/>
  <c r="NC6" i="44"/>
  <c r="ND6" i="44"/>
  <c r="NF6" i="44"/>
  <c r="NG6" i="44"/>
  <c r="NH6" i="44"/>
  <c r="NI6" i="44"/>
  <c r="NJ6" i="44"/>
  <c r="NK6" i="44"/>
  <c r="NL6" i="44"/>
  <c r="NM6" i="44"/>
  <c r="NN6" i="44"/>
  <c r="NO6" i="44"/>
  <c r="NQ6" i="44"/>
  <c r="NR6" i="44"/>
  <c r="NS6" i="44"/>
  <c r="NT6" i="44"/>
  <c r="NU6" i="44"/>
  <c r="NV6" i="44"/>
  <c r="NW6" i="44"/>
  <c r="NX6" i="44"/>
  <c r="NY6" i="44"/>
  <c r="NZ6" i="44"/>
  <c r="OB6" i="44"/>
  <c r="OC6" i="44"/>
  <c r="OD6" i="44"/>
  <c r="OE6" i="44"/>
  <c r="OF6" i="44"/>
  <c r="OG6" i="44"/>
  <c r="OH6" i="44"/>
  <c r="OI6" i="44"/>
  <c r="OJ6" i="44"/>
  <c r="OK6" i="44"/>
  <c r="OM6" i="44"/>
  <c r="ON6" i="44"/>
  <c r="OO6" i="44"/>
  <c r="OP6" i="44"/>
  <c r="OQ6" i="44"/>
  <c r="OR6" i="44"/>
  <c r="OS6" i="44"/>
  <c r="OT6" i="44"/>
  <c r="OU6" i="44"/>
  <c r="OV6" i="44"/>
  <c r="OX6" i="44"/>
  <c r="OY6" i="44"/>
  <c r="OZ6" i="44"/>
  <c r="PA6" i="44"/>
  <c r="PB6" i="44"/>
  <c r="PC6" i="44"/>
  <c r="PD6" i="44"/>
  <c r="PE6" i="44"/>
  <c r="PF6" i="44"/>
  <c r="PG6" i="44"/>
  <c r="PI6" i="44"/>
  <c r="PJ6" i="44"/>
  <c r="PK6" i="44"/>
  <c r="PL6" i="44"/>
  <c r="PM6" i="44"/>
  <c r="PN6" i="44"/>
  <c r="PO6" i="44"/>
  <c r="PP6" i="44"/>
  <c r="PQ6" i="44"/>
  <c r="PR6" i="44"/>
  <c r="PT6" i="44"/>
  <c r="PU6" i="44"/>
  <c r="PV6" i="44"/>
  <c r="PW6" i="44"/>
  <c r="PX6" i="44"/>
  <c r="PY6" i="44"/>
  <c r="PZ6" i="44"/>
  <c r="QA6" i="44"/>
  <c r="QB6" i="44"/>
  <c r="QC6" i="44"/>
  <c r="QE6" i="44"/>
  <c r="QF6" i="44"/>
  <c r="QG6" i="44"/>
  <c r="QH6" i="44"/>
  <c r="QI6" i="44"/>
  <c r="QJ6" i="44"/>
  <c r="QK6" i="44"/>
  <c r="QL6" i="44"/>
  <c r="QM6" i="44"/>
  <c r="QN6" i="44"/>
  <c r="QP6" i="44"/>
  <c r="QQ6" i="44"/>
  <c r="QR6" i="44"/>
  <c r="QS6" i="44"/>
  <c r="QT6" i="44"/>
  <c r="QU6" i="44"/>
  <c r="QV6" i="44"/>
  <c r="QW6" i="44"/>
  <c r="QX6" i="44"/>
  <c r="QY6" i="44"/>
  <c r="RA6" i="44"/>
  <c r="RB6" i="44"/>
  <c r="RC6" i="44"/>
  <c r="RD6" i="44"/>
  <c r="RE6" i="44"/>
  <c r="RF6" i="44"/>
  <c r="RG6" i="44"/>
  <c r="RH6" i="44"/>
  <c r="RI6" i="44"/>
  <c r="RJ6" i="44"/>
  <c r="RL6" i="44"/>
  <c r="RM6" i="44"/>
  <c r="RN6" i="44"/>
  <c r="RO6" i="44"/>
  <c r="RP6" i="44"/>
  <c r="RQ6" i="44"/>
  <c r="RR6" i="44"/>
  <c r="RS6" i="44"/>
  <c r="RT6" i="44"/>
  <c r="RU6" i="44"/>
  <c r="RW6" i="44"/>
  <c r="RX6" i="44"/>
  <c r="RY6" i="44"/>
  <c r="RZ6" i="44"/>
  <c r="SA6" i="44"/>
  <c r="SB6" i="44"/>
  <c r="SC6" i="44"/>
  <c r="SD6" i="44"/>
  <c r="SE6" i="44"/>
  <c r="SF6" i="44"/>
  <c r="SH6" i="44"/>
  <c r="SI6" i="44"/>
  <c r="SJ6" i="44"/>
  <c r="SK6" i="44"/>
  <c r="SL6" i="44"/>
  <c r="SM6" i="44"/>
  <c r="SN6" i="44"/>
  <c r="SO6" i="44"/>
  <c r="SP6" i="44"/>
  <c r="SQ6" i="44"/>
  <c r="SS6" i="44"/>
  <c r="ST6" i="44"/>
  <c r="SU6" i="44"/>
  <c r="SV6" i="44"/>
  <c r="SW6" i="44"/>
  <c r="SX6" i="44"/>
  <c r="SY6" i="44"/>
  <c r="SZ6" i="44"/>
  <c r="TA6" i="44"/>
  <c r="TB6" i="44"/>
  <c r="TD6" i="44"/>
  <c r="TE6" i="44"/>
  <c r="TF6" i="44"/>
  <c r="TG6" i="44"/>
  <c r="TH6" i="44"/>
  <c r="TI6" i="44"/>
  <c r="TJ6" i="44"/>
  <c r="TK6" i="44"/>
  <c r="TL6" i="44"/>
  <c r="TM6" i="44"/>
  <c r="TO6" i="44"/>
  <c r="TP6" i="44"/>
  <c r="TQ6" i="44"/>
  <c r="TR6" i="44"/>
  <c r="TS6" i="44"/>
  <c r="TT6" i="44"/>
  <c r="TU6" i="44"/>
  <c r="TV6" i="44"/>
  <c r="TW6" i="44"/>
  <c r="TX6" i="44"/>
  <c r="TZ6" i="44"/>
  <c r="UA6" i="44"/>
  <c r="UB6" i="44"/>
  <c r="UC6" i="44"/>
  <c r="UD6" i="44"/>
  <c r="B8" i="44"/>
  <c r="C8" i="44"/>
  <c r="D8" i="44"/>
  <c r="E8" i="44"/>
  <c r="G8" i="44"/>
  <c r="H8" i="44"/>
  <c r="I8" i="44"/>
  <c r="J8" i="44"/>
  <c r="K8" i="44"/>
  <c r="L8" i="44"/>
  <c r="M8" i="44"/>
  <c r="N8" i="44"/>
  <c r="O8" i="44"/>
  <c r="P8" i="44"/>
  <c r="R8" i="44"/>
  <c r="S8" i="44"/>
  <c r="T8" i="44"/>
  <c r="U8" i="44"/>
  <c r="V8" i="44"/>
  <c r="W8" i="44"/>
  <c r="X8" i="44"/>
  <c r="Y8" i="44"/>
  <c r="Z8" i="44"/>
  <c r="AA8" i="44"/>
  <c r="AC8" i="44"/>
  <c r="AD8" i="44"/>
  <c r="AE8" i="44"/>
  <c r="AF8" i="44"/>
  <c r="AG8" i="44"/>
  <c r="AH8" i="44"/>
  <c r="AI8" i="44"/>
  <c r="AJ8" i="44"/>
  <c r="AK8" i="44"/>
  <c r="AL8" i="44"/>
  <c r="AN8" i="44"/>
  <c r="AO8" i="44"/>
  <c r="AP8" i="44"/>
  <c r="AQ8" i="44"/>
  <c r="AR8" i="44"/>
  <c r="AS8" i="44"/>
  <c r="AT8" i="44"/>
  <c r="AU8" i="44"/>
  <c r="AV8" i="44"/>
  <c r="AW8" i="44"/>
  <c r="AY8" i="44"/>
  <c r="AZ8" i="44"/>
  <c r="BA8" i="44"/>
  <c r="BB8" i="44"/>
  <c r="BC8" i="44"/>
  <c r="BD8" i="44"/>
  <c r="BE8" i="44"/>
  <c r="BF8" i="44"/>
  <c r="BG8" i="44"/>
  <c r="BH8" i="44"/>
  <c r="BJ8" i="44"/>
  <c r="BK8" i="44"/>
  <c r="BL8" i="44"/>
  <c r="BM8" i="44"/>
  <c r="BN8" i="44"/>
  <c r="BO8" i="44"/>
  <c r="BP8" i="44"/>
  <c r="BQ8" i="44"/>
  <c r="BR8" i="44"/>
  <c r="BS8" i="44"/>
  <c r="BU8" i="44"/>
  <c r="BV8" i="44"/>
  <c r="BW8" i="44"/>
  <c r="BX8" i="44"/>
  <c r="BY8" i="44"/>
  <c r="BZ8" i="44"/>
  <c r="CA8" i="44"/>
  <c r="CB8" i="44"/>
  <c r="CC8" i="44"/>
  <c r="CD8" i="44"/>
  <c r="CF8" i="44"/>
  <c r="CG8" i="44"/>
  <c r="CH8" i="44"/>
  <c r="CI8" i="44"/>
  <c r="CJ8" i="44"/>
  <c r="CK8" i="44"/>
  <c r="CL8" i="44"/>
  <c r="CM8" i="44"/>
  <c r="CN8" i="44"/>
  <c r="CO8" i="44"/>
  <c r="CQ8" i="44"/>
  <c r="CR8" i="44"/>
  <c r="CS8" i="44"/>
  <c r="CT8" i="44"/>
  <c r="CU8" i="44"/>
  <c r="CV8" i="44"/>
  <c r="CW8" i="44"/>
  <c r="CX8" i="44"/>
  <c r="CY8" i="44"/>
  <c r="CZ8" i="44"/>
  <c r="DB8" i="44"/>
  <c r="DC8" i="44"/>
  <c r="DD8" i="44"/>
  <c r="DE8" i="44"/>
  <c r="DF8" i="44"/>
  <c r="DG8" i="44"/>
  <c r="DH8" i="44"/>
  <c r="DI8" i="44"/>
  <c r="DJ8" i="44"/>
  <c r="DK8" i="44"/>
  <c r="DM8" i="44"/>
  <c r="DN8" i="44"/>
  <c r="DO8" i="44"/>
  <c r="DP8" i="44"/>
  <c r="DQ8" i="44"/>
  <c r="DR8" i="44"/>
  <c r="DS8" i="44"/>
  <c r="DT8" i="44"/>
  <c r="DU8" i="44"/>
  <c r="DV8" i="44"/>
  <c r="DX8" i="44"/>
  <c r="DY8" i="44"/>
  <c r="DZ8" i="44"/>
  <c r="EA8" i="44"/>
  <c r="EB8" i="44"/>
  <c r="EC8" i="44"/>
  <c r="ED8" i="44"/>
  <c r="EE8" i="44"/>
  <c r="EF8" i="44"/>
  <c r="EG8" i="44"/>
  <c r="EI8" i="44"/>
  <c r="EJ8" i="44"/>
  <c r="EK8" i="44"/>
  <c r="EL8" i="44"/>
  <c r="EM8" i="44"/>
  <c r="EN8" i="44"/>
  <c r="EO8" i="44"/>
  <c r="EP8" i="44"/>
  <c r="EQ8" i="44"/>
  <c r="ER8" i="44"/>
  <c r="ET8" i="44"/>
  <c r="EU8" i="44"/>
  <c r="EV8" i="44"/>
  <c r="EW8" i="44"/>
  <c r="EX8" i="44"/>
  <c r="EY8" i="44"/>
  <c r="EZ8" i="44"/>
  <c r="FA8" i="44"/>
  <c r="FB8" i="44"/>
  <c r="FC8" i="44"/>
  <c r="FE8" i="44"/>
  <c r="FF8" i="44"/>
  <c r="FG8" i="44"/>
  <c r="FH8" i="44"/>
  <c r="FI8" i="44"/>
  <c r="FJ8" i="44"/>
  <c r="FK8" i="44"/>
  <c r="FL8" i="44"/>
  <c r="FM8" i="44"/>
  <c r="FN8" i="44"/>
  <c r="FP8" i="44"/>
  <c r="FQ8" i="44"/>
  <c r="FR8" i="44"/>
  <c r="FS8" i="44"/>
  <c r="FT8" i="44"/>
  <c r="FU8" i="44"/>
  <c r="FV8" i="44"/>
  <c r="FW8" i="44"/>
  <c r="FX8" i="44"/>
  <c r="FY8" i="44"/>
  <c r="GA8" i="44"/>
  <c r="GB8" i="44"/>
  <c r="GC8" i="44"/>
  <c r="GD8" i="44"/>
  <c r="GE8" i="44"/>
  <c r="GF8" i="44"/>
  <c r="GG8" i="44"/>
  <c r="GH8" i="44"/>
  <c r="GI8" i="44"/>
  <c r="GJ8" i="44"/>
  <c r="GL8" i="44"/>
  <c r="GM8" i="44"/>
  <c r="GN8" i="44"/>
  <c r="GO8" i="44"/>
  <c r="GP8" i="44"/>
  <c r="GQ8" i="44"/>
  <c r="GR8" i="44"/>
  <c r="GS8" i="44"/>
  <c r="GT8" i="44"/>
  <c r="GU8" i="44"/>
  <c r="GW8" i="44"/>
  <c r="GX8" i="44"/>
  <c r="GY8" i="44"/>
  <c r="GZ8" i="44"/>
  <c r="HA8" i="44"/>
  <c r="HB8" i="44"/>
  <c r="HC8" i="44"/>
  <c r="HD8" i="44"/>
  <c r="HE8" i="44"/>
  <c r="HF8" i="44"/>
  <c r="HH8" i="44"/>
  <c r="HI8" i="44"/>
  <c r="HJ8" i="44"/>
  <c r="HK8" i="44"/>
  <c r="HL8" i="44"/>
  <c r="HM8" i="44"/>
  <c r="HN8" i="44"/>
  <c r="HO8" i="44"/>
  <c r="HP8" i="44"/>
  <c r="HQ8" i="44"/>
  <c r="HS8" i="44"/>
  <c r="HT8" i="44"/>
  <c r="HU8" i="44"/>
  <c r="HV8" i="44"/>
  <c r="HW8" i="44"/>
  <c r="HX8" i="44"/>
  <c r="HY8" i="44"/>
  <c r="HZ8" i="44"/>
  <c r="IA8" i="44"/>
  <c r="IB8" i="44"/>
  <c r="ID8" i="44"/>
  <c r="IE8" i="44"/>
  <c r="IF8" i="44"/>
  <c r="IG8" i="44"/>
  <c r="IH8" i="44"/>
  <c r="II8" i="44"/>
  <c r="IJ8" i="44"/>
  <c r="IK8" i="44"/>
  <c r="IL8" i="44"/>
  <c r="IM8" i="44"/>
  <c r="IO8" i="44"/>
  <c r="IP8" i="44"/>
  <c r="IQ8" i="44"/>
  <c r="IR8" i="44"/>
  <c r="IS8" i="44"/>
  <c r="IT8" i="44"/>
  <c r="IU8" i="44"/>
  <c r="IV8" i="44"/>
  <c r="IW8" i="44"/>
  <c r="IX8" i="44"/>
  <c r="IZ8" i="44"/>
  <c r="JA8" i="44"/>
  <c r="JB8" i="44"/>
  <c r="JC8" i="44"/>
  <c r="JD8" i="44"/>
  <c r="JE8" i="44"/>
  <c r="JF8" i="44"/>
  <c r="JG8" i="44"/>
  <c r="JH8" i="44"/>
  <c r="JI8" i="44"/>
  <c r="JK8" i="44"/>
  <c r="JL8" i="44"/>
  <c r="JM8" i="44"/>
  <c r="JN8" i="44"/>
  <c r="JO8" i="44"/>
  <c r="JP8" i="44"/>
  <c r="JQ8" i="44"/>
  <c r="JR8" i="44"/>
  <c r="JS8" i="44"/>
  <c r="JT8" i="44"/>
  <c r="JV8" i="44"/>
  <c r="JW8" i="44"/>
  <c r="JX8" i="44"/>
  <c r="JY8" i="44"/>
  <c r="JZ8" i="44"/>
  <c r="KA8" i="44"/>
  <c r="KB8" i="44"/>
  <c r="KC8" i="44"/>
  <c r="KD8" i="44"/>
  <c r="KE8" i="44"/>
  <c r="KG8" i="44"/>
  <c r="KH8" i="44"/>
  <c r="KI8" i="44"/>
  <c r="KJ8" i="44"/>
  <c r="KK8" i="44"/>
  <c r="KL8" i="44"/>
  <c r="KM8" i="44"/>
  <c r="KN8" i="44"/>
  <c r="KO8" i="44"/>
  <c r="KP8" i="44"/>
  <c r="KR8" i="44"/>
  <c r="KS8" i="44"/>
  <c r="KT8" i="44"/>
  <c r="KU8" i="44"/>
  <c r="KV8" i="44"/>
  <c r="KW8" i="44"/>
  <c r="KX8" i="44"/>
  <c r="KY8" i="44"/>
  <c r="KZ8" i="44"/>
  <c r="LA8" i="44"/>
  <c r="LC8" i="44"/>
  <c r="LD8" i="44"/>
  <c r="LE8" i="44"/>
  <c r="LF8" i="44"/>
  <c r="LG8" i="44"/>
  <c r="LH8" i="44"/>
  <c r="LI8" i="44"/>
  <c r="LJ8" i="44"/>
  <c r="LK8" i="44"/>
  <c r="LL8" i="44"/>
  <c r="LN8" i="44"/>
  <c r="LO8" i="44"/>
  <c r="LP8" i="44"/>
  <c r="LQ8" i="44"/>
  <c r="LR8" i="44"/>
  <c r="LS8" i="44"/>
  <c r="LT8" i="44"/>
  <c r="LU8" i="44"/>
  <c r="LV8" i="44"/>
  <c r="LW8" i="44"/>
  <c r="LY8" i="44"/>
  <c r="LZ8" i="44"/>
  <c r="MA8" i="44"/>
  <c r="MB8" i="44"/>
  <c r="MC8" i="44"/>
  <c r="MD8" i="44"/>
  <c r="ME8" i="44"/>
  <c r="MF8" i="44"/>
  <c r="MG8" i="44"/>
  <c r="MH8" i="44"/>
  <c r="MJ8" i="44"/>
  <c r="MK8" i="44"/>
  <c r="ML8" i="44"/>
  <c r="MM8" i="44"/>
  <c r="MN8" i="44"/>
  <c r="MO8" i="44"/>
  <c r="MP8" i="44"/>
  <c r="MQ8" i="44"/>
  <c r="MR8" i="44"/>
  <c r="MS8" i="44"/>
  <c r="MU8" i="44"/>
  <c r="MV8" i="44"/>
  <c r="MW8" i="44"/>
  <c r="MX8" i="44"/>
  <c r="MY8" i="44"/>
  <c r="MZ8" i="44"/>
  <c r="NA8" i="44"/>
  <c r="NB8" i="44"/>
  <c r="NC8" i="44"/>
  <c r="ND8" i="44"/>
  <c r="NF8" i="44"/>
  <c r="NG8" i="44"/>
  <c r="NH8" i="44"/>
  <c r="NI8" i="44"/>
  <c r="NJ8" i="44"/>
  <c r="NK8" i="44"/>
  <c r="NL8" i="44"/>
  <c r="NM8" i="44"/>
  <c r="NN8" i="44"/>
  <c r="NO8" i="44"/>
  <c r="NQ8" i="44"/>
  <c r="NR8" i="44"/>
  <c r="NS8" i="44"/>
  <c r="NT8" i="44"/>
  <c r="NU8" i="44"/>
  <c r="NV8" i="44"/>
  <c r="NW8" i="44"/>
  <c r="NX8" i="44"/>
  <c r="NY8" i="44"/>
  <c r="NZ8" i="44"/>
  <c r="OB8" i="44"/>
  <c r="OC8" i="44"/>
  <c r="OD8" i="44"/>
  <c r="OE8" i="44"/>
  <c r="OF8" i="44"/>
  <c r="OG8" i="44"/>
  <c r="OH8" i="44"/>
  <c r="OI8" i="44"/>
  <c r="OJ8" i="44"/>
  <c r="OK8" i="44"/>
  <c r="OM8" i="44"/>
  <c r="ON8" i="44"/>
  <c r="OO8" i="44"/>
  <c r="OP8" i="44"/>
  <c r="OQ8" i="44"/>
  <c r="OR8" i="44"/>
  <c r="OS8" i="44"/>
  <c r="OT8" i="44"/>
  <c r="OU8" i="44"/>
  <c r="OV8" i="44"/>
  <c r="OX8" i="44"/>
  <c r="OY8" i="44"/>
  <c r="OZ8" i="44"/>
  <c r="PA8" i="44"/>
  <c r="PB8" i="44"/>
  <c r="PC8" i="44"/>
  <c r="PD8" i="44"/>
  <c r="PE8" i="44"/>
  <c r="PF8" i="44"/>
  <c r="PG8" i="44"/>
  <c r="PI8" i="44"/>
  <c r="PJ8" i="44"/>
  <c r="PK8" i="44"/>
  <c r="PL8" i="44"/>
  <c r="PM8" i="44"/>
  <c r="PN8" i="44"/>
  <c r="PO8" i="44"/>
  <c r="PP8" i="44"/>
  <c r="PQ8" i="44"/>
  <c r="PR8" i="44"/>
  <c r="PT8" i="44"/>
  <c r="PU8" i="44"/>
  <c r="PV8" i="44"/>
  <c r="PW8" i="44"/>
  <c r="PX8" i="44"/>
  <c r="PY8" i="44"/>
  <c r="PZ8" i="44"/>
  <c r="QA8" i="44"/>
  <c r="QB8" i="44"/>
  <c r="QC8" i="44"/>
  <c r="QE8" i="44"/>
  <c r="QF8" i="44"/>
  <c r="QG8" i="44"/>
  <c r="QH8" i="44"/>
  <c r="QI8" i="44"/>
  <c r="QJ8" i="44"/>
  <c r="QK8" i="44"/>
  <c r="QL8" i="44"/>
  <c r="QM8" i="44"/>
  <c r="QN8" i="44"/>
  <c r="QP8" i="44"/>
  <c r="QQ8" i="44"/>
  <c r="QR8" i="44"/>
  <c r="QS8" i="44"/>
  <c r="QT8" i="44"/>
  <c r="QU8" i="44"/>
  <c r="QV8" i="44"/>
  <c r="QW8" i="44"/>
  <c r="QX8" i="44"/>
  <c r="QY8" i="44"/>
  <c r="RA8" i="44"/>
  <c r="RB8" i="44"/>
  <c r="RC8" i="44"/>
  <c r="RD8" i="44"/>
  <c r="RE8" i="44"/>
  <c r="RF8" i="44"/>
  <c r="RG8" i="44"/>
  <c r="RH8" i="44"/>
  <c r="RI8" i="44"/>
  <c r="RJ8" i="44"/>
  <c r="RL8" i="44"/>
  <c r="RM8" i="44"/>
  <c r="RN8" i="44"/>
  <c r="RO8" i="44"/>
  <c r="RP8" i="44"/>
  <c r="RQ8" i="44"/>
  <c r="RR8" i="44"/>
  <c r="RS8" i="44"/>
  <c r="RT8" i="44"/>
  <c r="RU8" i="44"/>
  <c r="RW8" i="44"/>
  <c r="RX8" i="44"/>
  <c r="RY8" i="44"/>
  <c r="RZ8" i="44"/>
  <c r="SA8" i="44"/>
  <c r="SB8" i="44"/>
  <c r="SC8" i="44"/>
  <c r="SD8" i="44"/>
  <c r="SE8" i="44"/>
  <c r="SF8" i="44"/>
  <c r="SH8" i="44"/>
  <c r="SI8" i="44"/>
  <c r="SJ8" i="44"/>
  <c r="SK8" i="44"/>
  <c r="SL8" i="44"/>
  <c r="SM8" i="44"/>
  <c r="SN8" i="44"/>
  <c r="SO8" i="44"/>
  <c r="SP8" i="44"/>
  <c r="SQ8" i="44"/>
  <c r="SS8" i="44"/>
  <c r="ST8" i="44"/>
  <c r="SU8" i="44"/>
  <c r="SV8" i="44"/>
  <c r="SW8" i="44"/>
  <c r="SX8" i="44"/>
  <c r="SY8" i="44"/>
  <c r="SZ8" i="44"/>
  <c r="TA8" i="44"/>
  <c r="TB8" i="44"/>
  <c r="TD8" i="44"/>
  <c r="TE8" i="44"/>
  <c r="TF8" i="44"/>
  <c r="TG8" i="44"/>
  <c r="TH8" i="44"/>
  <c r="TI8" i="44"/>
  <c r="TJ8" i="44"/>
  <c r="TK8" i="44"/>
  <c r="TL8" i="44"/>
  <c r="TM8" i="44"/>
  <c r="TO8" i="44"/>
  <c r="TP8" i="44"/>
  <c r="TQ8" i="44"/>
  <c r="TR8" i="44"/>
  <c r="TS8" i="44"/>
  <c r="TT8" i="44"/>
  <c r="TU8" i="44"/>
  <c r="TV8" i="44"/>
  <c r="TW8" i="44"/>
  <c r="TX8" i="44"/>
  <c r="TZ8" i="44"/>
  <c r="UA8" i="44"/>
  <c r="UB8" i="44"/>
  <c r="UC8" i="44"/>
  <c r="UD8" i="44"/>
  <c r="B9" i="44"/>
  <c r="C9" i="44"/>
  <c r="D9" i="44"/>
  <c r="E9" i="44"/>
  <c r="G9" i="44"/>
  <c r="H9" i="44"/>
  <c r="I9" i="44"/>
  <c r="J9" i="44"/>
  <c r="K9" i="44"/>
  <c r="L9" i="44"/>
  <c r="M9" i="44"/>
  <c r="N9" i="44"/>
  <c r="O9" i="44"/>
  <c r="P9" i="44"/>
  <c r="R9" i="44"/>
  <c r="S9" i="44"/>
  <c r="T9" i="44"/>
  <c r="U9" i="44"/>
  <c r="V9" i="44"/>
  <c r="W9" i="44"/>
  <c r="X9" i="44"/>
  <c r="Y9" i="44"/>
  <c r="Z9" i="44"/>
  <c r="AA9" i="44"/>
  <c r="AC9" i="44"/>
  <c r="AD9" i="44"/>
  <c r="AE9" i="44"/>
  <c r="AF9" i="44"/>
  <c r="AG9" i="44"/>
  <c r="AH9" i="44"/>
  <c r="AI9" i="44"/>
  <c r="AJ9" i="44"/>
  <c r="AK9" i="44"/>
  <c r="AL9" i="44"/>
  <c r="AN9" i="44"/>
  <c r="AO9" i="44"/>
  <c r="AP9" i="44"/>
  <c r="AQ9" i="44"/>
  <c r="AR9" i="44"/>
  <c r="AS9" i="44"/>
  <c r="AT9" i="44"/>
  <c r="AU9" i="44"/>
  <c r="AV9" i="44"/>
  <c r="AW9" i="44"/>
  <c r="AY9" i="44"/>
  <c r="AZ9" i="44"/>
  <c r="BA9" i="44"/>
  <c r="BB9" i="44"/>
  <c r="BC9" i="44"/>
  <c r="BD9" i="44"/>
  <c r="BE9" i="44"/>
  <c r="BF9" i="44"/>
  <c r="BG9" i="44"/>
  <c r="BH9" i="44"/>
  <c r="BJ9" i="44"/>
  <c r="BK9" i="44"/>
  <c r="BL9" i="44"/>
  <c r="BM9" i="44"/>
  <c r="BN9" i="44"/>
  <c r="BO9" i="44"/>
  <c r="BP9" i="44"/>
  <c r="BQ9" i="44"/>
  <c r="BR9" i="44"/>
  <c r="BS9" i="44"/>
  <c r="BU9" i="44"/>
  <c r="BV9" i="44"/>
  <c r="BW9" i="44"/>
  <c r="BX9" i="44"/>
  <c r="BY9" i="44"/>
  <c r="BZ9" i="44"/>
  <c r="CA9" i="44"/>
  <c r="CB9" i="44"/>
  <c r="CC9" i="44"/>
  <c r="CD9" i="44"/>
  <c r="CF9" i="44"/>
  <c r="CG9" i="44"/>
  <c r="CH9" i="44"/>
  <c r="CI9" i="44"/>
  <c r="CJ9" i="44"/>
  <c r="CK9" i="44"/>
  <c r="CL9" i="44"/>
  <c r="CM9" i="44"/>
  <c r="CN9" i="44"/>
  <c r="CO9" i="44"/>
  <c r="CQ9" i="44"/>
  <c r="CR9" i="44"/>
  <c r="CS9" i="44"/>
  <c r="CT9" i="44"/>
  <c r="CU9" i="44"/>
  <c r="CV9" i="44"/>
  <c r="CW9" i="44"/>
  <c r="CX9" i="44"/>
  <c r="CY9" i="44"/>
  <c r="CZ9" i="44"/>
  <c r="DB9" i="44"/>
  <c r="DC9" i="44"/>
  <c r="DD9" i="44"/>
  <c r="DE9" i="44"/>
  <c r="DF9" i="44"/>
  <c r="DG9" i="44"/>
  <c r="DH9" i="44"/>
  <c r="DI9" i="44"/>
  <c r="DJ9" i="44"/>
  <c r="DK9" i="44"/>
  <c r="DM9" i="44"/>
  <c r="DN9" i="44"/>
  <c r="DO9" i="44"/>
  <c r="DP9" i="44"/>
  <c r="DQ9" i="44"/>
  <c r="DR9" i="44"/>
  <c r="DS9" i="44"/>
  <c r="DT9" i="44"/>
  <c r="DU9" i="44"/>
  <c r="DV9" i="44"/>
  <c r="DX9" i="44"/>
  <c r="DY9" i="44"/>
  <c r="DZ9" i="44"/>
  <c r="EA9" i="44"/>
  <c r="EB9" i="44"/>
  <c r="EC9" i="44"/>
  <c r="ED9" i="44"/>
  <c r="EE9" i="44"/>
  <c r="EF9" i="44"/>
  <c r="EG9" i="44"/>
  <c r="EI9" i="44"/>
  <c r="EJ9" i="44"/>
  <c r="EK9" i="44"/>
  <c r="EL9" i="44"/>
  <c r="EM9" i="44"/>
  <c r="EN9" i="44"/>
  <c r="EO9" i="44"/>
  <c r="EP9" i="44"/>
  <c r="EQ9" i="44"/>
  <c r="ER9" i="44"/>
  <c r="ET9" i="44"/>
  <c r="EU9" i="44"/>
  <c r="EV9" i="44"/>
  <c r="EW9" i="44"/>
  <c r="EX9" i="44"/>
  <c r="EY9" i="44"/>
  <c r="EZ9" i="44"/>
  <c r="FA9" i="44"/>
  <c r="FB9" i="44"/>
  <c r="FC9" i="44"/>
  <c r="FE9" i="44"/>
  <c r="FF9" i="44"/>
  <c r="FG9" i="44"/>
  <c r="FH9" i="44"/>
  <c r="FI9" i="44"/>
  <c r="FJ9" i="44"/>
  <c r="FK9" i="44"/>
  <c r="FL9" i="44"/>
  <c r="FM9" i="44"/>
  <c r="FN9" i="44"/>
  <c r="FP9" i="44"/>
  <c r="FQ9" i="44"/>
  <c r="FR9" i="44"/>
  <c r="FS9" i="44"/>
  <c r="FT9" i="44"/>
  <c r="FU9" i="44"/>
  <c r="FV9" i="44"/>
  <c r="FW9" i="44"/>
  <c r="FX9" i="44"/>
  <c r="FY9" i="44"/>
  <c r="GA9" i="44"/>
  <c r="GB9" i="44"/>
  <c r="GC9" i="44"/>
  <c r="GD9" i="44"/>
  <c r="GE9" i="44"/>
  <c r="GF9" i="44"/>
  <c r="GG9" i="44"/>
  <c r="GH9" i="44"/>
  <c r="GI9" i="44"/>
  <c r="GJ9" i="44"/>
  <c r="GL9" i="44"/>
  <c r="GM9" i="44"/>
  <c r="GN9" i="44"/>
  <c r="GO9" i="44"/>
  <c r="GP9" i="44"/>
  <c r="GQ9" i="44"/>
  <c r="GR9" i="44"/>
  <c r="GS9" i="44"/>
  <c r="GT9" i="44"/>
  <c r="GU9" i="44"/>
  <c r="GW9" i="44"/>
  <c r="GX9" i="44"/>
  <c r="GY9" i="44"/>
  <c r="GZ9" i="44"/>
  <c r="HA9" i="44"/>
  <c r="HB9" i="44"/>
  <c r="HC9" i="44"/>
  <c r="HD9" i="44"/>
  <c r="HE9" i="44"/>
  <c r="HF9" i="44"/>
  <c r="HH9" i="44"/>
  <c r="HI9" i="44"/>
  <c r="HJ9" i="44"/>
  <c r="HK9" i="44"/>
  <c r="HL9" i="44"/>
  <c r="HM9" i="44"/>
  <c r="HN9" i="44"/>
  <c r="HO9" i="44"/>
  <c r="HP9" i="44"/>
  <c r="HQ9" i="44"/>
  <c r="HS9" i="44"/>
  <c r="HT9" i="44"/>
  <c r="HU9" i="44"/>
  <c r="HV9" i="44"/>
  <c r="HW9" i="44"/>
  <c r="HX9" i="44"/>
  <c r="HY9" i="44"/>
  <c r="HZ9" i="44"/>
  <c r="IA9" i="44"/>
  <c r="IB9" i="44"/>
  <c r="ID9" i="44"/>
  <c r="IE9" i="44"/>
  <c r="IF9" i="44"/>
  <c r="IG9" i="44"/>
  <c r="IH9" i="44"/>
  <c r="II9" i="44"/>
  <c r="IJ9" i="44"/>
  <c r="IK9" i="44"/>
  <c r="IL9" i="44"/>
  <c r="IM9" i="44"/>
  <c r="IO9" i="44"/>
  <c r="IP9" i="44"/>
  <c r="IQ9" i="44"/>
  <c r="IR9" i="44"/>
  <c r="IS9" i="44"/>
  <c r="IT9" i="44"/>
  <c r="IU9" i="44"/>
  <c r="IV9" i="44"/>
  <c r="IW9" i="44"/>
  <c r="IX9" i="44"/>
  <c r="IZ9" i="44"/>
  <c r="JA9" i="44"/>
  <c r="JB9" i="44"/>
  <c r="JC9" i="44"/>
  <c r="JD9" i="44"/>
  <c r="JE9" i="44"/>
  <c r="JF9" i="44"/>
  <c r="JG9" i="44"/>
  <c r="JH9" i="44"/>
  <c r="JI9" i="44"/>
  <c r="JK9" i="44"/>
  <c r="JL9" i="44"/>
  <c r="JM9" i="44"/>
  <c r="JN9" i="44"/>
  <c r="JO9" i="44"/>
  <c r="JP9" i="44"/>
  <c r="JQ9" i="44"/>
  <c r="JR9" i="44"/>
  <c r="JS9" i="44"/>
  <c r="JT9" i="44"/>
  <c r="JV9" i="44"/>
  <c r="JW9" i="44"/>
  <c r="JX9" i="44"/>
  <c r="JY9" i="44"/>
  <c r="JZ9" i="44"/>
  <c r="KA9" i="44"/>
  <c r="KB9" i="44"/>
  <c r="KC9" i="44"/>
  <c r="KD9" i="44"/>
  <c r="KE9" i="44"/>
  <c r="KG9" i="44"/>
  <c r="KH9" i="44"/>
  <c r="KI9" i="44"/>
  <c r="KJ9" i="44"/>
  <c r="KK9" i="44"/>
  <c r="KL9" i="44"/>
  <c r="KM9" i="44"/>
  <c r="KN9" i="44"/>
  <c r="KO9" i="44"/>
  <c r="KP9" i="44"/>
  <c r="KR9" i="44"/>
  <c r="KS9" i="44"/>
  <c r="KT9" i="44"/>
  <c r="KU9" i="44"/>
  <c r="KV9" i="44"/>
  <c r="KW9" i="44"/>
  <c r="KX9" i="44"/>
  <c r="KY9" i="44"/>
  <c r="KZ9" i="44"/>
  <c r="LA9" i="44"/>
  <c r="LC9" i="44"/>
  <c r="LD9" i="44"/>
  <c r="LE9" i="44"/>
  <c r="LF9" i="44"/>
  <c r="LG9" i="44"/>
  <c r="LH9" i="44"/>
  <c r="LI9" i="44"/>
  <c r="LJ9" i="44"/>
  <c r="LK9" i="44"/>
  <c r="LL9" i="44"/>
  <c r="LN9" i="44"/>
  <c r="LO9" i="44"/>
  <c r="LP9" i="44"/>
  <c r="LQ9" i="44"/>
  <c r="LR9" i="44"/>
  <c r="LS9" i="44"/>
  <c r="LT9" i="44"/>
  <c r="LU9" i="44"/>
  <c r="LV9" i="44"/>
  <c r="LW9" i="44"/>
  <c r="LY9" i="44"/>
  <c r="LZ9" i="44"/>
  <c r="MA9" i="44"/>
  <c r="MB9" i="44"/>
  <c r="MC9" i="44"/>
  <c r="MD9" i="44"/>
  <c r="ME9" i="44"/>
  <c r="MF9" i="44"/>
  <c r="MG9" i="44"/>
  <c r="MH9" i="44"/>
  <c r="MJ9" i="44"/>
  <c r="MK9" i="44"/>
  <c r="ML9" i="44"/>
  <c r="MM9" i="44"/>
  <c r="MN9" i="44"/>
  <c r="MO9" i="44"/>
  <c r="MP9" i="44"/>
  <c r="MQ9" i="44"/>
  <c r="MR9" i="44"/>
  <c r="MS9" i="44"/>
  <c r="MU9" i="44"/>
  <c r="MV9" i="44"/>
  <c r="MW9" i="44"/>
  <c r="MX9" i="44"/>
  <c r="MY9" i="44"/>
  <c r="MZ9" i="44"/>
  <c r="NA9" i="44"/>
  <c r="NB9" i="44"/>
  <c r="NC9" i="44"/>
  <c r="ND9" i="44"/>
  <c r="NF9" i="44"/>
  <c r="NG9" i="44"/>
  <c r="NH9" i="44"/>
  <c r="NI9" i="44"/>
  <c r="NJ9" i="44"/>
  <c r="NK9" i="44"/>
  <c r="NL9" i="44"/>
  <c r="NM9" i="44"/>
  <c r="NN9" i="44"/>
  <c r="NO9" i="44"/>
  <c r="NQ9" i="44"/>
  <c r="NR9" i="44"/>
  <c r="NS9" i="44"/>
  <c r="NT9" i="44"/>
  <c r="NU9" i="44"/>
  <c r="NV9" i="44"/>
  <c r="NW9" i="44"/>
  <c r="NX9" i="44"/>
  <c r="NY9" i="44"/>
  <c r="NZ9" i="44"/>
  <c r="OB9" i="44"/>
  <c r="OC9" i="44"/>
  <c r="OD9" i="44"/>
  <c r="OE9" i="44"/>
  <c r="OF9" i="44"/>
  <c r="OG9" i="44"/>
  <c r="OH9" i="44"/>
  <c r="OI9" i="44"/>
  <c r="OJ9" i="44"/>
  <c r="OK9" i="44"/>
  <c r="OM9" i="44"/>
  <c r="ON9" i="44"/>
  <c r="OO9" i="44"/>
  <c r="OP9" i="44"/>
  <c r="OQ9" i="44"/>
  <c r="OR9" i="44"/>
  <c r="OS9" i="44"/>
  <c r="OT9" i="44"/>
  <c r="OU9" i="44"/>
  <c r="OV9" i="44"/>
  <c r="OX9" i="44"/>
  <c r="OY9" i="44"/>
  <c r="OZ9" i="44"/>
  <c r="PA9" i="44"/>
  <c r="PB9" i="44"/>
  <c r="PC9" i="44"/>
  <c r="PD9" i="44"/>
  <c r="PE9" i="44"/>
  <c r="PF9" i="44"/>
  <c r="PG9" i="44"/>
  <c r="PI9" i="44"/>
  <c r="PJ9" i="44"/>
  <c r="PK9" i="44"/>
  <c r="PL9" i="44"/>
  <c r="PM9" i="44"/>
  <c r="PN9" i="44"/>
  <c r="PO9" i="44"/>
  <c r="PP9" i="44"/>
  <c r="PQ9" i="44"/>
  <c r="PR9" i="44"/>
  <c r="PT9" i="44"/>
  <c r="PU9" i="44"/>
  <c r="PV9" i="44"/>
  <c r="PW9" i="44"/>
  <c r="PX9" i="44"/>
  <c r="PY9" i="44"/>
  <c r="PZ9" i="44"/>
  <c r="QA9" i="44"/>
  <c r="QB9" i="44"/>
  <c r="QC9" i="44"/>
  <c r="QE9" i="44"/>
  <c r="QF9" i="44"/>
  <c r="QG9" i="44"/>
  <c r="QH9" i="44"/>
  <c r="QI9" i="44"/>
  <c r="QJ9" i="44"/>
  <c r="QK9" i="44"/>
  <c r="QL9" i="44"/>
  <c r="QM9" i="44"/>
  <c r="QN9" i="44"/>
  <c r="QP9" i="44"/>
  <c r="QQ9" i="44"/>
  <c r="QR9" i="44"/>
  <c r="QS9" i="44"/>
  <c r="QT9" i="44"/>
  <c r="QU9" i="44"/>
  <c r="QV9" i="44"/>
  <c r="QW9" i="44"/>
  <c r="QX9" i="44"/>
  <c r="QY9" i="44"/>
  <c r="RA9" i="44"/>
  <c r="RB9" i="44"/>
  <c r="RC9" i="44"/>
  <c r="RD9" i="44"/>
  <c r="RE9" i="44"/>
  <c r="RF9" i="44"/>
  <c r="RG9" i="44"/>
  <c r="RH9" i="44"/>
  <c r="RI9" i="44"/>
  <c r="RJ9" i="44"/>
  <c r="RL9" i="44"/>
  <c r="RM9" i="44"/>
  <c r="RN9" i="44"/>
  <c r="RO9" i="44"/>
  <c r="RP9" i="44"/>
  <c r="RQ9" i="44"/>
  <c r="RR9" i="44"/>
  <c r="RS9" i="44"/>
  <c r="RT9" i="44"/>
  <c r="RU9" i="44"/>
  <c r="RW9" i="44"/>
  <c r="RX9" i="44"/>
  <c r="RY9" i="44"/>
  <c r="RZ9" i="44"/>
  <c r="SA9" i="44"/>
  <c r="SB9" i="44"/>
  <c r="SC9" i="44"/>
  <c r="SD9" i="44"/>
  <c r="SE9" i="44"/>
  <c r="SF9" i="44"/>
  <c r="SH9" i="44"/>
  <c r="SI9" i="44"/>
  <c r="SJ9" i="44"/>
  <c r="SK9" i="44"/>
  <c r="SL9" i="44"/>
  <c r="SM9" i="44"/>
  <c r="SN9" i="44"/>
  <c r="SO9" i="44"/>
  <c r="SP9" i="44"/>
  <c r="SQ9" i="44"/>
  <c r="SS9" i="44"/>
  <c r="ST9" i="44"/>
  <c r="SU9" i="44"/>
  <c r="SV9" i="44"/>
  <c r="SW9" i="44"/>
  <c r="SX9" i="44"/>
  <c r="SY9" i="44"/>
  <c r="SZ9" i="44"/>
  <c r="TA9" i="44"/>
  <c r="TB9" i="44"/>
  <c r="TD9" i="44"/>
  <c r="TE9" i="44"/>
  <c r="TF9" i="44"/>
  <c r="TG9" i="44"/>
  <c r="TH9" i="44"/>
  <c r="TI9" i="44"/>
  <c r="TJ9" i="44"/>
  <c r="TK9" i="44"/>
  <c r="TL9" i="44"/>
  <c r="TM9" i="44"/>
  <c r="TO9" i="44"/>
  <c r="TP9" i="44"/>
  <c r="TQ9" i="44"/>
  <c r="TR9" i="44"/>
  <c r="TS9" i="44"/>
  <c r="TT9" i="44"/>
  <c r="TU9" i="44"/>
  <c r="TV9" i="44"/>
  <c r="TW9" i="44"/>
  <c r="TX9" i="44"/>
  <c r="TZ9" i="44"/>
  <c r="UA9" i="44"/>
  <c r="UB9" i="44"/>
  <c r="UC9" i="44"/>
  <c r="UD9" i="44"/>
  <c r="F16" i="9"/>
  <c r="H19" i="9"/>
  <c r="UO1" i="2"/>
  <c r="UI1" i="2"/>
  <c r="UD1" i="2"/>
  <c r="TX1" i="2"/>
  <c r="TS1" i="2"/>
  <c r="TM1" i="2"/>
  <c r="TH1" i="2"/>
  <c r="TB1" i="2"/>
  <c r="SW1" i="2"/>
  <c r="SQ1" i="2"/>
  <c r="SL1" i="2"/>
  <c r="SF1" i="2"/>
  <c r="SA1" i="2"/>
  <c r="RU1" i="2"/>
  <c r="RP1" i="2"/>
  <c r="RJ1" i="2"/>
  <c r="RE1" i="2"/>
  <c r="QY1" i="2"/>
  <c r="QT1" i="2"/>
  <c r="QN1" i="2"/>
  <c r="QI1" i="2"/>
  <c r="QC1" i="2"/>
  <c r="PX1" i="2"/>
  <c r="PR1" i="2"/>
  <c r="PM1" i="2"/>
  <c r="PG1" i="2"/>
  <c r="PB1" i="2"/>
  <c r="OV1" i="2"/>
  <c r="OQ1" i="2"/>
  <c r="OK1" i="2"/>
  <c r="OF1" i="2"/>
  <c r="NZ1" i="2"/>
  <c r="NU1" i="2"/>
  <c r="NO1" i="2"/>
  <c r="NJ1" i="2"/>
  <c r="ND1" i="2"/>
  <c r="MY1" i="2"/>
  <c r="MS1" i="2"/>
  <c r="MN1" i="2"/>
  <c r="MH1" i="2"/>
  <c r="MC1" i="2"/>
  <c r="LW1" i="2"/>
  <c r="LR1" i="2"/>
  <c r="LL1" i="2"/>
  <c r="LG1" i="2"/>
  <c r="LA1" i="2"/>
  <c r="KV1" i="2"/>
  <c r="KP1" i="2"/>
  <c r="KK1" i="2"/>
  <c r="KE1" i="2"/>
  <c r="JZ1" i="2"/>
  <c r="JT1" i="2"/>
  <c r="JO1" i="2"/>
  <c r="JI1" i="2"/>
  <c r="JD1" i="2"/>
  <c r="IX1" i="2"/>
  <c r="IS1" i="2"/>
  <c r="IM1" i="2"/>
  <c r="IH1" i="2"/>
  <c r="IB1" i="2"/>
  <c r="HW1" i="2"/>
  <c r="HQ1" i="2"/>
  <c r="HL1" i="2"/>
  <c r="HF1" i="2"/>
  <c r="HA1" i="2"/>
  <c r="GU1" i="2"/>
  <c r="GP1" i="2"/>
  <c r="GJ1" i="2"/>
  <c r="GE1" i="2"/>
  <c r="FY1" i="2"/>
  <c r="FT1" i="2"/>
  <c r="FN1" i="2"/>
  <c r="FI1" i="2"/>
  <c r="FC1" i="2"/>
  <c r="EX1" i="2"/>
  <c r="ER1" i="2"/>
  <c r="EM1" i="2"/>
  <c r="EG1" i="2"/>
  <c r="EB1" i="2"/>
  <c r="DV1" i="2"/>
  <c r="DQ1" i="2"/>
  <c r="DK1" i="2"/>
  <c r="DF1" i="2"/>
  <c r="CZ1" i="2"/>
  <c r="CU1" i="2"/>
  <c r="CO1" i="2"/>
  <c r="CJ1" i="2"/>
  <c r="CD1" i="2"/>
  <c r="BY1" i="2"/>
  <c r="BS1" i="2"/>
  <c r="BN1" i="2"/>
  <c r="BH1" i="2"/>
  <c r="BC1" i="2"/>
  <c r="AW1" i="2"/>
  <c r="AR1" i="2"/>
  <c r="AL1" i="2"/>
  <c r="AG1" i="2"/>
  <c r="AA1" i="2"/>
  <c r="V1" i="2"/>
  <c r="P1" i="2"/>
  <c r="G86" i="9"/>
  <c r="UN1" i="2"/>
  <c r="UH1" i="2"/>
  <c r="UC1" i="2"/>
  <c r="TW1" i="2"/>
  <c r="TR1" i="2"/>
  <c r="TL1" i="2"/>
  <c r="TG1" i="2"/>
  <c r="TA1" i="2"/>
  <c r="SV1" i="2"/>
  <c r="SP1" i="2"/>
  <c r="SK1" i="2"/>
  <c r="SE1" i="2"/>
  <c r="RZ1" i="2"/>
  <c r="RT1" i="2"/>
  <c r="RO1" i="2"/>
  <c r="RI1" i="2"/>
  <c r="RD1" i="2"/>
  <c r="QX1" i="2"/>
  <c r="QS1" i="2"/>
  <c r="QM1" i="2"/>
  <c r="QH1" i="2"/>
  <c r="QB1" i="2"/>
  <c r="PW1" i="2"/>
  <c r="PQ1" i="2"/>
  <c r="PL1" i="2"/>
  <c r="PF1" i="2"/>
  <c r="PA1" i="2"/>
  <c r="OU1" i="2"/>
  <c r="OP1" i="2"/>
  <c r="OJ1" i="2"/>
  <c r="OE1" i="2"/>
  <c r="NY1" i="2"/>
  <c r="NT1" i="2"/>
  <c r="NN1" i="2"/>
  <c r="NI1" i="2"/>
  <c r="NC1" i="2"/>
  <c r="MX1" i="2"/>
  <c r="MR1" i="2"/>
  <c r="MM1" i="2"/>
  <c r="MG1" i="2"/>
  <c r="MB1" i="2"/>
  <c r="LV1" i="2"/>
  <c r="LQ1" i="2"/>
  <c r="LK1" i="2"/>
  <c r="LF1" i="2"/>
  <c r="KZ1" i="2"/>
  <c r="KU1" i="2"/>
  <c r="KO1" i="2"/>
  <c r="KJ1" i="2"/>
  <c r="KD1" i="2"/>
  <c r="JY1" i="2"/>
  <c r="JS1" i="2"/>
  <c r="JN1" i="2"/>
  <c r="JH1" i="2"/>
  <c r="JC1" i="2"/>
  <c r="IW1" i="2"/>
  <c r="IR1" i="2"/>
  <c r="IL1" i="2"/>
  <c r="IG1" i="2"/>
  <c r="IA1" i="2"/>
  <c r="HV1" i="2"/>
  <c r="HP1" i="2"/>
  <c r="HK1" i="2"/>
  <c r="HE1" i="2"/>
  <c r="GZ1" i="2"/>
  <c r="GT1" i="2"/>
  <c r="GO1" i="2"/>
  <c r="GI1" i="2"/>
  <c r="GD1" i="2"/>
  <c r="FX1" i="2"/>
  <c r="FS1" i="2"/>
  <c r="FM1" i="2"/>
  <c r="FH1" i="2"/>
  <c r="FB1" i="2"/>
  <c r="EW1" i="2"/>
  <c r="EQ1" i="2"/>
  <c r="EL1" i="2"/>
  <c r="EF1" i="2"/>
  <c r="EA1" i="2"/>
  <c r="DU1" i="2"/>
  <c r="DP1" i="2"/>
  <c r="DJ1" i="2"/>
  <c r="DE1" i="2"/>
  <c r="CY1" i="2"/>
  <c r="CT1" i="2"/>
  <c r="CN1" i="2"/>
  <c r="CI1" i="2"/>
  <c r="CC1" i="2"/>
  <c r="BX1" i="2"/>
  <c r="BR1" i="2"/>
  <c r="BM1" i="2"/>
  <c r="BG1" i="2"/>
  <c r="BB1" i="2"/>
  <c r="AV1" i="2"/>
  <c r="AQ1" i="2"/>
  <c r="AK1" i="2"/>
  <c r="AF1" i="2"/>
  <c r="Z1" i="2"/>
  <c r="U1" i="2"/>
  <c r="O1" i="2"/>
  <c r="G70" i="9"/>
  <c r="UM1" i="2"/>
  <c r="UG1" i="2"/>
  <c r="UB1" i="2"/>
  <c r="TV1" i="2"/>
  <c r="TQ1" i="2"/>
  <c r="TK1" i="2"/>
  <c r="TF1" i="2"/>
  <c r="SZ1" i="2"/>
  <c r="SU1" i="2"/>
  <c r="SO1" i="2"/>
  <c r="SJ1" i="2"/>
  <c r="SD1" i="2"/>
  <c r="RY1" i="2"/>
  <c r="RS1" i="2"/>
  <c r="RN1" i="2"/>
  <c r="RH1" i="2"/>
  <c r="RC1" i="2"/>
  <c r="QW1" i="2"/>
  <c r="QR1" i="2"/>
  <c r="QL1" i="2"/>
  <c r="QG1" i="2"/>
  <c r="QA1" i="2"/>
  <c r="PV1" i="2"/>
  <c r="PP1" i="2"/>
  <c r="PK1" i="2"/>
  <c r="PE1" i="2"/>
  <c r="OZ1" i="2"/>
  <c r="OT1" i="2"/>
  <c r="OO1" i="2"/>
  <c r="OI1" i="2"/>
  <c r="OD1" i="2"/>
  <c r="NX1" i="2"/>
  <c r="NS1" i="2"/>
  <c r="NM1" i="2"/>
  <c r="NH1" i="2"/>
  <c r="NB1" i="2"/>
  <c r="MW1" i="2"/>
  <c r="MQ1" i="2"/>
  <c r="ML1" i="2"/>
  <c r="MF1" i="2"/>
  <c r="MA1" i="2"/>
  <c r="LU1" i="2"/>
  <c r="LP1" i="2"/>
  <c r="LJ1" i="2"/>
  <c r="LE1" i="2"/>
  <c r="KY1" i="2"/>
  <c r="KT1" i="2"/>
  <c r="KN1" i="2"/>
  <c r="KI1" i="2"/>
  <c r="KC1" i="2"/>
  <c r="JX1" i="2"/>
  <c r="JR1" i="2"/>
  <c r="JM1" i="2"/>
  <c r="JG1" i="2"/>
  <c r="JB1" i="2"/>
  <c r="IV1" i="2"/>
  <c r="IQ1" i="2"/>
  <c r="IK1" i="2"/>
  <c r="IF1" i="2"/>
  <c r="HZ1" i="2"/>
  <c r="HU1" i="2"/>
  <c r="HO1" i="2"/>
  <c r="HJ1" i="2"/>
  <c r="HD1" i="2"/>
  <c r="GY1" i="2"/>
  <c r="GS1" i="2"/>
  <c r="GN1" i="2"/>
  <c r="GH1" i="2"/>
  <c r="GC1" i="2"/>
  <c r="FW1" i="2"/>
  <c r="FR1" i="2"/>
  <c r="FL1" i="2"/>
  <c r="FG1" i="2"/>
  <c r="FA1" i="2"/>
  <c r="EV1" i="2"/>
  <c r="EP1" i="2"/>
  <c r="EK1" i="2"/>
  <c r="EE1" i="2"/>
  <c r="DZ1" i="2"/>
  <c r="DT1" i="2"/>
  <c r="DO1" i="2"/>
  <c r="DI1" i="2"/>
  <c r="DD1" i="2"/>
  <c r="CX1" i="2"/>
  <c r="CS1" i="2"/>
  <c r="CM1" i="2"/>
  <c r="CH1" i="2"/>
  <c r="CB1" i="2"/>
  <c r="BW1" i="2"/>
  <c r="BQ1" i="2"/>
  <c r="BL1" i="2"/>
  <c r="BF1" i="2"/>
  <c r="BA1" i="2"/>
  <c r="AU1" i="2"/>
  <c r="AP1" i="2"/>
  <c r="AJ1" i="2"/>
  <c r="AE1" i="2"/>
  <c r="Y1" i="2"/>
  <c r="T1" i="2"/>
  <c r="N1" i="2"/>
  <c r="G54" i="9"/>
  <c r="UL1" i="2"/>
  <c r="UF1" i="2"/>
  <c r="UA1" i="2"/>
  <c r="TU1" i="2"/>
  <c r="TP1" i="2"/>
  <c r="TJ1" i="2"/>
  <c r="TE1" i="2"/>
  <c r="SY1" i="2"/>
  <c r="ST1" i="2"/>
  <c r="SN1" i="2"/>
  <c r="SI1" i="2"/>
  <c r="SC1" i="2"/>
  <c r="RX1" i="2"/>
  <c r="RR1" i="2"/>
  <c r="RM1" i="2"/>
  <c r="RG1" i="2"/>
  <c r="RB1" i="2"/>
  <c r="QV1" i="2"/>
  <c r="QQ1" i="2"/>
  <c r="QK1" i="2"/>
  <c r="QF1" i="2"/>
  <c r="PZ1" i="2"/>
  <c r="PU1" i="2"/>
  <c r="PO1" i="2"/>
  <c r="PJ1" i="2"/>
  <c r="PD1" i="2"/>
  <c r="OY1" i="2"/>
  <c r="OS1" i="2"/>
  <c r="ON1" i="2"/>
  <c r="OH1" i="2"/>
  <c r="OC1" i="2"/>
  <c r="NW1" i="2"/>
  <c r="NR1" i="2"/>
  <c r="NL1" i="2"/>
  <c r="NG1" i="2"/>
  <c r="NA1" i="2"/>
  <c r="MV1" i="2"/>
  <c r="MP1" i="2"/>
  <c r="MK1" i="2"/>
  <c r="ME1" i="2"/>
  <c r="LZ1" i="2"/>
  <c r="LT1" i="2"/>
  <c r="LO1" i="2"/>
  <c r="LI1" i="2"/>
  <c r="LD1" i="2"/>
  <c r="KX1" i="2"/>
  <c r="KS1" i="2"/>
  <c r="KM1" i="2"/>
  <c r="KH1" i="2"/>
  <c r="KB1" i="2"/>
  <c r="JW1" i="2"/>
  <c r="JQ1" i="2"/>
  <c r="JL1" i="2"/>
  <c r="JF1" i="2"/>
  <c r="JA1" i="2"/>
  <c r="IU1" i="2"/>
  <c r="IP1" i="2"/>
  <c r="IJ1" i="2"/>
  <c r="IE1" i="2"/>
  <c r="HY1" i="2"/>
  <c r="HT1" i="2"/>
  <c r="HN1" i="2"/>
  <c r="HI1" i="2"/>
  <c r="HC1" i="2"/>
  <c r="GX1" i="2"/>
  <c r="GR1" i="2"/>
  <c r="GM1" i="2"/>
  <c r="GG1" i="2"/>
  <c r="GB1" i="2"/>
  <c r="FV1" i="2"/>
  <c r="FQ1" i="2"/>
  <c r="FK1" i="2"/>
  <c r="FF1" i="2"/>
  <c r="EZ1" i="2"/>
  <c r="EU1" i="2"/>
  <c r="EO1" i="2"/>
  <c r="EJ1" i="2"/>
  <c r="ED1" i="2"/>
  <c r="DY1" i="2"/>
  <c r="DS1" i="2"/>
  <c r="DN1" i="2"/>
  <c r="DH1" i="2"/>
  <c r="DC1" i="2"/>
  <c r="CW1" i="2"/>
  <c r="CR1" i="2"/>
  <c r="CL1" i="2"/>
  <c r="CG1" i="2"/>
  <c r="CA1" i="2"/>
  <c r="BV1" i="2"/>
  <c r="BP1" i="2"/>
  <c r="BK1" i="2"/>
  <c r="BE1" i="2"/>
  <c r="AZ1" i="2"/>
  <c r="AT1" i="2"/>
  <c r="AO1" i="2"/>
  <c r="AI1" i="2"/>
  <c r="AD1" i="2"/>
  <c r="X1" i="2"/>
  <c r="S1" i="2"/>
  <c r="M1" i="2"/>
  <c r="G38" i="9"/>
  <c r="H15" i="9"/>
  <c r="G15" i="9"/>
  <c r="F15" i="9"/>
  <c r="E15" i="9"/>
  <c r="D15" i="9"/>
  <c r="H14" i="9"/>
  <c r="G14" i="9"/>
  <c r="F14" i="9"/>
  <c r="E14" i="9"/>
  <c r="D14" i="9"/>
  <c r="H13" i="9"/>
  <c r="G13" i="9"/>
  <c r="E13" i="9"/>
  <c r="D13" i="9"/>
  <c r="H12" i="9"/>
  <c r="G12" i="9"/>
  <c r="F12" i="9"/>
  <c r="E12" i="9"/>
  <c r="D12" i="9"/>
  <c r="H11" i="9"/>
  <c r="G11" i="9"/>
  <c r="F11" i="9"/>
  <c r="E11" i="9"/>
  <c r="D11" i="9"/>
  <c r="G22" i="9"/>
  <c r="L1" i="2"/>
  <c r="R1" i="2"/>
  <c r="W1" i="2"/>
  <c r="AC1" i="2"/>
  <c r="AH1" i="2"/>
  <c r="AN1" i="2"/>
  <c r="AS1" i="2"/>
  <c r="AY1" i="2"/>
  <c r="BD1" i="2"/>
  <c r="BJ1" i="2"/>
  <c r="BO1" i="2"/>
  <c r="BU1" i="2"/>
  <c r="BZ1" i="2"/>
  <c r="CF1" i="2"/>
  <c r="CK1" i="2"/>
  <c r="CQ1" i="2"/>
  <c r="CV1" i="2"/>
  <c r="DB1" i="2"/>
  <c r="DG1" i="2"/>
  <c r="DM1" i="2"/>
  <c r="DR1" i="2"/>
  <c r="DX1" i="2"/>
  <c r="EC1" i="2"/>
  <c r="EI1" i="2"/>
  <c r="EN1" i="2"/>
  <c r="ET1" i="2"/>
  <c r="EY1" i="2"/>
  <c r="FE1" i="2"/>
  <c r="FJ1" i="2"/>
  <c r="FP1" i="2"/>
  <c r="FU1" i="2"/>
  <c r="GA1" i="2"/>
  <c r="GF1" i="2"/>
  <c r="GL1" i="2"/>
  <c r="GQ1" i="2"/>
  <c r="GW1" i="2"/>
  <c r="HB1" i="2"/>
  <c r="HH1" i="2"/>
  <c r="HM1" i="2"/>
  <c r="HS1" i="2"/>
  <c r="HX1" i="2"/>
  <c r="ID1" i="2"/>
  <c r="II1" i="2"/>
  <c r="IO1" i="2"/>
  <c r="IT1" i="2"/>
  <c r="IZ1" i="2"/>
  <c r="JE1" i="2"/>
  <c r="JK1" i="2"/>
  <c r="JP1" i="2"/>
  <c r="JV1" i="2"/>
  <c r="KA1" i="2"/>
  <c r="KG1" i="2"/>
  <c r="KL1" i="2"/>
  <c r="KR1" i="2"/>
  <c r="KW1" i="2"/>
  <c r="LC1" i="2"/>
  <c r="LH1" i="2"/>
  <c r="LN1" i="2"/>
  <c r="LS1" i="2"/>
  <c r="LY1" i="2"/>
  <c r="MD1" i="2"/>
  <c r="MJ1" i="2"/>
  <c r="MO1" i="2"/>
  <c r="MU1" i="2"/>
  <c r="MZ1" i="2"/>
  <c r="NF1" i="2"/>
  <c r="NK1" i="2"/>
  <c r="NQ1" i="2"/>
  <c r="NV1" i="2"/>
  <c r="OB1" i="2"/>
  <c r="OG1" i="2"/>
  <c r="OM1" i="2"/>
  <c r="OR1" i="2"/>
  <c r="OX1" i="2"/>
  <c r="PC1" i="2"/>
  <c r="PI1" i="2"/>
  <c r="PN1" i="2"/>
  <c r="PT1" i="2"/>
  <c r="PY1" i="2"/>
  <c r="QE1" i="2"/>
  <c r="QJ1" i="2"/>
  <c r="QP1" i="2"/>
  <c r="QU1" i="2"/>
  <c r="RA1" i="2"/>
  <c r="RF1" i="2"/>
  <c r="RL1" i="2"/>
  <c r="RQ1" i="2"/>
  <c r="RW1" i="2"/>
  <c r="SB1" i="2"/>
  <c r="SH1" i="2"/>
  <c r="SM1" i="2"/>
  <c r="SS1" i="2"/>
  <c r="SX1" i="2"/>
  <c r="TD1" i="2"/>
  <c r="TI1" i="2"/>
  <c r="TO1" i="2"/>
  <c r="TT1" i="2"/>
  <c r="TZ1" i="2"/>
  <c r="UE1" i="2"/>
  <c r="UK1" i="2"/>
</calcChain>
</file>

<file path=xl/connections.xml><?xml version="1.0" encoding="utf-8"?>
<connections xmlns="http://schemas.openxmlformats.org/spreadsheetml/2006/main">
  <connection id="1" name="BM varié1 HF.txt1" type="6" refreshedVersion="0" background="1" saveData="1">
    <textPr fileType="mac" sourceFile="partition 2:BINGO MUSICAL:playlist:Hotel du Fjord:130922 playlist pop varié1 HF:BM varié1 HF.txt" tab="0">
      <textFields>
        <textField/>
      </textFields>
    </textPr>
  </connection>
</connections>
</file>

<file path=xl/sharedStrings.xml><?xml version="1.0" encoding="utf-8"?>
<sst xmlns="http://schemas.openxmlformats.org/spreadsheetml/2006/main" count="114" uniqueCount="113">
  <si>
    <t>#</t>
  </si>
  <si>
    <t>Instructions</t>
  </si>
  <si>
    <t>a.</t>
  </si>
  <si>
    <t>b.</t>
  </si>
  <si>
    <t>c.</t>
  </si>
  <si>
    <t>B</t>
  </si>
  <si>
    <t>I</t>
  </si>
  <si>
    <t>N</t>
  </si>
  <si>
    <t>G</t>
  </si>
  <si>
    <t>O</t>
  </si>
  <si>
    <t>Description:</t>
  </si>
  <si>
    <t>BingoCardGenerator.com</t>
  </si>
  <si>
    <r>
      <t xml:space="preserve">Follow the steps </t>
    </r>
    <r>
      <rPr>
        <b/>
        <u/>
        <sz val="12"/>
        <color rgb="FFFF0000"/>
        <rFont val="Arial"/>
        <family val="2"/>
      </rPr>
      <t>1</t>
    </r>
    <r>
      <rPr>
        <b/>
        <u/>
        <sz val="12"/>
        <rFont val="Arial"/>
        <family val="2"/>
      </rPr>
      <t xml:space="preserve"> to </t>
    </r>
    <r>
      <rPr>
        <b/>
        <u/>
        <sz val="12"/>
        <color rgb="FFFF0000"/>
        <rFont val="Arial"/>
        <family val="2"/>
      </rPr>
      <t>6</t>
    </r>
  </si>
  <si>
    <t>. .. … …. Modify the yellow cells …. … .. .</t>
  </si>
  <si>
    <t>Master Card</t>
  </si>
  <si>
    <t xml:space="preserve">Write the title here    </t>
  </si>
  <si>
    <t>(This represent the first bingo card of a set of 100)</t>
  </si>
  <si>
    <t>Title:</t>
  </si>
  <si>
    <t>Colomns:</t>
  </si>
  <si>
    <t>Center:</t>
  </si>
  <si>
    <t>to</t>
  </si>
  <si>
    <t xml:space="preserve">           4 Corners</t>
  </si>
  <si>
    <t>Write the description here</t>
  </si>
  <si>
    <t>The bingo cards will be numbered from</t>
  </si>
  <si>
    <t>Colomns</t>
  </si>
  <si>
    <t>Word List</t>
  </si>
  <si>
    <t>Word 1</t>
  </si>
  <si>
    <t>Word 2</t>
  </si>
  <si>
    <t>Word 3</t>
  </si>
  <si>
    <t>Word 4</t>
  </si>
  <si>
    <t>Word 5</t>
  </si>
  <si>
    <t>Word 6</t>
  </si>
  <si>
    <t>Word 7</t>
  </si>
  <si>
    <t>Word 8</t>
  </si>
  <si>
    <t>Word 9</t>
  </si>
  <si>
    <t>Word 10</t>
  </si>
  <si>
    <t>Word 11</t>
  </si>
  <si>
    <t>Word 12</t>
  </si>
  <si>
    <t>Word 13</t>
  </si>
  <si>
    <t>Word 14</t>
  </si>
  <si>
    <t>Word 15</t>
  </si>
  <si>
    <t>Word 16</t>
  </si>
  <si>
    <t>Word 17</t>
  </si>
  <si>
    <t>Word 18</t>
  </si>
  <si>
    <t>Word 19</t>
  </si>
  <si>
    <t>Word 20</t>
  </si>
  <si>
    <t>Word 21</t>
  </si>
  <si>
    <t>Word 22</t>
  </si>
  <si>
    <t>Word 23</t>
  </si>
  <si>
    <t>Word 24</t>
  </si>
  <si>
    <t>Word 25</t>
  </si>
  <si>
    <t>Word 26</t>
  </si>
  <si>
    <t>Word 27</t>
  </si>
  <si>
    <t>Word 28</t>
  </si>
  <si>
    <t>Word 29</t>
  </si>
  <si>
    <t>Word 30</t>
  </si>
  <si>
    <t>Word 31</t>
  </si>
  <si>
    <t>Word 32</t>
  </si>
  <si>
    <t>Word 33</t>
  </si>
  <si>
    <t>Word 34</t>
  </si>
  <si>
    <t>Word 35</t>
  </si>
  <si>
    <t>Word 36</t>
  </si>
  <si>
    <t>Word 37</t>
  </si>
  <si>
    <t>Word 38</t>
  </si>
  <si>
    <t>Word 39</t>
  </si>
  <si>
    <t>Word 40</t>
  </si>
  <si>
    <t>Word 41</t>
  </si>
  <si>
    <t>Word 42</t>
  </si>
  <si>
    <t>Word 43</t>
  </si>
  <si>
    <t>Word 44</t>
  </si>
  <si>
    <t>Word 45</t>
  </si>
  <si>
    <t>Word 46</t>
  </si>
  <si>
    <t>Word 47</t>
  </si>
  <si>
    <t>Word 48</t>
  </si>
  <si>
    <t>Word 49</t>
  </si>
  <si>
    <t>Word 50</t>
  </si>
  <si>
    <t>Word 51</t>
  </si>
  <si>
    <t>Word 52</t>
  </si>
  <si>
    <t>Word 53</t>
  </si>
  <si>
    <t>Word 54</t>
  </si>
  <si>
    <t>Word 55</t>
  </si>
  <si>
    <t>Word 56</t>
  </si>
  <si>
    <t>Word 57</t>
  </si>
  <si>
    <t>Word 58</t>
  </si>
  <si>
    <t>Word 59</t>
  </si>
  <si>
    <t>Word 60</t>
  </si>
  <si>
    <t>Word 61</t>
  </si>
  <si>
    <t>Word 62</t>
  </si>
  <si>
    <t>Word 63</t>
  </si>
  <si>
    <t>Word 64</t>
  </si>
  <si>
    <t>Word 65</t>
  </si>
  <si>
    <t>Word 66</t>
  </si>
  <si>
    <t>Word 67</t>
  </si>
  <si>
    <t>Word 68</t>
  </si>
  <si>
    <t>Word 69</t>
  </si>
  <si>
    <t>Word 70</t>
  </si>
  <si>
    <t>Word 71</t>
  </si>
  <si>
    <t>Word 72</t>
  </si>
  <si>
    <t>Word 73</t>
  </si>
  <si>
    <t>Word 74</t>
  </si>
  <si>
    <t>Word 75</t>
  </si>
  <si>
    <r>
      <rPr>
        <b/>
        <sz val="12"/>
        <rFont val="Arial"/>
        <family val="2"/>
      </rPr>
      <t>Choose</t>
    </r>
    <r>
      <rPr>
        <sz val="12"/>
        <rFont val="Arial"/>
        <family val="2"/>
      </rPr>
      <t xml:space="preserve"> which format of bingo cards you would like to print.</t>
    </r>
  </si>
  <si>
    <r>
      <rPr>
        <b/>
        <sz val="12"/>
        <rFont val="Arial"/>
        <family val="2"/>
      </rPr>
      <t>Check</t>
    </r>
    <r>
      <rPr>
        <sz val="12"/>
        <rFont val="Arial"/>
        <family val="2"/>
      </rPr>
      <t xml:space="preserve"> if the information is properly displayed. You can modify the font as needed. You can go back at anytime to the "Instructions" sheet if changes are needed. </t>
    </r>
  </si>
  <si>
    <r>
      <rPr>
        <b/>
        <u/>
        <sz val="12"/>
        <rFont val="Arial"/>
        <family val="2"/>
      </rPr>
      <t>Windows:</t>
    </r>
    <r>
      <rPr>
        <sz val="12"/>
        <rFont val="Arial"/>
        <family val="2"/>
      </rPr>
      <t xml:space="preserve">  To </t>
    </r>
    <r>
      <rPr>
        <b/>
        <sz val="12"/>
        <rFont val="Arial"/>
        <family val="2"/>
      </rPr>
      <t>shuffle</t>
    </r>
    <r>
      <rPr>
        <sz val="12"/>
        <rFont val="Arial"/>
        <family val="2"/>
      </rPr>
      <t xml:space="preserve"> the bingo cards, press the "</t>
    </r>
    <r>
      <rPr>
        <b/>
        <sz val="12"/>
        <rFont val="Arial"/>
        <family val="2"/>
      </rPr>
      <t>F9</t>
    </r>
    <r>
      <rPr>
        <sz val="12"/>
        <rFont val="Arial"/>
        <family val="2"/>
      </rPr>
      <t>" key.</t>
    </r>
  </si>
  <si>
    <r>
      <rPr>
        <b/>
        <sz val="12"/>
        <rFont val="Arial"/>
        <family val="2"/>
      </rPr>
      <t>Print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save</t>
    </r>
    <r>
      <rPr>
        <sz val="12"/>
        <rFont val="Arial"/>
        <family val="2"/>
      </rPr>
      <t xml:space="preserve"> or create a </t>
    </r>
    <r>
      <rPr>
        <b/>
        <sz val="12"/>
        <rFont val="Arial"/>
        <family val="2"/>
      </rPr>
      <t>PDF file</t>
    </r>
    <r>
      <rPr>
        <sz val="12"/>
        <rFont val="Arial"/>
        <family val="2"/>
      </rPr>
      <t xml:space="preserve"> of the bingo cards and the </t>
    </r>
    <r>
      <rPr>
        <b/>
        <sz val="12"/>
        <rFont val="Arial"/>
        <family val="2"/>
      </rPr>
      <t>Word List</t>
    </r>
    <r>
      <rPr>
        <sz val="12"/>
        <rFont val="Arial"/>
        <family val="2"/>
      </rPr>
      <t>.</t>
    </r>
  </si>
  <si>
    <t>Word 76</t>
  </si>
  <si>
    <t>Word 77</t>
  </si>
  <si>
    <t>Word 78</t>
  </si>
  <si>
    <t>Word 79</t>
  </si>
  <si>
    <t>Word 80</t>
  </si>
  <si>
    <r>
      <t xml:space="preserve">To generate personnalized bingo cards, follow the steps </t>
    </r>
    <r>
      <rPr>
        <sz val="12"/>
        <color rgb="FFFF0000"/>
        <rFont val="Arial"/>
        <family val="2"/>
      </rPr>
      <t>1</t>
    </r>
    <r>
      <rPr>
        <sz val="12"/>
        <rFont val="Arial"/>
        <family val="2"/>
      </rPr>
      <t xml:space="preserve"> to </t>
    </r>
    <r>
      <rPr>
        <sz val="12"/>
        <color rgb="FFFF0000"/>
        <rFont val="Arial"/>
        <family val="2"/>
      </rPr>
      <t>6</t>
    </r>
    <r>
      <rPr>
        <sz val="12"/>
        <rFont val="Arial"/>
        <family val="2"/>
      </rPr>
      <t xml:space="preserve">. The cards of this program contain </t>
    </r>
    <r>
      <rPr>
        <b/>
        <sz val="12"/>
        <color rgb="FFFF0000"/>
        <rFont val="Arial"/>
        <family val="2"/>
      </rPr>
      <t>80 random words</t>
    </r>
    <r>
      <rPr>
        <sz val="12"/>
        <rFont val="Arial"/>
        <family val="2"/>
      </rPr>
      <t xml:space="preserve">. Write the proper content in the yellow cells. Cards will automatically shuffle themselves as you enter the information. </t>
    </r>
  </si>
  <si>
    <r>
      <rPr>
        <b/>
        <sz val="12"/>
        <rFont val="Arial"/>
        <family val="2"/>
      </rPr>
      <t>Enter</t>
    </r>
    <r>
      <rPr>
        <sz val="12"/>
        <rFont val="Arial"/>
        <family val="2"/>
      </rPr>
      <t xml:space="preserve"> your 80 words below.</t>
    </r>
  </si>
  <si>
    <r>
      <t xml:space="preserve">Modify the content in the yellow cells next to the points </t>
    </r>
    <r>
      <rPr>
        <b/>
        <sz val="12"/>
        <color rgb="FF0000FF"/>
        <rFont val="Arial"/>
        <family val="2"/>
      </rPr>
      <t xml:space="preserve">a. </t>
    </r>
    <r>
      <rPr>
        <sz val="12"/>
        <rFont val="Arial"/>
        <family val="2"/>
      </rPr>
      <t xml:space="preserve">to </t>
    </r>
    <r>
      <rPr>
        <b/>
        <sz val="12"/>
        <color rgb="FF0000FF"/>
        <rFont val="Arial"/>
        <family val="2"/>
      </rPr>
      <t>e.</t>
    </r>
    <r>
      <rPr>
        <sz val="12"/>
        <rFont val="Arial"/>
        <family val="2"/>
      </rPr>
      <t xml:space="preserve"> Don't leave any yellow cells empty. If you write a long title or description, you may need to change the font to make it fit properly into the bingo cards. The modification of the columns "B I N G O" is optional. To remove the title, the description or the corners, uncheck the boxes on the master card.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</si>
</sst>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7" x14ac:knownFonts="1">
    <font>
      <sz val="11"/>
      <name val="Arial Narrow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Arial Narrow"/>
      <family val="2"/>
    </font>
    <font>
      <u/>
      <sz val="11"/>
      <color theme="11"/>
      <name val="Arial Narrow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sz val="6"/>
      <color theme="1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u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u/>
      <sz val="1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b/>
      <sz val="36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u/>
      <sz val="2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24"/>
      <name val="Arial Narrow"/>
      <family val="2"/>
    </font>
    <font>
      <sz val="8"/>
      <name val="Arial"/>
      <family val="2"/>
    </font>
    <font>
      <sz val="14"/>
      <color theme="0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u/>
      <sz val="22"/>
      <color theme="1"/>
      <name val="Arial"/>
      <family val="2"/>
    </font>
    <font>
      <b/>
      <sz val="22"/>
      <color theme="1"/>
      <name val="Arial"/>
      <family val="2"/>
    </font>
    <font>
      <b/>
      <sz val="40"/>
      <color theme="1"/>
      <name val="Arial"/>
      <family val="2"/>
    </font>
    <font>
      <b/>
      <u/>
      <sz val="26"/>
      <color theme="1"/>
      <name val="Arial"/>
      <family val="2"/>
    </font>
    <font>
      <b/>
      <sz val="26"/>
      <color theme="1"/>
      <name val="Arial"/>
      <family val="2"/>
    </font>
    <font>
      <b/>
      <sz val="60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rgb="FFFDFF89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145">
    <xf numFmtId="0" fontId="0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1">
    <xf numFmtId="0" fontId="0" fillId="0" borderId="0" xfId="0"/>
    <xf numFmtId="0" fontId="16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vertical="center" wrapText="1"/>
    </xf>
    <xf numFmtId="0" fontId="25" fillId="2" borderId="1" xfId="4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2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wrapText="1"/>
    </xf>
    <xf numFmtId="0" fontId="25" fillId="2" borderId="5" xfId="4" applyFont="1" applyFill="1" applyBorder="1" applyAlignment="1">
      <alignment horizontal="center" vertical="center" wrapText="1"/>
    </xf>
    <xf numFmtId="0" fontId="25" fillId="2" borderId="6" xfId="4" applyFont="1" applyFill="1" applyBorder="1" applyAlignment="1">
      <alignment horizontal="center" vertical="center" wrapText="1"/>
    </xf>
    <xf numFmtId="0" fontId="25" fillId="2" borderId="7" xfId="4" applyFont="1" applyFill="1" applyBorder="1" applyAlignment="1">
      <alignment horizontal="center" vertical="center" wrapText="1"/>
    </xf>
    <xf numFmtId="0" fontId="25" fillId="2" borderId="8" xfId="4" applyFont="1" applyFill="1" applyBorder="1" applyAlignment="1">
      <alignment horizontal="center" vertical="center" wrapText="1"/>
    </xf>
    <xf numFmtId="0" fontId="25" fillId="2" borderId="9" xfId="4" applyFont="1" applyFill="1" applyBorder="1" applyAlignment="1">
      <alignment horizontal="center" vertical="center" wrapText="1"/>
    </xf>
    <xf numFmtId="0" fontId="25" fillId="2" borderId="11" xfId="4" applyFont="1" applyFill="1" applyBorder="1" applyAlignment="1">
      <alignment horizontal="center" vertical="center" wrapText="1"/>
    </xf>
    <xf numFmtId="0" fontId="25" fillId="2" borderId="12" xfId="4" applyFont="1" applyFill="1" applyBorder="1" applyAlignment="1">
      <alignment horizontal="center" vertical="center" wrapText="1"/>
    </xf>
    <xf numFmtId="0" fontId="25" fillId="2" borderId="13" xfId="4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4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23" fillId="5" borderId="4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34" fillId="2" borderId="0" xfId="4" applyFont="1" applyFill="1" applyAlignment="1" applyProtection="1">
      <alignment horizontal="left" vertical="center"/>
      <protection locked="0" hidden="1"/>
    </xf>
    <xf numFmtId="0" fontId="35" fillId="2" borderId="0" xfId="4" applyFont="1" applyFill="1" applyAlignment="1" applyProtection="1">
      <alignment vertical="center"/>
      <protection locked="0" hidden="1"/>
    </xf>
    <xf numFmtId="0" fontId="36" fillId="2" borderId="0" xfId="4" applyFont="1" applyFill="1" applyAlignment="1" applyProtection="1">
      <alignment horizontal="center" vertical="center"/>
      <protection locked="0" hidden="1"/>
    </xf>
    <xf numFmtId="0" fontId="35" fillId="2" borderId="0" xfId="4" applyFont="1" applyFill="1" applyAlignment="1" applyProtection="1">
      <alignment horizontal="center" vertical="center"/>
      <protection locked="0" hidden="1"/>
    </xf>
    <xf numFmtId="0" fontId="34" fillId="2" borderId="0" xfId="4" applyFont="1" applyFill="1" applyAlignment="1" applyProtection="1">
      <alignment vertical="center"/>
      <protection locked="0" hidden="1"/>
    </xf>
    <xf numFmtId="0" fontId="35" fillId="0" borderId="0" xfId="4" applyFont="1" applyFill="1" applyAlignment="1" applyProtection="1">
      <alignment vertical="center"/>
      <protection locked="0" hidden="1"/>
    </xf>
    <xf numFmtId="0" fontId="24" fillId="2" borderId="1" xfId="4" applyFont="1" applyFill="1" applyBorder="1" applyAlignment="1" applyProtection="1">
      <alignment horizontal="center" vertical="center" wrapText="1"/>
      <protection locked="0" hidden="1"/>
    </xf>
    <xf numFmtId="0" fontId="37" fillId="2" borderId="0" xfId="4" applyFont="1" applyFill="1" applyAlignment="1" applyProtection="1">
      <alignment horizontal="center" vertical="center"/>
      <protection locked="0" hidden="1"/>
    </xf>
    <xf numFmtId="0" fontId="38" fillId="2" borderId="0" xfId="4" applyFont="1" applyFill="1" applyAlignment="1" applyProtection="1">
      <alignment horizontal="center" vertical="center"/>
      <protection locked="0" hidden="1"/>
    </xf>
    <xf numFmtId="0" fontId="38" fillId="2" borderId="0" xfId="4" applyFont="1" applyFill="1" applyBorder="1" applyAlignment="1" applyProtection="1">
      <alignment horizontal="center" vertical="center"/>
      <protection locked="0" hidden="1"/>
    </xf>
    <xf numFmtId="0" fontId="38" fillId="0" borderId="0" xfId="4" applyFont="1" applyFill="1" applyAlignment="1" applyProtection="1">
      <alignment horizontal="center" vertical="center"/>
      <protection locked="0" hidden="1"/>
    </xf>
    <xf numFmtId="0" fontId="34" fillId="2" borderId="0" xfId="4" applyFont="1" applyFill="1" applyAlignment="1" applyProtection="1">
      <alignment horizontal="left"/>
      <protection locked="0" hidden="1"/>
    </xf>
    <xf numFmtId="0" fontId="34" fillId="2" borderId="0" xfId="4" applyFont="1" applyFill="1" applyAlignment="1" applyProtection="1">
      <alignment horizontal="center"/>
      <protection locked="0" hidden="1"/>
    </xf>
    <xf numFmtId="0" fontId="1" fillId="2" borderId="0" xfId="4" applyFont="1" applyFill="1" applyAlignment="1" applyProtection="1">
      <alignment horizontal="center"/>
      <protection locked="0" hidden="1"/>
    </xf>
    <xf numFmtId="0" fontId="34" fillId="2" borderId="0" xfId="4" applyFont="1" applyFill="1" applyAlignment="1" applyProtection="1">
      <alignment horizontal="right"/>
      <protection locked="0" hidden="1"/>
    </xf>
    <xf numFmtId="0" fontId="34" fillId="0" borderId="0" xfId="4" applyFont="1" applyFill="1" applyAlignment="1" applyProtection="1">
      <alignment horizontal="center"/>
      <protection locked="0" hidden="1"/>
    </xf>
    <xf numFmtId="0" fontId="1" fillId="0" borderId="0" xfId="4" applyFont="1" applyFill="1" applyProtection="1">
      <protection locked="0" hidden="1"/>
    </xf>
    <xf numFmtId="0" fontId="1" fillId="2" borderId="0" xfId="4" applyFont="1" applyFill="1" applyAlignment="1" applyProtection="1">
      <alignment horizontal="center" vertical="center"/>
      <protection locked="0" hidden="1"/>
    </xf>
    <xf numFmtId="0" fontId="1" fillId="2" borderId="0" xfId="4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Alignment="1" applyProtection="1">
      <alignment horizontal="center" vertical="center"/>
      <protection locked="0" hidden="1"/>
    </xf>
    <xf numFmtId="0" fontId="14" fillId="2" borderId="0" xfId="4" applyFont="1" applyFill="1" applyAlignment="1" applyProtection="1">
      <alignment horizontal="center" vertical="center"/>
      <protection locked="0" hidden="1"/>
    </xf>
    <xf numFmtId="0" fontId="14" fillId="0" borderId="0" xfId="4" applyFont="1" applyFill="1" applyAlignment="1" applyProtection="1">
      <alignment horizontal="center" vertical="center"/>
      <protection locked="0" hidden="1"/>
    </xf>
    <xf numFmtId="0" fontId="39" fillId="2" borderId="18" xfId="4" applyFont="1" applyFill="1" applyBorder="1" applyAlignment="1" applyProtection="1">
      <alignment horizontal="center" vertical="center"/>
      <protection locked="0" hidden="1"/>
    </xf>
    <xf numFmtId="0" fontId="39" fillId="2" borderId="19" xfId="4" applyFont="1" applyFill="1" applyBorder="1" applyAlignment="1" applyProtection="1">
      <alignment horizontal="center" vertical="center"/>
      <protection locked="0" hidden="1"/>
    </xf>
    <xf numFmtId="0" fontId="39" fillId="2" borderId="20" xfId="4" applyFont="1" applyFill="1" applyBorder="1" applyAlignment="1" applyProtection="1">
      <alignment horizontal="center" vertical="center"/>
      <protection locked="0" hidden="1"/>
    </xf>
    <xf numFmtId="0" fontId="39" fillId="2" borderId="0" xfId="4" applyFont="1" applyFill="1" applyBorder="1" applyAlignment="1" applyProtection="1">
      <alignment horizontal="center" vertical="center"/>
      <protection locked="0" hidden="1"/>
    </xf>
    <xf numFmtId="0" fontId="39" fillId="0" borderId="0" xfId="4" applyFont="1" applyFill="1" applyBorder="1" applyAlignment="1" applyProtection="1">
      <alignment vertical="center"/>
      <protection locked="0" hidden="1"/>
    </xf>
    <xf numFmtId="0" fontId="41" fillId="2" borderId="0" xfId="4" applyFont="1" applyFill="1" applyBorder="1" applyAlignment="1" applyProtection="1">
      <alignment horizontal="center" vertical="center"/>
      <protection locked="0" hidden="1"/>
    </xf>
    <xf numFmtId="0" fontId="36" fillId="2" borderId="0" xfId="4" applyFont="1" applyFill="1" applyBorder="1" applyAlignment="1" applyProtection="1">
      <alignment horizontal="center" vertical="center"/>
      <protection locked="0" hidden="1"/>
    </xf>
    <xf numFmtId="0" fontId="36" fillId="0" borderId="0" xfId="4" applyFont="1" applyFill="1" applyBorder="1" applyAlignment="1" applyProtection="1">
      <alignment horizontal="center" vertical="center"/>
      <protection locked="0" hidden="1"/>
    </xf>
    <xf numFmtId="0" fontId="42" fillId="2" borderId="0" xfId="4" applyFont="1" applyFill="1" applyAlignment="1" applyProtection="1">
      <alignment horizontal="center" vertical="center" wrapText="1"/>
      <protection locked="0" hidden="1"/>
    </xf>
    <xf numFmtId="0" fontId="14" fillId="2" borderId="0" xfId="4" applyFont="1" applyFill="1" applyAlignment="1" applyProtection="1">
      <alignment horizontal="center" vertical="center" wrapText="1"/>
      <protection locked="0" hidden="1"/>
    </xf>
    <xf numFmtId="0" fontId="43" fillId="2" borderId="0" xfId="4" applyFont="1" applyFill="1" applyAlignment="1" applyProtection="1">
      <alignment horizontal="center" vertical="center"/>
      <protection locked="0" hidden="1"/>
    </xf>
    <xf numFmtId="0" fontId="43" fillId="0" borderId="0" xfId="4" applyFont="1" applyFill="1" applyAlignment="1" applyProtection="1">
      <alignment horizontal="center" vertical="center"/>
      <protection locked="0" hidden="1"/>
    </xf>
    <xf numFmtId="0" fontId="14" fillId="2" borderId="0" xfId="4" applyFont="1" applyFill="1" applyBorder="1" applyAlignment="1" applyProtection="1">
      <alignment horizontal="center" vertical="center" wrapText="1"/>
      <protection locked="0" hidden="1"/>
    </xf>
    <xf numFmtId="0" fontId="41" fillId="0" borderId="0" xfId="4" applyFont="1" applyFill="1" applyBorder="1" applyAlignment="1" applyProtection="1">
      <alignment horizontal="center" vertical="center"/>
      <protection locked="0" hidden="1"/>
    </xf>
    <xf numFmtId="0" fontId="44" fillId="0" borderId="0" xfId="4" applyFont="1" applyFill="1" applyAlignment="1" applyProtection="1">
      <alignment wrapText="1"/>
      <protection locked="0" hidden="1"/>
    </xf>
    <xf numFmtId="0" fontId="1" fillId="0" borderId="0" xfId="4" applyFont="1" applyFill="1" applyAlignment="1" applyProtection="1">
      <alignment wrapText="1"/>
      <protection locked="0" hidden="1"/>
    </xf>
    <xf numFmtId="0" fontId="45" fillId="2" borderId="0" xfId="4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0" fontId="48" fillId="2" borderId="0" xfId="0" applyFont="1" applyFill="1" applyProtection="1">
      <protection locked="0" hidden="1"/>
    </xf>
    <xf numFmtId="0" fontId="0" fillId="2" borderId="0" xfId="0" applyFill="1" applyProtection="1">
      <protection hidden="1"/>
    </xf>
    <xf numFmtId="0" fontId="40" fillId="0" borderId="0" xfId="4" applyFont="1" applyFill="1" applyBorder="1" applyAlignment="1" applyProtection="1">
      <alignment horizontal="center" vertical="center" wrapText="1"/>
      <protection locked="0" hidden="1"/>
    </xf>
    <xf numFmtId="0" fontId="1" fillId="0" borderId="0" xfId="4" applyFont="1" applyFill="1" applyBorder="1" applyProtection="1">
      <protection locked="0" hidden="1"/>
    </xf>
    <xf numFmtId="0" fontId="50" fillId="2" borderId="0" xfId="4" applyFont="1" applyFill="1" applyAlignment="1" applyProtection="1">
      <alignment horizontal="left"/>
      <protection locked="0" hidden="1"/>
    </xf>
    <xf numFmtId="0" fontId="44" fillId="2" borderId="0" xfId="4" applyFont="1" applyFill="1" applyAlignment="1" applyProtection="1">
      <alignment horizontal="left"/>
      <protection hidden="1"/>
    </xf>
    <xf numFmtId="0" fontId="47" fillId="2" borderId="29" xfId="4" applyFont="1" applyFill="1" applyBorder="1" applyAlignment="1" applyProtection="1">
      <alignment horizontal="left" vertical="center" wrapText="1"/>
      <protection locked="0" hidden="1"/>
    </xf>
    <xf numFmtId="0" fontId="47" fillId="2" borderId="30" xfId="4" applyFont="1" applyFill="1" applyBorder="1" applyAlignment="1" applyProtection="1">
      <alignment horizontal="left" vertical="center" wrapText="1"/>
      <protection locked="0" hidden="1"/>
    </xf>
    <xf numFmtId="0" fontId="47" fillId="2" borderId="31" xfId="4" applyFont="1" applyFill="1" applyBorder="1" applyAlignment="1" applyProtection="1">
      <alignment horizontal="left" vertical="center" wrapText="1"/>
      <protection locked="0" hidden="1"/>
    </xf>
    <xf numFmtId="0" fontId="51" fillId="2" borderId="0" xfId="0" applyFont="1" applyFill="1" applyProtection="1">
      <protection locked="0" hidden="1"/>
    </xf>
    <xf numFmtId="0" fontId="51" fillId="2" borderId="0" xfId="0" applyFont="1" applyFill="1" applyAlignment="1" applyProtection="1">
      <alignment horizontal="left"/>
      <protection hidden="1"/>
    </xf>
    <xf numFmtId="0" fontId="52" fillId="2" borderId="0" xfId="0" applyFont="1" applyFill="1" applyAlignment="1" applyProtection="1">
      <alignment horizontal="left" vertical="top"/>
      <protection hidden="1"/>
    </xf>
    <xf numFmtId="0" fontId="51" fillId="2" borderId="0" xfId="0" applyFont="1" applyFill="1" applyAlignment="1" applyProtection="1">
      <alignment horizontal="left"/>
      <protection locked="0" hidden="1"/>
    </xf>
    <xf numFmtId="0" fontId="24" fillId="2" borderId="11" xfId="4" applyFont="1" applyFill="1" applyBorder="1" applyAlignment="1" applyProtection="1">
      <alignment horizontal="center" vertical="center" wrapText="1"/>
      <protection locked="0" hidden="1"/>
    </xf>
    <xf numFmtId="0" fontId="24" fillId="2" borderId="12" xfId="4" applyFont="1" applyFill="1" applyBorder="1" applyAlignment="1" applyProtection="1">
      <alignment horizontal="center" vertical="center" wrapText="1"/>
      <protection locked="0" hidden="1"/>
    </xf>
    <xf numFmtId="0" fontId="24" fillId="2" borderId="13" xfId="4" applyFont="1" applyFill="1" applyBorder="1" applyAlignment="1" applyProtection="1">
      <alignment horizontal="center" vertical="center" wrapText="1"/>
      <protection locked="0" hidden="1"/>
    </xf>
    <xf numFmtId="0" fontId="24" fillId="2" borderId="0" xfId="4" applyFont="1" applyFill="1" applyBorder="1" applyAlignment="1" applyProtection="1">
      <alignment horizontal="center" vertical="center" wrapText="1"/>
      <protection locked="0" hidden="1"/>
    </xf>
    <xf numFmtId="0" fontId="24" fillId="2" borderId="21" xfId="4" applyFont="1" applyFill="1" applyBorder="1" applyAlignment="1" applyProtection="1">
      <alignment horizontal="center" vertical="center" wrapText="1"/>
      <protection locked="0" hidden="1"/>
    </xf>
    <xf numFmtId="0" fontId="24" fillId="2" borderId="22" xfId="4" applyFont="1" applyFill="1" applyBorder="1" applyAlignment="1" applyProtection="1">
      <alignment horizontal="center" vertical="center" wrapText="1"/>
      <protection locked="0" hidden="1"/>
    </xf>
    <xf numFmtId="0" fontId="24" fillId="2" borderId="23" xfId="4" applyFont="1" applyFill="1" applyBorder="1" applyAlignment="1" applyProtection="1">
      <alignment horizontal="center" vertical="center" wrapText="1"/>
      <protection locked="0" hidden="1"/>
    </xf>
    <xf numFmtId="0" fontId="24" fillId="0" borderId="0" xfId="4" applyFont="1" applyFill="1" applyAlignment="1" applyProtection="1">
      <alignment horizontal="center" vertical="center" wrapText="1"/>
      <protection locked="0" hidden="1"/>
    </xf>
    <xf numFmtId="0" fontId="24" fillId="2" borderId="5" xfId="4" applyFont="1" applyFill="1" applyBorder="1" applyAlignment="1" applyProtection="1">
      <alignment horizontal="center" vertical="center" wrapText="1"/>
      <protection locked="0" hidden="1"/>
    </xf>
    <xf numFmtId="0" fontId="24" fillId="2" borderId="6" xfId="4" applyFont="1" applyFill="1" applyBorder="1" applyAlignment="1" applyProtection="1">
      <alignment horizontal="center" vertical="center" wrapText="1"/>
      <protection locked="0" hidden="1"/>
    </xf>
    <xf numFmtId="0" fontId="24" fillId="2" borderId="7" xfId="4" applyFont="1" applyFill="1" applyBorder="1" applyAlignment="1" applyProtection="1">
      <alignment horizontal="center" vertical="center" wrapText="1"/>
      <protection locked="0" hidden="1"/>
    </xf>
    <xf numFmtId="0" fontId="24" fillId="2" borderId="8" xfId="4" applyFont="1" applyFill="1" applyBorder="1" applyAlignment="1" applyProtection="1">
      <alignment horizontal="center" vertical="center" wrapText="1"/>
      <protection locked="0" hidden="1"/>
    </xf>
    <xf numFmtId="0" fontId="24" fillId="2" borderId="9" xfId="4" applyFont="1" applyFill="1" applyBorder="1" applyAlignment="1" applyProtection="1">
      <alignment horizontal="center" vertical="center" wrapText="1"/>
      <protection locked="0" hidden="1"/>
    </xf>
    <xf numFmtId="0" fontId="10" fillId="2" borderId="11" xfId="4" applyFont="1" applyFill="1" applyBorder="1" applyAlignment="1" applyProtection="1">
      <alignment horizontal="center" vertical="center" wrapText="1"/>
      <protection locked="0" hidden="1"/>
    </xf>
    <xf numFmtId="0" fontId="10" fillId="2" borderId="12" xfId="4" applyFont="1" applyFill="1" applyBorder="1" applyAlignment="1" applyProtection="1">
      <alignment horizontal="center" vertical="center" wrapText="1"/>
      <protection locked="0" hidden="1"/>
    </xf>
    <xf numFmtId="0" fontId="10" fillId="2" borderId="13" xfId="4" applyFont="1" applyFill="1" applyBorder="1" applyAlignment="1" applyProtection="1">
      <alignment horizontal="center" vertical="center" wrapText="1"/>
      <protection locked="0" hidden="1"/>
    </xf>
    <xf numFmtId="0" fontId="10" fillId="2" borderId="0" xfId="4" applyFont="1" applyFill="1" applyBorder="1" applyAlignment="1" applyProtection="1">
      <alignment horizontal="center" vertical="center" wrapText="1"/>
      <protection locked="0" hidden="1"/>
    </xf>
    <xf numFmtId="0" fontId="10" fillId="2" borderId="21" xfId="4" applyFont="1" applyFill="1" applyBorder="1" applyAlignment="1" applyProtection="1">
      <alignment horizontal="center" vertical="center" wrapText="1"/>
      <protection locked="0" hidden="1"/>
    </xf>
    <xf numFmtId="0" fontId="10" fillId="2" borderId="22" xfId="4" applyFont="1" applyFill="1" applyBorder="1" applyAlignment="1" applyProtection="1">
      <alignment horizontal="center" vertical="center" wrapText="1"/>
      <protection locked="0" hidden="1"/>
    </xf>
    <xf numFmtId="0" fontId="10" fillId="2" borderId="23" xfId="4" applyFont="1" applyFill="1" applyBorder="1" applyAlignment="1" applyProtection="1">
      <alignment horizontal="center" vertical="center" wrapText="1"/>
      <protection locked="0" hidden="1"/>
    </xf>
    <xf numFmtId="0" fontId="10" fillId="0" borderId="0" xfId="4" applyFont="1" applyFill="1" applyAlignment="1" applyProtection="1">
      <alignment horizontal="center" vertical="center" wrapText="1"/>
      <protection locked="0" hidden="1"/>
    </xf>
    <xf numFmtId="0" fontId="10" fillId="2" borderId="5" xfId="4" applyFont="1" applyFill="1" applyBorder="1" applyAlignment="1" applyProtection="1">
      <alignment horizontal="center" vertical="center" wrapText="1"/>
      <protection locked="0" hidden="1"/>
    </xf>
    <xf numFmtId="0" fontId="10" fillId="2" borderId="1" xfId="4" applyFont="1" applyFill="1" applyBorder="1" applyAlignment="1" applyProtection="1">
      <alignment horizontal="center" vertical="center" wrapText="1"/>
      <protection locked="0" hidden="1"/>
    </xf>
    <xf numFmtId="0" fontId="10" fillId="2" borderId="6" xfId="4" applyFont="1" applyFill="1" applyBorder="1" applyAlignment="1" applyProtection="1">
      <alignment horizontal="center" vertical="center" wrapText="1"/>
      <protection locked="0" hidden="1"/>
    </xf>
    <xf numFmtId="0" fontId="10" fillId="2" borderId="7" xfId="4" applyFont="1" applyFill="1" applyBorder="1" applyAlignment="1" applyProtection="1">
      <alignment horizontal="center" vertical="center" wrapText="1"/>
      <protection locked="0" hidden="1"/>
    </xf>
    <xf numFmtId="0" fontId="10" fillId="2" borderId="8" xfId="4" applyFont="1" applyFill="1" applyBorder="1" applyAlignment="1" applyProtection="1">
      <alignment horizontal="center" vertical="center" wrapText="1"/>
      <protection locked="0" hidden="1"/>
    </xf>
    <xf numFmtId="0" fontId="10" fillId="2" borderId="9" xfId="4" applyFont="1" applyFill="1" applyBorder="1" applyAlignment="1" applyProtection="1">
      <alignment horizontal="center" vertical="center" wrapText="1"/>
      <protection locked="0" hidden="1"/>
    </xf>
    <xf numFmtId="0" fontId="53" fillId="2" borderId="21" xfId="4" applyFont="1" applyFill="1" applyBorder="1" applyAlignment="1" applyProtection="1">
      <alignment horizontal="center" vertical="center" wrapText="1"/>
      <protection locked="0" hidden="1"/>
    </xf>
    <xf numFmtId="0" fontId="53" fillId="2" borderId="22" xfId="4" applyFont="1" applyFill="1" applyBorder="1" applyAlignment="1" applyProtection="1">
      <alignment horizontal="center" vertical="center" wrapText="1"/>
      <protection locked="0" hidden="1"/>
    </xf>
    <xf numFmtId="0" fontId="53" fillId="2" borderId="23" xfId="4" applyFont="1" applyFill="1" applyBorder="1" applyAlignment="1" applyProtection="1">
      <alignment horizontal="center" vertical="center" wrapText="1"/>
      <protection locked="0" hidden="1"/>
    </xf>
    <xf numFmtId="0" fontId="54" fillId="0" borderId="0" xfId="0" applyFont="1" applyAlignment="1" applyProtection="1">
      <alignment horizontal="center" vertical="center" wrapText="1"/>
      <protection locked="0" hidden="1"/>
    </xf>
    <xf numFmtId="0" fontId="53" fillId="0" borderId="0" xfId="4" applyFont="1" applyFill="1" applyAlignment="1" applyProtection="1">
      <alignment horizontal="center" vertical="center" wrapText="1"/>
      <protection locked="0" hidden="1"/>
    </xf>
    <xf numFmtId="0" fontId="53" fillId="2" borderId="11" xfId="4" applyFont="1" applyFill="1" applyBorder="1" applyAlignment="1" applyProtection="1">
      <alignment horizontal="center" vertical="center" wrapText="1"/>
      <protection locked="0" hidden="1"/>
    </xf>
    <xf numFmtId="0" fontId="53" fillId="2" borderId="12" xfId="4" applyFont="1" applyFill="1" applyBorder="1" applyAlignment="1" applyProtection="1">
      <alignment horizontal="center" vertical="center" wrapText="1"/>
      <protection locked="0" hidden="1"/>
    </xf>
    <xf numFmtId="0" fontId="53" fillId="2" borderId="13" xfId="4" applyFont="1" applyFill="1" applyBorder="1" applyAlignment="1" applyProtection="1">
      <alignment horizontal="center" vertical="center" wrapText="1"/>
      <protection locked="0" hidden="1"/>
    </xf>
    <xf numFmtId="0" fontId="53" fillId="2" borderId="24" xfId="4" applyFont="1" applyFill="1" applyBorder="1" applyAlignment="1" applyProtection="1">
      <alignment horizontal="center" vertical="center" wrapText="1"/>
      <protection locked="0" hidden="1"/>
    </xf>
    <xf numFmtId="0" fontId="53" fillId="2" borderId="25" xfId="4" applyFont="1" applyFill="1" applyBorder="1" applyAlignment="1" applyProtection="1">
      <alignment horizontal="center" vertical="center" wrapText="1"/>
      <protection locked="0" hidden="1"/>
    </xf>
    <xf numFmtId="0" fontId="53" fillId="2" borderId="26" xfId="4" applyFont="1" applyFill="1" applyBorder="1" applyAlignment="1" applyProtection="1">
      <alignment horizontal="center" vertical="center" wrapText="1"/>
      <protection locked="0" hidden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right" vertical="center" wrapText="1"/>
      <protection hidden="1"/>
    </xf>
    <xf numFmtId="0" fontId="56" fillId="2" borderId="1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57" fillId="2" borderId="0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57" fillId="2" borderId="0" xfId="0" applyFont="1" applyFill="1" applyBorder="1"/>
    <xf numFmtId="0" fontId="59" fillId="2" borderId="0" xfId="0" applyFont="1" applyFill="1"/>
    <xf numFmtId="0" fontId="57" fillId="2" borderId="0" xfId="0" applyFont="1" applyFill="1"/>
    <xf numFmtId="0" fontId="59" fillId="2" borderId="0" xfId="0" applyFont="1" applyFill="1" applyBorder="1"/>
    <xf numFmtId="0" fontId="57" fillId="8" borderId="0" xfId="0" applyFont="1" applyFill="1" applyAlignment="1">
      <alignment horizontal="center" vertical="center"/>
    </xf>
    <xf numFmtId="0" fontId="59" fillId="8" borderId="0" xfId="0" applyFont="1" applyFill="1"/>
    <xf numFmtId="0" fontId="57" fillId="8" borderId="0" xfId="0" applyFont="1" applyFill="1"/>
    <xf numFmtId="0" fontId="44" fillId="2" borderId="0" xfId="4" applyFont="1" applyFill="1" applyAlignment="1" applyProtection="1">
      <alignment horizontal="center" vertical="center"/>
      <protection locked="0" hidden="1"/>
    </xf>
    <xf numFmtId="0" fontId="44" fillId="2" borderId="0" xfId="4" applyFont="1" applyFill="1" applyBorder="1" applyAlignment="1" applyProtection="1">
      <alignment horizontal="center" vertical="center"/>
      <protection locked="0" hidden="1"/>
    </xf>
    <xf numFmtId="0" fontId="44" fillId="0" borderId="0" xfId="4" applyFont="1" applyFill="1" applyAlignment="1" applyProtection="1">
      <alignment horizontal="center" vertical="center"/>
      <protection locked="0" hidden="1"/>
    </xf>
    <xf numFmtId="0" fontId="60" fillId="2" borderId="0" xfId="4" applyFont="1" applyFill="1" applyAlignment="1" applyProtection="1">
      <alignment horizontal="left"/>
      <protection locked="0" hidden="1"/>
    </xf>
    <xf numFmtId="0" fontId="60" fillId="2" borderId="0" xfId="4" applyFont="1" applyFill="1" applyAlignment="1" applyProtection="1">
      <alignment horizontal="center"/>
      <protection locked="0" hidden="1"/>
    </xf>
    <xf numFmtId="0" fontId="60" fillId="2" borderId="0" xfId="4" applyFont="1" applyFill="1" applyAlignment="1" applyProtection="1">
      <alignment horizontal="right"/>
      <protection locked="0" hidden="1"/>
    </xf>
    <xf numFmtId="0" fontId="60" fillId="0" borderId="0" xfId="4" applyFont="1" applyFill="1" applyAlignment="1" applyProtection="1">
      <alignment horizontal="center"/>
      <protection locked="0" hidden="1"/>
    </xf>
    <xf numFmtId="0" fontId="60" fillId="2" borderId="0" xfId="4" applyFont="1" applyFill="1" applyAlignment="1" applyProtection="1">
      <alignment horizontal="left" vertical="top"/>
      <protection locked="0" hidden="1"/>
    </xf>
    <xf numFmtId="0" fontId="61" fillId="2" borderId="0" xfId="4" applyFont="1" applyFill="1" applyAlignment="1" applyProtection="1">
      <alignment vertical="top"/>
      <protection locked="0" hidden="1"/>
    </xf>
    <xf numFmtId="0" fontId="61" fillId="2" borderId="0" xfId="4" applyFont="1" applyFill="1" applyAlignment="1" applyProtection="1">
      <alignment horizontal="center" vertical="top"/>
      <protection locked="0" hidden="1"/>
    </xf>
    <xf numFmtId="0" fontId="60" fillId="2" borderId="0" xfId="4" applyFont="1" applyFill="1" applyAlignment="1" applyProtection="1">
      <alignment vertical="top"/>
      <protection locked="0" hidden="1"/>
    </xf>
    <xf numFmtId="0" fontId="61" fillId="0" borderId="0" xfId="4" applyFont="1" applyFill="1" applyAlignment="1" applyProtection="1">
      <alignment vertical="top"/>
      <protection locked="0" hidden="1"/>
    </xf>
    <xf numFmtId="0" fontId="62" fillId="2" borderId="18" xfId="4" applyFont="1" applyFill="1" applyBorder="1" applyAlignment="1" applyProtection="1">
      <alignment horizontal="center" vertical="center"/>
      <protection locked="0" hidden="1"/>
    </xf>
    <xf numFmtId="0" fontId="62" fillId="2" borderId="19" xfId="4" applyFont="1" applyFill="1" applyBorder="1" applyAlignment="1" applyProtection="1">
      <alignment horizontal="center" vertical="center"/>
      <protection locked="0" hidden="1"/>
    </xf>
    <xf numFmtId="0" fontId="62" fillId="2" borderId="20" xfId="4" applyFont="1" applyFill="1" applyBorder="1" applyAlignment="1" applyProtection="1">
      <alignment horizontal="center" vertical="center"/>
      <protection locked="0" hidden="1"/>
    </xf>
    <xf numFmtId="0" fontId="62" fillId="2" borderId="0" xfId="4" applyFont="1" applyFill="1" applyBorder="1" applyAlignment="1" applyProtection="1">
      <alignment horizontal="center" vertical="center"/>
      <protection locked="0" hidden="1"/>
    </xf>
    <xf numFmtId="0" fontId="62" fillId="0" borderId="0" xfId="4" applyFont="1" applyFill="1" applyBorder="1" applyAlignment="1" applyProtection="1">
      <alignment vertical="center"/>
      <protection locked="0" hidden="1"/>
    </xf>
    <xf numFmtId="0" fontId="39" fillId="2" borderId="0" xfId="4" applyFont="1" applyFill="1" applyAlignment="1" applyProtection="1">
      <alignment horizontal="center" vertical="center"/>
      <protection locked="0" hidden="1"/>
    </xf>
    <xf numFmtId="0" fontId="39" fillId="0" borderId="0" xfId="4" applyFont="1" applyFill="1" applyAlignment="1" applyProtection="1">
      <alignment horizontal="center" vertical="center"/>
      <protection locked="0" hidden="1"/>
    </xf>
    <xf numFmtId="0" fontId="63" fillId="2" borderId="0" xfId="4" applyFont="1" applyFill="1" applyAlignment="1" applyProtection="1">
      <alignment horizontal="left" wrapText="1"/>
      <protection locked="0" hidden="1"/>
    </xf>
    <xf numFmtId="0" fontId="64" fillId="2" borderId="0" xfId="4" applyFont="1" applyFill="1" applyAlignment="1" applyProtection="1">
      <alignment horizontal="center" wrapText="1"/>
      <protection locked="0" hidden="1"/>
    </xf>
    <xf numFmtId="0" fontId="63" fillId="2" borderId="0" xfId="4" applyFont="1" applyFill="1" applyAlignment="1" applyProtection="1">
      <alignment horizontal="right" wrapText="1"/>
      <protection locked="0" hidden="1"/>
    </xf>
    <xf numFmtId="0" fontId="64" fillId="0" borderId="0" xfId="4" applyFont="1" applyFill="1" applyAlignment="1" applyProtection="1">
      <alignment horizontal="center" wrapText="1"/>
      <protection locked="0" hidden="1"/>
    </xf>
    <xf numFmtId="0" fontId="63" fillId="2" borderId="0" xfId="4" applyFont="1" applyFill="1" applyAlignment="1" applyProtection="1">
      <alignment horizontal="left" vertical="top" wrapText="1"/>
      <protection locked="0" hidden="1"/>
    </xf>
    <xf numFmtId="0" fontId="64" fillId="2" borderId="0" xfId="4" applyFont="1" applyFill="1" applyAlignment="1" applyProtection="1">
      <alignment vertical="top" wrapText="1"/>
      <protection locked="0" hidden="1"/>
    </xf>
    <xf numFmtId="0" fontId="63" fillId="2" borderId="0" xfId="4" applyFont="1" applyFill="1" applyAlignment="1" applyProtection="1">
      <alignment vertical="top" wrapText="1"/>
      <protection locked="0" hidden="1"/>
    </xf>
    <xf numFmtId="0" fontId="64" fillId="0" borderId="0" xfId="4" applyFont="1" applyFill="1" applyAlignment="1" applyProtection="1">
      <alignment vertical="top" wrapText="1"/>
      <protection locked="0" hidden="1"/>
    </xf>
    <xf numFmtId="0" fontId="65" fillId="2" borderId="18" xfId="4" applyFont="1" applyFill="1" applyBorder="1" applyAlignment="1" applyProtection="1">
      <alignment horizontal="center" vertical="center" wrapText="1"/>
      <protection locked="0" hidden="1"/>
    </xf>
    <xf numFmtId="0" fontId="65" fillId="2" borderId="19" xfId="4" applyFont="1" applyFill="1" applyBorder="1" applyAlignment="1" applyProtection="1">
      <alignment horizontal="center" vertical="center" wrapText="1"/>
      <protection locked="0" hidden="1"/>
    </xf>
    <xf numFmtId="0" fontId="65" fillId="2" borderId="20" xfId="4" applyFont="1" applyFill="1" applyBorder="1" applyAlignment="1" applyProtection="1">
      <alignment horizontal="center" vertical="center" wrapText="1"/>
      <protection locked="0" hidden="1"/>
    </xf>
    <xf numFmtId="0" fontId="65" fillId="0" borderId="0" xfId="4" applyFont="1" applyFill="1" applyBorder="1" applyAlignment="1" applyProtection="1">
      <alignment vertical="center" wrapText="1"/>
      <protection locked="0" hidden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left" vertical="center"/>
    </xf>
    <xf numFmtId="0" fontId="25" fillId="2" borderId="1" xfId="4" applyFont="1" applyFill="1" applyBorder="1" applyAlignment="1" applyProtection="1">
      <alignment horizontal="center" vertical="center" wrapText="1"/>
    </xf>
    <xf numFmtId="0" fontId="2" fillId="2" borderId="0" xfId="4" applyFont="1" applyFill="1" applyBorder="1" applyAlignment="1">
      <alignment horizontal="center" vertical="center" wrapText="1"/>
    </xf>
    <xf numFmtId="0" fontId="17" fillId="7" borderId="0" xfId="0" applyFont="1" applyFill="1" applyBorder="1" applyAlignment="1" applyProtection="1">
      <alignment horizontal="left" vertical="top" wrapText="1"/>
      <protection hidden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0" fontId="27" fillId="5" borderId="14" xfId="0" applyFont="1" applyFill="1" applyBorder="1" applyAlignment="1" applyProtection="1">
      <alignment horizontal="center" vertical="center" wrapText="1"/>
      <protection locked="0"/>
    </xf>
    <xf numFmtId="0" fontId="27" fillId="5" borderId="16" xfId="0" applyFont="1" applyFill="1" applyBorder="1" applyAlignment="1" applyProtection="1">
      <alignment horizontal="center" vertical="center" wrapText="1"/>
      <protection locked="0"/>
    </xf>
    <xf numFmtId="0" fontId="27" fillId="5" borderId="15" xfId="0" applyFont="1" applyFill="1" applyBorder="1" applyAlignment="1" applyProtection="1">
      <alignment horizontal="center" vertical="center" wrapText="1"/>
      <protection locked="0"/>
    </xf>
    <xf numFmtId="0" fontId="27" fillId="2" borderId="1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 applyProtection="1">
      <alignment horizontal="left" vertical="center" wrapText="1"/>
      <protection hidden="1"/>
    </xf>
    <xf numFmtId="0" fontId="17" fillId="2" borderId="1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66" fillId="2" borderId="14" xfId="0" applyFont="1" applyFill="1" applyBorder="1" applyAlignment="1">
      <alignment horizontal="center" vertical="center" wrapText="1"/>
    </xf>
    <xf numFmtId="0" fontId="66" fillId="2" borderId="16" xfId="0" applyFont="1" applyFill="1" applyBorder="1" applyAlignment="1">
      <alignment horizontal="center" vertical="center" wrapText="1"/>
    </xf>
    <xf numFmtId="0" fontId="66" fillId="2" borderId="1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 applyProtection="1">
      <alignment horizontal="center" vertical="center" wrapText="1"/>
      <protection hidden="1"/>
    </xf>
    <xf numFmtId="0" fontId="17" fillId="2" borderId="1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49" fillId="2" borderId="32" xfId="0" applyFont="1" applyFill="1" applyBorder="1" applyAlignment="1" applyProtection="1">
      <alignment horizontal="center" vertical="top"/>
      <protection hidden="1"/>
    </xf>
    <xf numFmtId="0" fontId="46" fillId="2" borderId="10" xfId="4" applyFont="1" applyFill="1" applyBorder="1" applyAlignment="1" applyProtection="1">
      <alignment horizontal="center"/>
      <protection hidden="1"/>
    </xf>
    <xf numFmtId="0" fontId="35" fillId="2" borderId="18" xfId="4" applyFont="1" applyFill="1" applyBorder="1" applyAlignment="1" applyProtection="1">
      <alignment horizontal="center" vertical="center"/>
      <protection locked="0" hidden="1"/>
    </xf>
    <xf numFmtId="0" fontId="35" fillId="2" borderId="19" xfId="4" applyFont="1" applyFill="1" applyBorder="1" applyAlignment="1" applyProtection="1">
      <alignment horizontal="center" vertical="center"/>
      <protection locked="0" hidden="1"/>
    </xf>
    <xf numFmtId="0" fontId="35" fillId="2" borderId="20" xfId="4" applyFont="1" applyFill="1" applyBorder="1" applyAlignment="1" applyProtection="1">
      <alignment horizontal="center" vertical="center"/>
      <protection locked="0" hidden="1"/>
    </xf>
    <xf numFmtId="0" fontId="14" fillId="2" borderId="27" xfId="4" applyFont="1" applyFill="1" applyBorder="1" applyAlignment="1" applyProtection="1">
      <alignment horizontal="center" vertical="center" wrapText="1"/>
      <protection locked="0" hidden="1"/>
    </xf>
    <xf numFmtId="0" fontId="14" fillId="2" borderId="28" xfId="4" applyFont="1" applyFill="1" applyBorder="1" applyAlignment="1" applyProtection="1">
      <alignment horizontal="center" vertical="center" wrapText="1"/>
      <protection locked="0" hidden="1"/>
    </xf>
  </cellXfs>
  <cellStyles count="2145"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" xfId="1607" builtinId="8" hidden="1"/>
    <cellStyle name="Lien hypertexte" xfId="1609" builtinId="8" hidden="1"/>
    <cellStyle name="Lien hypertexte" xfId="1611" builtinId="8" hidden="1"/>
    <cellStyle name="Lien hypertexte" xfId="1613" builtinId="8" hidden="1"/>
    <cellStyle name="Lien hypertexte" xfId="1615" builtinId="8" hidden="1"/>
    <cellStyle name="Lien hypertexte" xfId="1617" builtinId="8" hidden="1"/>
    <cellStyle name="Lien hypertexte" xfId="1619" builtinId="8" hidden="1"/>
    <cellStyle name="Lien hypertexte" xfId="1621" builtinId="8" hidden="1"/>
    <cellStyle name="Lien hypertexte" xfId="1623" builtinId="8" hidden="1"/>
    <cellStyle name="Lien hypertexte" xfId="1625" builtinId="8" hidden="1"/>
    <cellStyle name="Lien hypertexte" xfId="1627" builtinId="8" hidden="1"/>
    <cellStyle name="Lien hypertexte" xfId="1629" builtinId="8" hidden="1"/>
    <cellStyle name="Lien hypertexte" xfId="1631" builtinId="8" hidden="1"/>
    <cellStyle name="Lien hypertexte" xfId="1633" builtinId="8" hidden="1"/>
    <cellStyle name="Lien hypertexte" xfId="1635" builtinId="8" hidden="1"/>
    <cellStyle name="Lien hypertexte" xfId="1637" builtinId="8" hidden="1"/>
    <cellStyle name="Lien hypertexte" xfId="1639" builtinId="8" hidden="1"/>
    <cellStyle name="Lien hypertexte" xfId="1641" builtinId="8" hidden="1"/>
    <cellStyle name="Lien hypertexte" xfId="1643" builtinId="8" hidden="1"/>
    <cellStyle name="Lien hypertexte" xfId="1645" builtinId="8" hidden="1"/>
    <cellStyle name="Lien hypertexte" xfId="1647" builtinId="8" hidden="1"/>
    <cellStyle name="Lien hypertexte" xfId="1649" builtinId="8" hidden="1"/>
    <cellStyle name="Lien hypertexte" xfId="1651" builtinId="8" hidden="1"/>
    <cellStyle name="Lien hypertexte" xfId="1653" builtinId="8" hidden="1"/>
    <cellStyle name="Lien hypertexte" xfId="1655" builtinId="8" hidden="1"/>
    <cellStyle name="Lien hypertexte" xfId="1657" builtinId="8" hidden="1"/>
    <cellStyle name="Lien hypertexte" xfId="1659" builtinId="8" hidden="1"/>
    <cellStyle name="Lien hypertexte" xfId="1661" builtinId="8" hidden="1"/>
    <cellStyle name="Lien hypertexte" xfId="1663" builtinId="8" hidden="1"/>
    <cellStyle name="Lien hypertexte" xfId="1665" builtinId="8" hidden="1"/>
    <cellStyle name="Lien hypertexte" xfId="1667" builtinId="8" hidden="1"/>
    <cellStyle name="Lien hypertexte" xfId="1669" builtinId="8" hidden="1"/>
    <cellStyle name="Lien hypertexte" xfId="1671" builtinId="8" hidden="1"/>
    <cellStyle name="Lien hypertexte" xfId="1673" builtinId="8" hidden="1"/>
    <cellStyle name="Lien hypertexte" xfId="1675" builtinId="8" hidden="1"/>
    <cellStyle name="Lien hypertexte" xfId="1677" builtinId="8" hidden="1"/>
    <cellStyle name="Lien hypertexte" xfId="1679" builtinId="8" hidden="1"/>
    <cellStyle name="Lien hypertexte" xfId="1681" builtinId="8" hidden="1"/>
    <cellStyle name="Lien hypertexte" xfId="1683" builtinId="8" hidden="1"/>
    <cellStyle name="Lien hypertexte" xfId="1685" builtinId="8" hidden="1"/>
    <cellStyle name="Lien hypertexte" xfId="1687" builtinId="8" hidden="1"/>
    <cellStyle name="Lien hypertexte" xfId="1689" builtinId="8" hidden="1"/>
    <cellStyle name="Lien hypertexte" xfId="1691" builtinId="8" hidden="1"/>
    <cellStyle name="Lien hypertexte" xfId="1693" builtinId="8" hidden="1"/>
    <cellStyle name="Lien hypertexte" xfId="1695" builtinId="8" hidden="1"/>
    <cellStyle name="Lien hypertexte" xfId="1697" builtinId="8" hidden="1"/>
    <cellStyle name="Lien hypertexte" xfId="1699" builtinId="8" hidden="1"/>
    <cellStyle name="Lien hypertexte" xfId="1701" builtinId="8" hidden="1"/>
    <cellStyle name="Lien hypertexte" xfId="1703" builtinId="8" hidden="1"/>
    <cellStyle name="Lien hypertexte" xfId="1705" builtinId="8" hidden="1"/>
    <cellStyle name="Lien hypertexte" xfId="1707" builtinId="8" hidden="1"/>
    <cellStyle name="Lien hypertexte" xfId="1709" builtinId="8" hidden="1"/>
    <cellStyle name="Lien hypertexte" xfId="1711" builtinId="8" hidden="1"/>
    <cellStyle name="Lien hypertexte" xfId="1713" builtinId="8" hidden="1"/>
    <cellStyle name="Lien hypertexte" xfId="1715" builtinId="8" hidden="1"/>
    <cellStyle name="Lien hypertexte" xfId="1717" builtinId="8" hidden="1"/>
    <cellStyle name="Lien hypertexte" xfId="1719" builtinId="8" hidden="1"/>
    <cellStyle name="Lien hypertexte" xfId="1721" builtinId="8" hidden="1"/>
    <cellStyle name="Lien hypertexte" xfId="1723" builtinId="8" hidden="1"/>
    <cellStyle name="Lien hypertexte" xfId="1725" builtinId="8" hidden="1"/>
    <cellStyle name="Lien hypertexte" xfId="1727" builtinId="8" hidden="1"/>
    <cellStyle name="Lien hypertexte" xfId="1729" builtinId="8" hidden="1"/>
    <cellStyle name="Lien hypertexte" xfId="1731" builtinId="8" hidden="1"/>
    <cellStyle name="Lien hypertexte" xfId="1733" builtinId="8" hidden="1"/>
    <cellStyle name="Lien hypertexte" xfId="1735" builtinId="8" hidden="1"/>
    <cellStyle name="Lien hypertexte" xfId="1737" builtinId="8" hidden="1"/>
    <cellStyle name="Lien hypertexte" xfId="1739" builtinId="8" hidden="1"/>
    <cellStyle name="Lien hypertexte" xfId="1741" builtinId="8" hidden="1"/>
    <cellStyle name="Lien hypertexte" xfId="1743" builtinId="8" hidden="1"/>
    <cellStyle name="Lien hypertexte" xfId="1745" builtinId="8" hidden="1"/>
    <cellStyle name="Lien hypertexte" xfId="1747" builtinId="8" hidden="1"/>
    <cellStyle name="Lien hypertexte" xfId="1749" builtinId="8" hidden="1"/>
    <cellStyle name="Lien hypertexte" xfId="1751" builtinId="8" hidden="1"/>
    <cellStyle name="Lien hypertexte" xfId="1753" builtinId="8" hidden="1"/>
    <cellStyle name="Lien hypertexte" xfId="1755" builtinId="8" hidden="1"/>
    <cellStyle name="Lien hypertexte" xfId="1757" builtinId="8" hidden="1"/>
    <cellStyle name="Lien hypertexte" xfId="1759" builtinId="8" hidden="1"/>
    <cellStyle name="Lien hypertexte" xfId="1761" builtinId="8" hidden="1"/>
    <cellStyle name="Lien hypertexte" xfId="1763" builtinId="8" hidden="1"/>
    <cellStyle name="Lien hypertexte" xfId="1765" builtinId="8" hidden="1"/>
    <cellStyle name="Lien hypertexte" xfId="1767" builtinId="8" hidden="1"/>
    <cellStyle name="Lien hypertexte" xfId="1769" builtinId="8" hidden="1"/>
    <cellStyle name="Lien hypertexte" xfId="1771" builtinId="8" hidden="1"/>
    <cellStyle name="Lien hypertexte" xfId="1773" builtinId="8" hidden="1"/>
    <cellStyle name="Lien hypertexte" xfId="1775" builtinId="8" hidden="1"/>
    <cellStyle name="Lien hypertexte" xfId="1777" builtinId="8" hidden="1"/>
    <cellStyle name="Lien hypertexte" xfId="1779" builtinId="8" hidden="1"/>
    <cellStyle name="Lien hypertexte" xfId="1781" builtinId="8" hidden="1"/>
    <cellStyle name="Lien hypertexte" xfId="1783" builtinId="8" hidden="1"/>
    <cellStyle name="Lien hypertexte" xfId="1785" builtinId="8" hidden="1"/>
    <cellStyle name="Lien hypertexte" xfId="1787" builtinId="8" hidden="1"/>
    <cellStyle name="Lien hypertexte" xfId="1789" builtinId="8" hidden="1"/>
    <cellStyle name="Lien hypertexte" xfId="1791" builtinId="8" hidden="1"/>
    <cellStyle name="Lien hypertexte" xfId="1793" builtinId="8" hidden="1"/>
    <cellStyle name="Lien hypertexte" xfId="1795" builtinId="8" hidden="1"/>
    <cellStyle name="Lien hypertexte" xfId="1797" builtinId="8" hidden="1"/>
    <cellStyle name="Lien hypertexte" xfId="1799" builtinId="8" hidden="1"/>
    <cellStyle name="Lien hypertexte" xfId="1801" builtinId="8" hidden="1"/>
    <cellStyle name="Lien hypertexte" xfId="1803" builtinId="8" hidden="1"/>
    <cellStyle name="Lien hypertexte" xfId="1805" builtinId="8" hidden="1"/>
    <cellStyle name="Lien hypertexte" xfId="1807" builtinId="8" hidden="1"/>
    <cellStyle name="Lien hypertexte" xfId="1809" builtinId="8" hidden="1"/>
    <cellStyle name="Lien hypertexte" xfId="1811" builtinId="8" hidden="1"/>
    <cellStyle name="Lien hypertexte" xfId="1813" builtinId="8" hidden="1"/>
    <cellStyle name="Lien hypertexte" xfId="1815" builtinId="8" hidden="1"/>
    <cellStyle name="Lien hypertexte" xfId="1817" builtinId="8" hidden="1"/>
    <cellStyle name="Lien hypertexte" xfId="1819" builtinId="8" hidden="1"/>
    <cellStyle name="Lien hypertexte" xfId="1821" builtinId="8" hidden="1"/>
    <cellStyle name="Lien hypertexte" xfId="1823" builtinId="8" hidden="1"/>
    <cellStyle name="Lien hypertexte" xfId="1825" builtinId="8" hidden="1"/>
    <cellStyle name="Lien hypertexte" xfId="1827" builtinId="8" hidden="1"/>
    <cellStyle name="Lien hypertexte" xfId="1829" builtinId="8" hidden="1"/>
    <cellStyle name="Lien hypertexte" xfId="1831" builtinId="8" hidden="1"/>
    <cellStyle name="Lien hypertexte" xfId="1833" builtinId="8" hidden="1"/>
    <cellStyle name="Lien hypertexte" xfId="1835" builtinId="8" hidden="1"/>
    <cellStyle name="Lien hypertexte" xfId="1837" builtinId="8" hidden="1"/>
    <cellStyle name="Lien hypertexte" xfId="1839" builtinId="8" hidden="1"/>
    <cellStyle name="Lien hypertexte" xfId="1841" builtinId="8" hidden="1"/>
    <cellStyle name="Lien hypertexte" xfId="1843" builtinId="8" hidden="1"/>
    <cellStyle name="Lien hypertexte" xfId="1845" builtinId="8" hidden="1"/>
    <cellStyle name="Lien hypertexte" xfId="1847" builtinId="8" hidden="1"/>
    <cellStyle name="Lien hypertexte" xfId="1849" builtinId="8" hidden="1"/>
    <cellStyle name="Lien hypertexte" xfId="1851" builtinId="8" hidden="1"/>
    <cellStyle name="Lien hypertexte" xfId="1853" builtinId="8" hidden="1"/>
    <cellStyle name="Lien hypertexte" xfId="1855" builtinId="8" hidden="1"/>
    <cellStyle name="Lien hypertexte" xfId="1857" builtinId="8" hidden="1"/>
    <cellStyle name="Lien hypertexte" xfId="1859" builtinId="8" hidden="1"/>
    <cellStyle name="Lien hypertexte" xfId="1861" builtinId="8" hidden="1"/>
    <cellStyle name="Lien hypertexte" xfId="1863" builtinId="8" hidden="1"/>
    <cellStyle name="Lien hypertexte" xfId="1865" builtinId="8" hidden="1"/>
    <cellStyle name="Lien hypertexte" xfId="1867" builtinId="8" hidden="1"/>
    <cellStyle name="Lien hypertexte" xfId="1869" builtinId="8" hidden="1"/>
    <cellStyle name="Lien hypertexte" xfId="1871" builtinId="8" hidden="1"/>
    <cellStyle name="Lien hypertexte" xfId="1873" builtinId="8" hidden="1"/>
    <cellStyle name="Lien hypertexte" xfId="1875" builtinId="8" hidden="1"/>
    <cellStyle name="Lien hypertexte" xfId="1877" builtinId="8" hidden="1"/>
    <cellStyle name="Lien hypertexte" xfId="1879" builtinId="8" hidden="1"/>
    <cellStyle name="Lien hypertexte" xfId="1881" builtinId="8" hidden="1"/>
    <cellStyle name="Lien hypertexte" xfId="1883" builtinId="8" hidden="1"/>
    <cellStyle name="Lien hypertexte" xfId="1885" builtinId="8" hidden="1"/>
    <cellStyle name="Lien hypertexte" xfId="1887" builtinId="8" hidden="1"/>
    <cellStyle name="Lien hypertexte" xfId="1889" builtinId="8" hidden="1"/>
    <cellStyle name="Lien hypertexte" xfId="1891" builtinId="8" hidden="1"/>
    <cellStyle name="Lien hypertexte" xfId="1893" builtinId="8" hidden="1"/>
    <cellStyle name="Lien hypertexte" xfId="1895" builtinId="8" hidden="1"/>
    <cellStyle name="Lien hypertexte" xfId="1897" builtinId="8" hidden="1"/>
    <cellStyle name="Lien hypertexte" xfId="1899" builtinId="8" hidden="1"/>
    <cellStyle name="Lien hypertexte" xfId="1901" builtinId="8" hidden="1"/>
    <cellStyle name="Lien hypertexte" xfId="1903" builtinId="8" hidden="1"/>
    <cellStyle name="Lien hypertexte" xfId="1905" builtinId="8" hidden="1"/>
    <cellStyle name="Lien hypertexte" xfId="1907" builtinId="8" hidden="1"/>
    <cellStyle name="Lien hypertexte" xfId="1909" builtinId="8" hidden="1"/>
    <cellStyle name="Lien hypertexte" xfId="1911" builtinId="8" hidden="1"/>
    <cellStyle name="Lien hypertexte" xfId="1913" builtinId="8" hidden="1"/>
    <cellStyle name="Lien hypertexte" xfId="1915" builtinId="8" hidden="1"/>
    <cellStyle name="Lien hypertexte" xfId="1917" builtinId="8" hidden="1"/>
    <cellStyle name="Lien hypertexte" xfId="1919" builtinId="8" hidden="1"/>
    <cellStyle name="Lien hypertexte" xfId="1921" builtinId="8" hidden="1"/>
    <cellStyle name="Lien hypertexte" xfId="1923" builtinId="8" hidden="1"/>
    <cellStyle name="Lien hypertexte" xfId="1925" builtinId="8" hidden="1"/>
    <cellStyle name="Lien hypertexte" xfId="1927" builtinId="8" hidden="1"/>
    <cellStyle name="Lien hypertexte" xfId="1929" builtinId="8" hidden="1"/>
    <cellStyle name="Lien hypertexte" xfId="1931" builtinId="8" hidden="1"/>
    <cellStyle name="Lien hypertexte" xfId="1933" builtinId="8" hidden="1"/>
    <cellStyle name="Lien hypertexte" xfId="1935" builtinId="8" hidden="1"/>
    <cellStyle name="Lien hypertexte" xfId="1937" builtinId="8" hidden="1"/>
    <cellStyle name="Lien hypertexte" xfId="1939" builtinId="8" hidden="1"/>
    <cellStyle name="Lien hypertexte" xfId="1941" builtinId="8" hidden="1"/>
    <cellStyle name="Lien hypertexte" xfId="1943" builtinId="8" hidden="1"/>
    <cellStyle name="Lien hypertexte" xfId="1945" builtinId="8" hidden="1"/>
    <cellStyle name="Lien hypertexte" xfId="1947" builtinId="8" hidden="1"/>
    <cellStyle name="Lien hypertexte" xfId="1949" builtinId="8" hidden="1"/>
    <cellStyle name="Lien hypertexte" xfId="1951" builtinId="8" hidden="1"/>
    <cellStyle name="Lien hypertexte" xfId="1953" builtinId="8" hidden="1"/>
    <cellStyle name="Lien hypertexte" xfId="1955" builtinId="8" hidden="1"/>
    <cellStyle name="Lien hypertexte" xfId="1957" builtinId="8" hidden="1"/>
    <cellStyle name="Lien hypertexte" xfId="1959" builtinId="8" hidden="1"/>
    <cellStyle name="Lien hypertexte" xfId="1961" builtinId="8" hidden="1"/>
    <cellStyle name="Lien hypertexte" xfId="1963" builtinId="8" hidden="1"/>
    <cellStyle name="Lien hypertexte" xfId="1965" builtinId="8" hidden="1"/>
    <cellStyle name="Lien hypertexte" xfId="1967" builtinId="8" hidden="1"/>
    <cellStyle name="Lien hypertexte" xfId="1969" builtinId="8" hidden="1"/>
    <cellStyle name="Lien hypertexte" xfId="1971" builtinId="8" hidden="1"/>
    <cellStyle name="Lien hypertexte" xfId="1973" builtinId="8" hidden="1"/>
    <cellStyle name="Lien hypertexte" xfId="1975" builtinId="8" hidden="1"/>
    <cellStyle name="Lien hypertexte" xfId="1977" builtinId="8" hidden="1"/>
    <cellStyle name="Lien hypertexte" xfId="1979" builtinId="8" hidden="1"/>
    <cellStyle name="Lien hypertexte" xfId="1981" builtinId="8" hidden="1"/>
    <cellStyle name="Lien hypertexte" xfId="1983" builtinId="8" hidden="1"/>
    <cellStyle name="Lien hypertexte" xfId="1985" builtinId="8" hidden="1"/>
    <cellStyle name="Lien hypertexte" xfId="1987" builtinId="8" hidden="1"/>
    <cellStyle name="Lien hypertexte" xfId="1989" builtinId="8" hidden="1"/>
    <cellStyle name="Lien hypertexte" xfId="1991" builtinId="8" hidden="1"/>
    <cellStyle name="Lien hypertexte" xfId="1993" builtinId="8" hidden="1"/>
    <cellStyle name="Lien hypertexte" xfId="1995" builtinId="8" hidden="1"/>
    <cellStyle name="Lien hypertexte" xfId="1997" builtinId="8" hidden="1"/>
    <cellStyle name="Lien hypertexte" xfId="1999" builtinId="8" hidden="1"/>
    <cellStyle name="Lien hypertexte" xfId="2001" builtinId="8" hidden="1"/>
    <cellStyle name="Lien hypertexte" xfId="2003" builtinId="8" hidden="1"/>
    <cellStyle name="Lien hypertexte" xfId="2005" builtinId="8" hidden="1"/>
    <cellStyle name="Lien hypertexte" xfId="2007" builtinId="8" hidden="1"/>
    <cellStyle name="Lien hypertexte" xfId="2009" builtinId="8" hidden="1"/>
    <cellStyle name="Lien hypertexte" xfId="2011" builtinId="8" hidden="1"/>
    <cellStyle name="Lien hypertexte" xfId="2013" builtinId="8" hidden="1"/>
    <cellStyle name="Lien hypertexte" xfId="2015" builtinId="8" hidden="1"/>
    <cellStyle name="Lien hypertexte" xfId="2017" builtinId="8" hidden="1"/>
    <cellStyle name="Lien hypertexte" xfId="2019" builtinId="8" hidden="1"/>
    <cellStyle name="Lien hypertexte" xfId="2021" builtinId="8" hidden="1"/>
    <cellStyle name="Lien hypertexte" xfId="2023" builtinId="8" hidden="1"/>
    <cellStyle name="Lien hypertexte" xfId="2025" builtinId="8" hidden="1"/>
    <cellStyle name="Lien hypertexte" xfId="2027" builtinId="8" hidden="1"/>
    <cellStyle name="Lien hypertexte" xfId="2029" builtinId="8" hidden="1"/>
    <cellStyle name="Lien hypertexte" xfId="2031" builtinId="8" hidden="1"/>
    <cellStyle name="Lien hypertexte" xfId="2033" builtinId="8" hidden="1"/>
    <cellStyle name="Lien hypertexte" xfId="2035" builtinId="8" hidden="1"/>
    <cellStyle name="Lien hypertexte" xfId="2037" builtinId="8" hidden="1"/>
    <cellStyle name="Lien hypertexte" xfId="2039" builtinId="8" hidden="1"/>
    <cellStyle name="Lien hypertexte" xfId="2041" builtinId="8" hidden="1"/>
    <cellStyle name="Lien hypertexte" xfId="2043" builtinId="8" hidden="1"/>
    <cellStyle name="Lien hypertexte" xfId="2045" builtinId="8" hidden="1"/>
    <cellStyle name="Lien hypertexte" xfId="2047" builtinId="8" hidden="1"/>
    <cellStyle name="Lien hypertexte" xfId="2049" builtinId="8" hidden="1"/>
    <cellStyle name="Lien hypertexte" xfId="2051" builtinId="8" hidden="1"/>
    <cellStyle name="Lien hypertexte" xfId="2053" builtinId="8" hidden="1"/>
    <cellStyle name="Lien hypertexte" xfId="2055" builtinId="8" hidden="1"/>
    <cellStyle name="Lien hypertexte" xfId="2057" builtinId="8" hidden="1"/>
    <cellStyle name="Lien hypertexte" xfId="2059" builtinId="8" hidden="1"/>
    <cellStyle name="Lien hypertexte" xfId="2061" builtinId="8" hidden="1"/>
    <cellStyle name="Lien hypertexte" xfId="2063" builtinId="8" hidden="1"/>
    <cellStyle name="Lien hypertexte" xfId="2065" builtinId="8" hidden="1"/>
    <cellStyle name="Lien hypertexte" xfId="2067" builtinId="8" hidden="1"/>
    <cellStyle name="Lien hypertexte" xfId="2069" builtinId="8" hidden="1"/>
    <cellStyle name="Lien hypertexte" xfId="2071" builtinId="8" hidden="1"/>
    <cellStyle name="Lien hypertexte" xfId="2073" builtinId="8" hidden="1"/>
    <cellStyle name="Lien hypertexte" xfId="2075" builtinId="8" hidden="1"/>
    <cellStyle name="Lien hypertexte" xfId="2077" builtinId="8" hidden="1"/>
    <cellStyle name="Lien hypertexte" xfId="2079" builtinId="8" hidden="1"/>
    <cellStyle name="Lien hypertexte" xfId="2081" builtinId="8" hidden="1"/>
    <cellStyle name="Lien hypertexte" xfId="2083" builtinId="8" hidden="1"/>
    <cellStyle name="Lien hypertexte" xfId="2085" builtinId="8" hidden="1"/>
    <cellStyle name="Lien hypertexte" xfId="2087" builtinId="8" hidden="1"/>
    <cellStyle name="Lien hypertexte" xfId="2089" builtinId="8" hidden="1"/>
    <cellStyle name="Lien hypertexte" xfId="2091" builtinId="8" hidden="1"/>
    <cellStyle name="Lien hypertexte" xfId="2093" builtinId="8" hidden="1"/>
    <cellStyle name="Lien hypertexte" xfId="2095" builtinId="8" hidden="1"/>
    <cellStyle name="Lien hypertexte" xfId="2097" builtinId="8" hidden="1"/>
    <cellStyle name="Lien hypertexte" xfId="2099" builtinId="8" hidden="1"/>
    <cellStyle name="Lien hypertexte" xfId="2101" builtinId="8" hidden="1"/>
    <cellStyle name="Lien hypertexte" xfId="2103" builtinId="8" hidden="1"/>
    <cellStyle name="Lien hypertexte" xfId="2105" builtinId="8" hidden="1"/>
    <cellStyle name="Lien hypertexte" xfId="2107" builtinId="8" hidden="1"/>
    <cellStyle name="Lien hypertexte" xfId="2109" builtinId="8" hidden="1"/>
    <cellStyle name="Lien hypertexte" xfId="2111" builtinId="8" hidden="1"/>
    <cellStyle name="Lien hypertexte" xfId="2113" builtinId="8" hidden="1"/>
    <cellStyle name="Lien hypertexte" xfId="2115" builtinId="8" hidden="1"/>
    <cellStyle name="Lien hypertexte" xfId="2117" builtinId="8" hidden="1"/>
    <cellStyle name="Lien hypertexte" xfId="2119" builtinId="8" hidden="1"/>
    <cellStyle name="Lien hypertexte" xfId="2121" builtinId="8" hidden="1"/>
    <cellStyle name="Lien hypertexte" xfId="2123" builtinId="8" hidden="1"/>
    <cellStyle name="Lien hypertexte" xfId="2125" builtinId="8" hidden="1"/>
    <cellStyle name="Lien hypertexte" xfId="2127" builtinId="8" hidden="1"/>
    <cellStyle name="Lien hypertexte" xfId="2129" builtinId="8" hidden="1"/>
    <cellStyle name="Lien hypertexte" xfId="2131" builtinId="8" hidden="1"/>
    <cellStyle name="Lien hypertexte" xfId="2133" builtinId="8" hidden="1"/>
    <cellStyle name="Lien hypertexte" xfId="2135" builtinId="8" hidden="1"/>
    <cellStyle name="Lien hypertexte" xfId="2137" builtinId="8" hidden="1"/>
    <cellStyle name="Lien hypertexte" xfId="2139" builtinId="8" hidden="1"/>
    <cellStyle name="Lien hypertexte" xfId="2141" builtinId="8" hidden="1"/>
    <cellStyle name="Lien hypertexte" xfId="2143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Lien hypertexte visité" xfId="1608" builtinId="9" hidden="1"/>
    <cellStyle name="Lien hypertexte visité" xfId="1610" builtinId="9" hidden="1"/>
    <cellStyle name="Lien hypertexte visité" xfId="1612" builtinId="9" hidden="1"/>
    <cellStyle name="Lien hypertexte visité" xfId="1614" builtinId="9" hidden="1"/>
    <cellStyle name="Lien hypertexte visité" xfId="1616" builtinId="9" hidden="1"/>
    <cellStyle name="Lien hypertexte visité" xfId="1618" builtinId="9" hidden="1"/>
    <cellStyle name="Lien hypertexte visité" xfId="1620" builtinId="9" hidden="1"/>
    <cellStyle name="Lien hypertexte visité" xfId="1622" builtinId="9" hidden="1"/>
    <cellStyle name="Lien hypertexte visité" xfId="1624" builtinId="9" hidden="1"/>
    <cellStyle name="Lien hypertexte visité" xfId="1626" builtinId="9" hidden="1"/>
    <cellStyle name="Lien hypertexte visité" xfId="1628" builtinId="9" hidden="1"/>
    <cellStyle name="Lien hypertexte visité" xfId="1630" builtinId="9" hidden="1"/>
    <cellStyle name="Lien hypertexte visité" xfId="1632" builtinId="9" hidden="1"/>
    <cellStyle name="Lien hypertexte visité" xfId="1634" builtinId="9" hidden="1"/>
    <cellStyle name="Lien hypertexte visité" xfId="1636" builtinId="9" hidden="1"/>
    <cellStyle name="Lien hypertexte visité" xfId="1638" builtinId="9" hidden="1"/>
    <cellStyle name="Lien hypertexte visité" xfId="1640" builtinId="9" hidden="1"/>
    <cellStyle name="Lien hypertexte visité" xfId="1642" builtinId="9" hidden="1"/>
    <cellStyle name="Lien hypertexte visité" xfId="1644" builtinId="9" hidden="1"/>
    <cellStyle name="Lien hypertexte visité" xfId="1646" builtinId="9" hidden="1"/>
    <cellStyle name="Lien hypertexte visité" xfId="1648" builtinId="9" hidden="1"/>
    <cellStyle name="Lien hypertexte visité" xfId="1650" builtinId="9" hidden="1"/>
    <cellStyle name="Lien hypertexte visité" xfId="1652" builtinId="9" hidden="1"/>
    <cellStyle name="Lien hypertexte visité" xfId="1654" builtinId="9" hidden="1"/>
    <cellStyle name="Lien hypertexte visité" xfId="1656" builtinId="9" hidden="1"/>
    <cellStyle name="Lien hypertexte visité" xfId="1658" builtinId="9" hidden="1"/>
    <cellStyle name="Lien hypertexte visité" xfId="1660" builtinId="9" hidden="1"/>
    <cellStyle name="Lien hypertexte visité" xfId="1662" builtinId="9" hidden="1"/>
    <cellStyle name="Lien hypertexte visité" xfId="1664" builtinId="9" hidden="1"/>
    <cellStyle name="Lien hypertexte visité" xfId="1666" builtinId="9" hidden="1"/>
    <cellStyle name="Lien hypertexte visité" xfId="1668" builtinId="9" hidden="1"/>
    <cellStyle name="Lien hypertexte visité" xfId="1670" builtinId="9" hidden="1"/>
    <cellStyle name="Lien hypertexte visité" xfId="1672" builtinId="9" hidden="1"/>
    <cellStyle name="Lien hypertexte visité" xfId="1674" builtinId="9" hidden="1"/>
    <cellStyle name="Lien hypertexte visité" xfId="1676" builtinId="9" hidden="1"/>
    <cellStyle name="Lien hypertexte visité" xfId="1678" builtinId="9" hidden="1"/>
    <cellStyle name="Lien hypertexte visité" xfId="1680" builtinId="9" hidden="1"/>
    <cellStyle name="Lien hypertexte visité" xfId="1682" builtinId="9" hidden="1"/>
    <cellStyle name="Lien hypertexte visité" xfId="1684" builtinId="9" hidden="1"/>
    <cellStyle name="Lien hypertexte visité" xfId="1686" builtinId="9" hidden="1"/>
    <cellStyle name="Lien hypertexte visité" xfId="1688" builtinId="9" hidden="1"/>
    <cellStyle name="Lien hypertexte visité" xfId="1690" builtinId="9" hidden="1"/>
    <cellStyle name="Lien hypertexte visité" xfId="1692" builtinId="9" hidden="1"/>
    <cellStyle name="Lien hypertexte visité" xfId="1694" builtinId="9" hidden="1"/>
    <cellStyle name="Lien hypertexte visité" xfId="1696" builtinId="9" hidden="1"/>
    <cellStyle name="Lien hypertexte visité" xfId="1698" builtinId="9" hidden="1"/>
    <cellStyle name="Lien hypertexte visité" xfId="1700" builtinId="9" hidden="1"/>
    <cellStyle name="Lien hypertexte visité" xfId="1702" builtinId="9" hidden="1"/>
    <cellStyle name="Lien hypertexte visité" xfId="1704" builtinId="9" hidden="1"/>
    <cellStyle name="Lien hypertexte visité" xfId="1706" builtinId="9" hidden="1"/>
    <cellStyle name="Lien hypertexte visité" xfId="1708" builtinId="9" hidden="1"/>
    <cellStyle name="Lien hypertexte visité" xfId="1710" builtinId="9" hidden="1"/>
    <cellStyle name="Lien hypertexte visité" xfId="1712" builtinId="9" hidden="1"/>
    <cellStyle name="Lien hypertexte visité" xfId="1714" builtinId="9" hidden="1"/>
    <cellStyle name="Lien hypertexte visité" xfId="1716" builtinId="9" hidden="1"/>
    <cellStyle name="Lien hypertexte visité" xfId="1718" builtinId="9" hidden="1"/>
    <cellStyle name="Lien hypertexte visité" xfId="1720" builtinId="9" hidden="1"/>
    <cellStyle name="Lien hypertexte visité" xfId="1722" builtinId="9" hidden="1"/>
    <cellStyle name="Lien hypertexte visité" xfId="1724" builtinId="9" hidden="1"/>
    <cellStyle name="Lien hypertexte visité" xfId="1726" builtinId="9" hidden="1"/>
    <cellStyle name="Lien hypertexte visité" xfId="1728" builtinId="9" hidden="1"/>
    <cellStyle name="Lien hypertexte visité" xfId="1730" builtinId="9" hidden="1"/>
    <cellStyle name="Lien hypertexte visité" xfId="1732" builtinId="9" hidden="1"/>
    <cellStyle name="Lien hypertexte visité" xfId="1734" builtinId="9" hidden="1"/>
    <cellStyle name="Lien hypertexte visité" xfId="1736" builtinId="9" hidden="1"/>
    <cellStyle name="Lien hypertexte visité" xfId="1738" builtinId="9" hidden="1"/>
    <cellStyle name="Lien hypertexte visité" xfId="1740" builtinId="9" hidden="1"/>
    <cellStyle name="Lien hypertexte visité" xfId="1742" builtinId="9" hidden="1"/>
    <cellStyle name="Lien hypertexte visité" xfId="1744" builtinId="9" hidden="1"/>
    <cellStyle name="Lien hypertexte visité" xfId="1746" builtinId="9" hidden="1"/>
    <cellStyle name="Lien hypertexte visité" xfId="1748" builtinId="9" hidden="1"/>
    <cellStyle name="Lien hypertexte visité" xfId="1750" builtinId="9" hidden="1"/>
    <cellStyle name="Lien hypertexte visité" xfId="1752" builtinId="9" hidden="1"/>
    <cellStyle name="Lien hypertexte visité" xfId="1754" builtinId="9" hidden="1"/>
    <cellStyle name="Lien hypertexte visité" xfId="1756" builtinId="9" hidden="1"/>
    <cellStyle name="Lien hypertexte visité" xfId="1758" builtinId="9" hidden="1"/>
    <cellStyle name="Lien hypertexte visité" xfId="1760" builtinId="9" hidden="1"/>
    <cellStyle name="Lien hypertexte visité" xfId="1762" builtinId="9" hidden="1"/>
    <cellStyle name="Lien hypertexte visité" xfId="1764" builtinId="9" hidden="1"/>
    <cellStyle name="Lien hypertexte visité" xfId="1766" builtinId="9" hidden="1"/>
    <cellStyle name="Lien hypertexte visité" xfId="1768" builtinId="9" hidden="1"/>
    <cellStyle name="Lien hypertexte visité" xfId="1770" builtinId="9" hidden="1"/>
    <cellStyle name="Lien hypertexte visité" xfId="1772" builtinId="9" hidden="1"/>
    <cellStyle name="Lien hypertexte visité" xfId="1774" builtinId="9" hidden="1"/>
    <cellStyle name="Lien hypertexte visité" xfId="1776" builtinId="9" hidden="1"/>
    <cellStyle name="Lien hypertexte visité" xfId="1778" builtinId="9" hidden="1"/>
    <cellStyle name="Lien hypertexte visité" xfId="1780" builtinId="9" hidden="1"/>
    <cellStyle name="Lien hypertexte visité" xfId="1782" builtinId="9" hidden="1"/>
    <cellStyle name="Lien hypertexte visité" xfId="1784" builtinId="9" hidden="1"/>
    <cellStyle name="Lien hypertexte visité" xfId="1786" builtinId="9" hidden="1"/>
    <cellStyle name="Lien hypertexte visité" xfId="1788" builtinId="9" hidden="1"/>
    <cellStyle name="Lien hypertexte visité" xfId="1790" builtinId="9" hidden="1"/>
    <cellStyle name="Lien hypertexte visité" xfId="1792" builtinId="9" hidden="1"/>
    <cellStyle name="Lien hypertexte visité" xfId="1794" builtinId="9" hidden="1"/>
    <cellStyle name="Lien hypertexte visité" xfId="1796" builtinId="9" hidden="1"/>
    <cellStyle name="Lien hypertexte visité" xfId="1798" builtinId="9" hidden="1"/>
    <cellStyle name="Lien hypertexte visité" xfId="1800" builtinId="9" hidden="1"/>
    <cellStyle name="Lien hypertexte visité" xfId="1802" builtinId="9" hidden="1"/>
    <cellStyle name="Lien hypertexte visité" xfId="1804" builtinId="9" hidden="1"/>
    <cellStyle name="Lien hypertexte visité" xfId="1806" builtinId="9" hidden="1"/>
    <cellStyle name="Lien hypertexte visité" xfId="1808" builtinId="9" hidden="1"/>
    <cellStyle name="Lien hypertexte visité" xfId="1810" builtinId="9" hidden="1"/>
    <cellStyle name="Lien hypertexte visité" xfId="1812" builtinId="9" hidden="1"/>
    <cellStyle name="Lien hypertexte visité" xfId="1814" builtinId="9" hidden="1"/>
    <cellStyle name="Lien hypertexte visité" xfId="1816" builtinId="9" hidden="1"/>
    <cellStyle name="Lien hypertexte visité" xfId="1818" builtinId="9" hidden="1"/>
    <cellStyle name="Lien hypertexte visité" xfId="1820" builtinId="9" hidden="1"/>
    <cellStyle name="Lien hypertexte visité" xfId="1822" builtinId="9" hidden="1"/>
    <cellStyle name="Lien hypertexte visité" xfId="1824" builtinId="9" hidden="1"/>
    <cellStyle name="Lien hypertexte visité" xfId="1826" builtinId="9" hidden="1"/>
    <cellStyle name="Lien hypertexte visité" xfId="1828" builtinId="9" hidden="1"/>
    <cellStyle name="Lien hypertexte visité" xfId="1830" builtinId="9" hidden="1"/>
    <cellStyle name="Lien hypertexte visité" xfId="1832" builtinId="9" hidden="1"/>
    <cellStyle name="Lien hypertexte visité" xfId="1834" builtinId="9" hidden="1"/>
    <cellStyle name="Lien hypertexte visité" xfId="1836" builtinId="9" hidden="1"/>
    <cellStyle name="Lien hypertexte visité" xfId="1838" builtinId="9" hidden="1"/>
    <cellStyle name="Lien hypertexte visité" xfId="1840" builtinId="9" hidden="1"/>
    <cellStyle name="Lien hypertexte visité" xfId="1842" builtinId="9" hidden="1"/>
    <cellStyle name="Lien hypertexte visité" xfId="1844" builtinId="9" hidden="1"/>
    <cellStyle name="Lien hypertexte visité" xfId="1846" builtinId="9" hidden="1"/>
    <cellStyle name="Lien hypertexte visité" xfId="1848" builtinId="9" hidden="1"/>
    <cellStyle name="Lien hypertexte visité" xfId="1850" builtinId="9" hidden="1"/>
    <cellStyle name="Lien hypertexte visité" xfId="1852" builtinId="9" hidden="1"/>
    <cellStyle name="Lien hypertexte visité" xfId="1854" builtinId="9" hidden="1"/>
    <cellStyle name="Lien hypertexte visité" xfId="1856" builtinId="9" hidden="1"/>
    <cellStyle name="Lien hypertexte visité" xfId="1858" builtinId="9" hidden="1"/>
    <cellStyle name="Lien hypertexte visité" xfId="1860" builtinId="9" hidden="1"/>
    <cellStyle name="Lien hypertexte visité" xfId="1862" builtinId="9" hidden="1"/>
    <cellStyle name="Lien hypertexte visité" xfId="1864" builtinId="9" hidden="1"/>
    <cellStyle name="Lien hypertexte visité" xfId="1866" builtinId="9" hidden="1"/>
    <cellStyle name="Lien hypertexte visité" xfId="1868" builtinId="9" hidden="1"/>
    <cellStyle name="Lien hypertexte visité" xfId="1870" builtinId="9" hidden="1"/>
    <cellStyle name="Lien hypertexte visité" xfId="1872" builtinId="9" hidden="1"/>
    <cellStyle name="Lien hypertexte visité" xfId="1874" builtinId="9" hidden="1"/>
    <cellStyle name="Lien hypertexte visité" xfId="1876" builtinId="9" hidden="1"/>
    <cellStyle name="Lien hypertexte visité" xfId="1878" builtinId="9" hidden="1"/>
    <cellStyle name="Lien hypertexte visité" xfId="1880" builtinId="9" hidden="1"/>
    <cellStyle name="Lien hypertexte visité" xfId="1882" builtinId="9" hidden="1"/>
    <cellStyle name="Lien hypertexte visité" xfId="1884" builtinId="9" hidden="1"/>
    <cellStyle name="Lien hypertexte visité" xfId="1886" builtinId="9" hidden="1"/>
    <cellStyle name="Lien hypertexte visité" xfId="1888" builtinId="9" hidden="1"/>
    <cellStyle name="Lien hypertexte visité" xfId="1890" builtinId="9" hidden="1"/>
    <cellStyle name="Lien hypertexte visité" xfId="1892" builtinId="9" hidden="1"/>
    <cellStyle name="Lien hypertexte visité" xfId="1894" builtinId="9" hidden="1"/>
    <cellStyle name="Lien hypertexte visité" xfId="1896" builtinId="9" hidden="1"/>
    <cellStyle name="Lien hypertexte visité" xfId="1898" builtinId="9" hidden="1"/>
    <cellStyle name="Lien hypertexte visité" xfId="1900" builtinId="9" hidden="1"/>
    <cellStyle name="Lien hypertexte visité" xfId="1902" builtinId="9" hidden="1"/>
    <cellStyle name="Lien hypertexte visité" xfId="1904" builtinId="9" hidden="1"/>
    <cellStyle name="Lien hypertexte visité" xfId="1906" builtinId="9" hidden="1"/>
    <cellStyle name="Lien hypertexte visité" xfId="1908" builtinId="9" hidden="1"/>
    <cellStyle name="Lien hypertexte visité" xfId="1910" builtinId="9" hidden="1"/>
    <cellStyle name="Lien hypertexte visité" xfId="1912" builtinId="9" hidden="1"/>
    <cellStyle name="Lien hypertexte visité" xfId="1914" builtinId="9" hidden="1"/>
    <cellStyle name="Lien hypertexte visité" xfId="1916" builtinId="9" hidden="1"/>
    <cellStyle name="Lien hypertexte visité" xfId="1918" builtinId="9" hidden="1"/>
    <cellStyle name="Lien hypertexte visité" xfId="1920" builtinId="9" hidden="1"/>
    <cellStyle name="Lien hypertexte visité" xfId="1922" builtinId="9" hidden="1"/>
    <cellStyle name="Lien hypertexte visité" xfId="1924" builtinId="9" hidden="1"/>
    <cellStyle name="Lien hypertexte visité" xfId="1926" builtinId="9" hidden="1"/>
    <cellStyle name="Lien hypertexte visité" xfId="1928" builtinId="9" hidden="1"/>
    <cellStyle name="Lien hypertexte visité" xfId="1930" builtinId="9" hidden="1"/>
    <cellStyle name="Lien hypertexte visité" xfId="1932" builtinId="9" hidden="1"/>
    <cellStyle name="Lien hypertexte visité" xfId="1934" builtinId="9" hidden="1"/>
    <cellStyle name="Lien hypertexte visité" xfId="1936" builtinId="9" hidden="1"/>
    <cellStyle name="Lien hypertexte visité" xfId="1938" builtinId="9" hidden="1"/>
    <cellStyle name="Lien hypertexte visité" xfId="1940" builtinId="9" hidden="1"/>
    <cellStyle name="Lien hypertexte visité" xfId="1942" builtinId="9" hidden="1"/>
    <cellStyle name="Lien hypertexte visité" xfId="1944" builtinId="9" hidden="1"/>
    <cellStyle name="Lien hypertexte visité" xfId="1946" builtinId="9" hidden="1"/>
    <cellStyle name="Lien hypertexte visité" xfId="1948" builtinId="9" hidden="1"/>
    <cellStyle name="Lien hypertexte visité" xfId="1950" builtinId="9" hidden="1"/>
    <cellStyle name="Lien hypertexte visité" xfId="1952" builtinId="9" hidden="1"/>
    <cellStyle name="Lien hypertexte visité" xfId="1954" builtinId="9" hidden="1"/>
    <cellStyle name="Lien hypertexte visité" xfId="1956" builtinId="9" hidden="1"/>
    <cellStyle name="Lien hypertexte visité" xfId="1958" builtinId="9" hidden="1"/>
    <cellStyle name="Lien hypertexte visité" xfId="1960" builtinId="9" hidden="1"/>
    <cellStyle name="Lien hypertexte visité" xfId="1962" builtinId="9" hidden="1"/>
    <cellStyle name="Lien hypertexte visité" xfId="1964" builtinId="9" hidden="1"/>
    <cellStyle name="Lien hypertexte visité" xfId="1966" builtinId="9" hidden="1"/>
    <cellStyle name="Lien hypertexte visité" xfId="1968" builtinId="9" hidden="1"/>
    <cellStyle name="Lien hypertexte visité" xfId="1970" builtinId="9" hidden="1"/>
    <cellStyle name="Lien hypertexte visité" xfId="1972" builtinId="9" hidden="1"/>
    <cellStyle name="Lien hypertexte visité" xfId="1974" builtinId="9" hidden="1"/>
    <cellStyle name="Lien hypertexte visité" xfId="1976" builtinId="9" hidden="1"/>
    <cellStyle name="Lien hypertexte visité" xfId="1978" builtinId="9" hidden="1"/>
    <cellStyle name="Lien hypertexte visité" xfId="1980" builtinId="9" hidden="1"/>
    <cellStyle name="Lien hypertexte visité" xfId="1982" builtinId="9" hidden="1"/>
    <cellStyle name="Lien hypertexte visité" xfId="1984" builtinId="9" hidden="1"/>
    <cellStyle name="Lien hypertexte visité" xfId="1986" builtinId="9" hidden="1"/>
    <cellStyle name="Lien hypertexte visité" xfId="1988" builtinId="9" hidden="1"/>
    <cellStyle name="Lien hypertexte visité" xfId="1990" builtinId="9" hidden="1"/>
    <cellStyle name="Lien hypertexte visité" xfId="1992" builtinId="9" hidden="1"/>
    <cellStyle name="Lien hypertexte visité" xfId="1994" builtinId="9" hidden="1"/>
    <cellStyle name="Lien hypertexte visité" xfId="1996" builtinId="9" hidden="1"/>
    <cellStyle name="Lien hypertexte visité" xfId="1998" builtinId="9" hidden="1"/>
    <cellStyle name="Lien hypertexte visité" xfId="2000" builtinId="9" hidden="1"/>
    <cellStyle name="Lien hypertexte visité" xfId="2002" builtinId="9" hidden="1"/>
    <cellStyle name="Lien hypertexte visité" xfId="2004" builtinId="9" hidden="1"/>
    <cellStyle name="Lien hypertexte visité" xfId="2006" builtinId="9" hidden="1"/>
    <cellStyle name="Lien hypertexte visité" xfId="2008" builtinId="9" hidden="1"/>
    <cellStyle name="Lien hypertexte visité" xfId="2010" builtinId="9" hidden="1"/>
    <cellStyle name="Lien hypertexte visité" xfId="2012" builtinId="9" hidden="1"/>
    <cellStyle name="Lien hypertexte visité" xfId="2014" builtinId="9" hidden="1"/>
    <cellStyle name="Lien hypertexte visité" xfId="2016" builtinId="9" hidden="1"/>
    <cellStyle name="Lien hypertexte visité" xfId="2018" builtinId="9" hidden="1"/>
    <cellStyle name="Lien hypertexte visité" xfId="2020" builtinId="9" hidden="1"/>
    <cellStyle name="Lien hypertexte visité" xfId="2022" builtinId="9" hidden="1"/>
    <cellStyle name="Lien hypertexte visité" xfId="2024" builtinId="9" hidden="1"/>
    <cellStyle name="Lien hypertexte visité" xfId="2026" builtinId="9" hidden="1"/>
    <cellStyle name="Lien hypertexte visité" xfId="2028" builtinId="9" hidden="1"/>
    <cellStyle name="Lien hypertexte visité" xfId="2030" builtinId="9" hidden="1"/>
    <cellStyle name="Lien hypertexte visité" xfId="2032" builtinId="9" hidden="1"/>
    <cellStyle name="Lien hypertexte visité" xfId="2034" builtinId="9" hidden="1"/>
    <cellStyle name="Lien hypertexte visité" xfId="2036" builtinId="9" hidden="1"/>
    <cellStyle name="Lien hypertexte visité" xfId="2038" builtinId="9" hidden="1"/>
    <cellStyle name="Lien hypertexte visité" xfId="2040" builtinId="9" hidden="1"/>
    <cellStyle name="Lien hypertexte visité" xfId="2042" builtinId="9" hidden="1"/>
    <cellStyle name="Lien hypertexte visité" xfId="2044" builtinId="9" hidden="1"/>
    <cellStyle name="Lien hypertexte visité" xfId="2046" builtinId="9" hidden="1"/>
    <cellStyle name="Lien hypertexte visité" xfId="2048" builtinId="9" hidden="1"/>
    <cellStyle name="Lien hypertexte visité" xfId="2050" builtinId="9" hidden="1"/>
    <cellStyle name="Lien hypertexte visité" xfId="2052" builtinId="9" hidden="1"/>
    <cellStyle name="Lien hypertexte visité" xfId="2054" builtinId="9" hidden="1"/>
    <cellStyle name="Lien hypertexte visité" xfId="2056" builtinId="9" hidden="1"/>
    <cellStyle name="Lien hypertexte visité" xfId="2058" builtinId="9" hidden="1"/>
    <cellStyle name="Lien hypertexte visité" xfId="2060" builtinId="9" hidden="1"/>
    <cellStyle name="Lien hypertexte visité" xfId="2062" builtinId="9" hidden="1"/>
    <cellStyle name="Lien hypertexte visité" xfId="2064" builtinId="9" hidden="1"/>
    <cellStyle name="Lien hypertexte visité" xfId="2066" builtinId="9" hidden="1"/>
    <cellStyle name="Lien hypertexte visité" xfId="2068" builtinId="9" hidden="1"/>
    <cellStyle name="Lien hypertexte visité" xfId="2070" builtinId="9" hidden="1"/>
    <cellStyle name="Lien hypertexte visité" xfId="2072" builtinId="9" hidden="1"/>
    <cellStyle name="Lien hypertexte visité" xfId="2074" builtinId="9" hidden="1"/>
    <cellStyle name="Lien hypertexte visité" xfId="2076" builtinId="9" hidden="1"/>
    <cellStyle name="Lien hypertexte visité" xfId="2078" builtinId="9" hidden="1"/>
    <cellStyle name="Lien hypertexte visité" xfId="2080" builtinId="9" hidden="1"/>
    <cellStyle name="Lien hypertexte visité" xfId="2082" builtinId="9" hidden="1"/>
    <cellStyle name="Lien hypertexte visité" xfId="2084" builtinId="9" hidden="1"/>
    <cellStyle name="Lien hypertexte visité" xfId="2086" builtinId="9" hidden="1"/>
    <cellStyle name="Lien hypertexte visité" xfId="2088" builtinId="9" hidden="1"/>
    <cellStyle name="Lien hypertexte visité" xfId="2090" builtinId="9" hidden="1"/>
    <cellStyle name="Lien hypertexte visité" xfId="2092" builtinId="9" hidden="1"/>
    <cellStyle name="Lien hypertexte visité" xfId="2094" builtinId="9" hidden="1"/>
    <cellStyle name="Lien hypertexte visité" xfId="2096" builtinId="9" hidden="1"/>
    <cellStyle name="Lien hypertexte visité" xfId="2098" builtinId="9" hidden="1"/>
    <cellStyle name="Lien hypertexte visité" xfId="2100" builtinId="9" hidden="1"/>
    <cellStyle name="Lien hypertexte visité" xfId="2102" builtinId="9" hidden="1"/>
    <cellStyle name="Lien hypertexte visité" xfId="2104" builtinId="9" hidden="1"/>
    <cellStyle name="Lien hypertexte visité" xfId="2106" builtinId="9" hidden="1"/>
    <cellStyle name="Lien hypertexte visité" xfId="2108" builtinId="9" hidden="1"/>
    <cellStyle name="Lien hypertexte visité" xfId="2110" builtinId="9" hidden="1"/>
    <cellStyle name="Lien hypertexte visité" xfId="2112" builtinId="9" hidden="1"/>
    <cellStyle name="Lien hypertexte visité" xfId="2114" builtinId="9" hidden="1"/>
    <cellStyle name="Lien hypertexte visité" xfId="2116" builtinId="9" hidden="1"/>
    <cellStyle name="Lien hypertexte visité" xfId="2118" builtinId="9" hidden="1"/>
    <cellStyle name="Lien hypertexte visité" xfId="2120" builtinId="9" hidden="1"/>
    <cellStyle name="Lien hypertexte visité" xfId="2122" builtinId="9" hidden="1"/>
    <cellStyle name="Lien hypertexte visité" xfId="2124" builtinId="9" hidden="1"/>
    <cellStyle name="Lien hypertexte visité" xfId="2126" builtinId="9" hidden="1"/>
    <cellStyle name="Lien hypertexte visité" xfId="2128" builtinId="9" hidden="1"/>
    <cellStyle name="Lien hypertexte visité" xfId="2130" builtinId="9" hidden="1"/>
    <cellStyle name="Lien hypertexte visité" xfId="2132" builtinId="9" hidden="1"/>
    <cellStyle name="Lien hypertexte visité" xfId="2134" builtinId="9" hidden="1"/>
    <cellStyle name="Lien hypertexte visité" xfId="2136" builtinId="9" hidden="1"/>
    <cellStyle name="Lien hypertexte visité" xfId="2138" builtinId="9" hidden="1"/>
    <cellStyle name="Lien hypertexte visité" xfId="2140" builtinId="9" hidden="1"/>
    <cellStyle name="Lien hypertexte visité" xfId="2142" builtinId="9" hidden="1"/>
    <cellStyle name="Lien hypertexte visité" xfId="2144" builtinId="9" hidden="1"/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'Word List'!$D$1" lockText="1" noThreeD="1"/>
</file>

<file path=xl/ctrlProps/ctrlProp2.xml><?xml version="1.0" encoding="utf-8"?>
<formControlPr xmlns="http://schemas.microsoft.com/office/spreadsheetml/2009/9/main" objectType="CheckBox" checked="Checked" fmlaLink="'Word List'!$H$1" lockText="1" noThreeD="1"/>
</file>

<file path=xl/ctrlProps/ctrlProp3.xml><?xml version="1.0" encoding="utf-8"?>
<formControlPr xmlns="http://schemas.microsoft.com/office/spreadsheetml/2009/9/main" objectType="CheckBox" checked="Checked" fmlaLink="'Word List'!$A$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BingoCardGenerator.com!A1"/><Relationship Id="rId5" Type="http://schemas.openxmlformats.org/officeDocument/2006/relationships/image" Target="../media/image3.png"/><Relationship Id="rId4" Type="http://schemas.openxmlformats.org/officeDocument/2006/relationships/hyperlink" Target="https://www.bingomaker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Instructions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190500</xdr:rowOff>
        </xdr:from>
        <xdr:to>
          <xdr:col>2</xdr:col>
          <xdr:colOff>447675</xdr:colOff>
          <xdr:row>17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66675</xdr:rowOff>
        </xdr:from>
        <xdr:to>
          <xdr:col>8</xdr:col>
          <xdr:colOff>447675</xdr:colOff>
          <xdr:row>19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</xdr:row>
          <xdr:rowOff>228600</xdr:rowOff>
        </xdr:from>
        <xdr:to>
          <xdr:col>2</xdr:col>
          <xdr:colOff>447675</xdr:colOff>
          <xdr:row>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609904</xdr:colOff>
      <xdr:row>0</xdr:row>
      <xdr:rowOff>304826</xdr:rowOff>
    </xdr:to>
    <xdr:pic>
      <xdr:nvPicPr>
        <xdr:cNvPr id="11" name="Picture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03472" cy="304826"/>
        </a:xfrm>
        <a:prstGeom prst="rect">
          <a:avLst/>
        </a:prstGeom>
      </xdr:spPr>
    </xdr:pic>
    <xdr:clientData/>
  </xdr:twoCellAnchor>
  <xdr:twoCellAnchor>
    <xdr:from>
      <xdr:col>2</xdr:col>
      <xdr:colOff>790328</xdr:colOff>
      <xdr:row>102</xdr:row>
      <xdr:rowOff>341762</xdr:rowOff>
    </xdr:from>
    <xdr:to>
      <xdr:col>5</xdr:col>
      <xdr:colOff>216480</xdr:colOff>
      <xdr:row>102</xdr:row>
      <xdr:rowOff>485762</xdr:rowOff>
    </xdr:to>
    <xdr:sp macro="" textlink="">
      <xdr:nvSpPr>
        <xdr:cNvPr id="12" name="Accolade fermante 6"/>
        <xdr:cNvSpPr/>
      </xdr:nvSpPr>
      <xdr:spPr>
        <a:xfrm rot="16200000">
          <a:off x="2688829" y="12454536"/>
          <a:ext cx="144000" cy="2226502"/>
        </a:xfrm>
        <a:prstGeom prst="rightBrace">
          <a:avLst/>
        </a:prstGeom>
        <a:ln w="19050" cmpd="sng">
          <a:solidFill>
            <a:srgbClr val="008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60613</xdr:colOff>
      <xdr:row>102</xdr:row>
      <xdr:rowOff>493568</xdr:rowOff>
    </xdr:from>
    <xdr:to>
      <xdr:col>8</xdr:col>
      <xdr:colOff>703118</xdr:colOff>
      <xdr:row>102</xdr:row>
      <xdr:rowOff>722168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838" y="13647593"/>
          <a:ext cx="5643130" cy="228600"/>
        </a:xfrm>
        <a:prstGeom prst="rect">
          <a:avLst/>
        </a:prstGeom>
      </xdr:spPr>
    </xdr:pic>
    <xdr:clientData/>
  </xdr:twoCellAnchor>
  <xdr:twoCellAnchor>
    <xdr:from>
      <xdr:col>5</xdr:col>
      <xdr:colOff>216886</xdr:colOff>
      <xdr:row>105</xdr:row>
      <xdr:rowOff>261140</xdr:rowOff>
    </xdr:from>
    <xdr:to>
      <xdr:col>6</xdr:col>
      <xdr:colOff>346364</xdr:colOff>
      <xdr:row>106</xdr:row>
      <xdr:rowOff>93413</xdr:rowOff>
    </xdr:to>
    <xdr:sp macro="" textlink="">
      <xdr:nvSpPr>
        <xdr:cNvPr id="14" name="Accolade fermante 6"/>
        <xdr:cNvSpPr/>
      </xdr:nvSpPr>
      <xdr:spPr>
        <a:xfrm rot="16200000">
          <a:off x="3833455" y="24145844"/>
          <a:ext cx="144000" cy="796228"/>
        </a:xfrm>
        <a:prstGeom prst="rightBrace">
          <a:avLst/>
        </a:prstGeom>
        <a:ln w="19050" cmpd="sng">
          <a:solidFill>
            <a:srgbClr val="008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60613</xdr:colOff>
      <xdr:row>106</xdr:row>
      <xdr:rowOff>103908</xdr:rowOff>
    </xdr:from>
    <xdr:to>
      <xdr:col>8</xdr:col>
      <xdr:colOff>703117</xdr:colOff>
      <xdr:row>106</xdr:row>
      <xdr:rowOff>332508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2" y="24626453"/>
          <a:ext cx="5638800" cy="228600"/>
        </a:xfrm>
        <a:prstGeom prst="rect">
          <a:avLst/>
        </a:prstGeom>
      </xdr:spPr>
    </xdr:pic>
    <xdr:clientData/>
  </xdr:twoCellAnchor>
  <xdr:twoCellAnchor editAs="oneCell">
    <xdr:from>
      <xdr:col>8</xdr:col>
      <xdr:colOff>112569</xdr:colOff>
      <xdr:row>5</xdr:row>
      <xdr:rowOff>675410</xdr:rowOff>
    </xdr:from>
    <xdr:to>
      <xdr:col>8</xdr:col>
      <xdr:colOff>2214781</xdr:colOff>
      <xdr:row>17</xdr:row>
      <xdr:rowOff>1</xdr:rowOff>
    </xdr:to>
    <xdr:pic>
      <xdr:nvPicPr>
        <xdr:cNvPr id="2" name="Image 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3274" y="2476501"/>
          <a:ext cx="2102212" cy="4823114"/>
        </a:xfrm>
        <a:prstGeom prst="rect">
          <a:avLst/>
        </a:prstGeom>
      </xdr:spPr>
    </xdr:pic>
    <xdr:clientData/>
  </xdr:twoCellAnchor>
  <xdr:twoCellAnchor editAs="oneCell">
    <xdr:from>
      <xdr:col>0</xdr:col>
      <xdr:colOff>25976</xdr:colOff>
      <xdr:row>19</xdr:row>
      <xdr:rowOff>100445</xdr:rowOff>
    </xdr:from>
    <xdr:to>
      <xdr:col>5</xdr:col>
      <xdr:colOff>103908</xdr:colOff>
      <xdr:row>59</xdr:row>
      <xdr:rowOff>87323</xdr:rowOff>
    </xdr:to>
    <xdr:pic>
      <xdr:nvPicPr>
        <xdr:cNvPr id="16" name="Image 1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6" y="7720445"/>
          <a:ext cx="3368387" cy="77281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33341</xdr:colOff>
      <xdr:row>2</xdr:row>
      <xdr:rowOff>33341</xdr:rowOff>
    </xdr:from>
    <xdr:to>
      <xdr:col>2</xdr:col>
      <xdr:colOff>648735</xdr:colOff>
      <xdr:row>2</xdr:row>
      <xdr:rowOff>144941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8</xdr:col>
      <xdr:colOff>33341</xdr:colOff>
      <xdr:row>2</xdr:row>
      <xdr:rowOff>33341</xdr:rowOff>
    </xdr:from>
    <xdr:to>
      <xdr:col>8</xdr:col>
      <xdr:colOff>648735</xdr:colOff>
      <xdr:row>2</xdr:row>
      <xdr:rowOff>144941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0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33341</xdr:colOff>
      <xdr:row>11</xdr:row>
      <xdr:rowOff>33341</xdr:rowOff>
    </xdr:from>
    <xdr:to>
      <xdr:col>2</xdr:col>
      <xdr:colOff>648735</xdr:colOff>
      <xdr:row>11</xdr:row>
      <xdr:rowOff>144941</xdr:rowOff>
    </xdr:to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8</xdr:col>
      <xdr:colOff>33341</xdr:colOff>
      <xdr:row>11</xdr:row>
      <xdr:rowOff>33341</xdr:rowOff>
    </xdr:from>
    <xdr:to>
      <xdr:col>8</xdr:col>
      <xdr:colOff>648735</xdr:colOff>
      <xdr:row>11</xdr:row>
      <xdr:rowOff>144941</xdr:rowOff>
    </xdr:to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0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13</xdr:col>
      <xdr:colOff>33341</xdr:colOff>
      <xdr:row>2</xdr:row>
      <xdr:rowOff>33341</xdr:rowOff>
    </xdr:from>
    <xdr:to>
      <xdr:col>13</xdr:col>
      <xdr:colOff>648735</xdr:colOff>
      <xdr:row>2</xdr:row>
      <xdr:rowOff>144941</xdr:rowOff>
    </xdr:to>
    <xdr:pic>
      <xdr:nvPicPr>
        <xdr:cNvPr id="106" name="Picture 1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15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19</xdr:col>
      <xdr:colOff>33341</xdr:colOff>
      <xdr:row>2</xdr:row>
      <xdr:rowOff>33341</xdr:rowOff>
    </xdr:from>
    <xdr:to>
      <xdr:col>19</xdr:col>
      <xdr:colOff>648735</xdr:colOff>
      <xdr:row>2</xdr:row>
      <xdr:rowOff>144941</xdr:rowOff>
    </xdr:to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57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13</xdr:col>
      <xdr:colOff>33341</xdr:colOff>
      <xdr:row>11</xdr:row>
      <xdr:rowOff>33341</xdr:rowOff>
    </xdr:from>
    <xdr:to>
      <xdr:col>13</xdr:col>
      <xdr:colOff>648735</xdr:colOff>
      <xdr:row>11</xdr:row>
      <xdr:rowOff>144941</xdr:rowOff>
    </xdr:to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15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19</xdr:col>
      <xdr:colOff>33341</xdr:colOff>
      <xdr:row>11</xdr:row>
      <xdr:rowOff>33341</xdr:rowOff>
    </xdr:from>
    <xdr:to>
      <xdr:col>19</xdr:col>
      <xdr:colOff>648735</xdr:colOff>
      <xdr:row>11</xdr:row>
      <xdr:rowOff>144941</xdr:rowOff>
    </xdr:to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57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24</xdr:col>
      <xdr:colOff>33341</xdr:colOff>
      <xdr:row>2</xdr:row>
      <xdr:rowOff>33341</xdr:rowOff>
    </xdr:from>
    <xdr:to>
      <xdr:col>24</xdr:col>
      <xdr:colOff>648735</xdr:colOff>
      <xdr:row>2</xdr:row>
      <xdr:rowOff>144941</xdr:rowOff>
    </xdr:to>
    <xdr:pic>
      <xdr:nvPicPr>
        <xdr:cNvPr id="110" name="Picture 1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7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30</xdr:col>
      <xdr:colOff>33341</xdr:colOff>
      <xdr:row>2</xdr:row>
      <xdr:rowOff>33341</xdr:rowOff>
    </xdr:from>
    <xdr:to>
      <xdr:col>30</xdr:col>
      <xdr:colOff>648735</xdr:colOff>
      <xdr:row>2</xdr:row>
      <xdr:rowOff>144941</xdr:rowOff>
    </xdr:to>
    <xdr:pic>
      <xdr:nvPicPr>
        <xdr:cNvPr id="111" name="Picture 1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13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24</xdr:col>
      <xdr:colOff>33341</xdr:colOff>
      <xdr:row>11</xdr:row>
      <xdr:rowOff>33341</xdr:rowOff>
    </xdr:from>
    <xdr:to>
      <xdr:col>24</xdr:col>
      <xdr:colOff>648735</xdr:colOff>
      <xdr:row>11</xdr:row>
      <xdr:rowOff>144941</xdr:rowOff>
    </xdr:to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7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30</xdr:col>
      <xdr:colOff>33341</xdr:colOff>
      <xdr:row>11</xdr:row>
      <xdr:rowOff>33341</xdr:rowOff>
    </xdr:from>
    <xdr:to>
      <xdr:col>30</xdr:col>
      <xdr:colOff>648735</xdr:colOff>
      <xdr:row>11</xdr:row>
      <xdr:rowOff>144941</xdr:rowOff>
    </xdr:to>
    <xdr:pic>
      <xdr:nvPicPr>
        <xdr:cNvPr id="113" name="Picture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1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35</xdr:col>
      <xdr:colOff>33341</xdr:colOff>
      <xdr:row>2</xdr:row>
      <xdr:rowOff>33341</xdr:rowOff>
    </xdr:from>
    <xdr:to>
      <xdr:col>35</xdr:col>
      <xdr:colOff>648735</xdr:colOff>
      <xdr:row>2</xdr:row>
      <xdr:rowOff>144941</xdr:rowOff>
    </xdr:to>
    <xdr:pic>
      <xdr:nvPicPr>
        <xdr:cNvPr id="114" name="Picture 1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027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41</xdr:col>
      <xdr:colOff>33341</xdr:colOff>
      <xdr:row>2</xdr:row>
      <xdr:rowOff>33341</xdr:rowOff>
    </xdr:from>
    <xdr:to>
      <xdr:col>41</xdr:col>
      <xdr:colOff>648735</xdr:colOff>
      <xdr:row>2</xdr:row>
      <xdr:rowOff>144941</xdr:rowOff>
    </xdr:to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70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35</xdr:col>
      <xdr:colOff>33341</xdr:colOff>
      <xdr:row>11</xdr:row>
      <xdr:rowOff>33341</xdr:rowOff>
    </xdr:from>
    <xdr:to>
      <xdr:col>35</xdr:col>
      <xdr:colOff>648735</xdr:colOff>
      <xdr:row>11</xdr:row>
      <xdr:rowOff>144941</xdr:rowOff>
    </xdr:to>
    <xdr:pic>
      <xdr:nvPicPr>
        <xdr:cNvPr id="116" name="Picture 1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027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41</xdr:col>
      <xdr:colOff>33341</xdr:colOff>
      <xdr:row>11</xdr:row>
      <xdr:rowOff>33341</xdr:rowOff>
    </xdr:from>
    <xdr:to>
      <xdr:col>41</xdr:col>
      <xdr:colOff>648735</xdr:colOff>
      <xdr:row>11</xdr:row>
      <xdr:rowOff>144941</xdr:rowOff>
    </xdr:to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70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46</xdr:col>
      <xdr:colOff>33341</xdr:colOff>
      <xdr:row>2</xdr:row>
      <xdr:rowOff>33341</xdr:rowOff>
    </xdr:from>
    <xdr:to>
      <xdr:col>46</xdr:col>
      <xdr:colOff>648735</xdr:colOff>
      <xdr:row>2</xdr:row>
      <xdr:rowOff>144941</xdr:rowOff>
    </xdr:to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83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52</xdr:col>
      <xdr:colOff>33341</xdr:colOff>
      <xdr:row>2</xdr:row>
      <xdr:rowOff>33341</xdr:rowOff>
    </xdr:from>
    <xdr:to>
      <xdr:col>52</xdr:col>
      <xdr:colOff>648735</xdr:colOff>
      <xdr:row>2</xdr:row>
      <xdr:rowOff>144941</xdr:rowOff>
    </xdr:to>
    <xdr:pic>
      <xdr:nvPicPr>
        <xdr:cNvPr id="119" name="Picture 1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26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46</xdr:col>
      <xdr:colOff>33341</xdr:colOff>
      <xdr:row>11</xdr:row>
      <xdr:rowOff>33341</xdr:rowOff>
    </xdr:from>
    <xdr:to>
      <xdr:col>46</xdr:col>
      <xdr:colOff>648735</xdr:colOff>
      <xdr:row>11</xdr:row>
      <xdr:rowOff>144941</xdr:rowOff>
    </xdr:to>
    <xdr:pic>
      <xdr:nvPicPr>
        <xdr:cNvPr id="120" name="Picture 1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8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52</xdr:col>
      <xdr:colOff>33341</xdr:colOff>
      <xdr:row>11</xdr:row>
      <xdr:rowOff>33341</xdr:rowOff>
    </xdr:from>
    <xdr:to>
      <xdr:col>52</xdr:col>
      <xdr:colOff>648735</xdr:colOff>
      <xdr:row>11</xdr:row>
      <xdr:rowOff>144941</xdr:rowOff>
    </xdr:to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26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33341</xdr:colOff>
      <xdr:row>2</xdr:row>
      <xdr:rowOff>33341</xdr:rowOff>
    </xdr:from>
    <xdr:to>
      <xdr:col>57</xdr:col>
      <xdr:colOff>648735</xdr:colOff>
      <xdr:row>2</xdr:row>
      <xdr:rowOff>144941</xdr:rowOff>
    </xdr:to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40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63</xdr:col>
      <xdr:colOff>33341</xdr:colOff>
      <xdr:row>2</xdr:row>
      <xdr:rowOff>33341</xdr:rowOff>
    </xdr:from>
    <xdr:to>
      <xdr:col>63</xdr:col>
      <xdr:colOff>648735</xdr:colOff>
      <xdr:row>2</xdr:row>
      <xdr:rowOff>144941</xdr:rowOff>
    </xdr:to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82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33341</xdr:colOff>
      <xdr:row>11</xdr:row>
      <xdr:rowOff>33341</xdr:rowOff>
    </xdr:from>
    <xdr:to>
      <xdr:col>57</xdr:col>
      <xdr:colOff>648735</xdr:colOff>
      <xdr:row>11</xdr:row>
      <xdr:rowOff>144941</xdr:rowOff>
    </xdr:to>
    <xdr:pic>
      <xdr:nvPicPr>
        <xdr:cNvPr id="124" name="Picture 1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40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63</xdr:col>
      <xdr:colOff>33341</xdr:colOff>
      <xdr:row>11</xdr:row>
      <xdr:rowOff>33341</xdr:rowOff>
    </xdr:from>
    <xdr:to>
      <xdr:col>63</xdr:col>
      <xdr:colOff>648735</xdr:colOff>
      <xdr:row>11</xdr:row>
      <xdr:rowOff>144941</xdr:rowOff>
    </xdr:to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82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68</xdr:col>
      <xdr:colOff>33341</xdr:colOff>
      <xdr:row>2</xdr:row>
      <xdr:rowOff>33341</xdr:rowOff>
    </xdr:from>
    <xdr:to>
      <xdr:col>68</xdr:col>
      <xdr:colOff>648735</xdr:colOff>
      <xdr:row>2</xdr:row>
      <xdr:rowOff>144941</xdr:rowOff>
    </xdr:to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196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74</xdr:col>
      <xdr:colOff>33341</xdr:colOff>
      <xdr:row>2</xdr:row>
      <xdr:rowOff>33341</xdr:rowOff>
    </xdr:from>
    <xdr:to>
      <xdr:col>74</xdr:col>
      <xdr:colOff>648735</xdr:colOff>
      <xdr:row>2</xdr:row>
      <xdr:rowOff>144941</xdr:rowOff>
    </xdr:to>
    <xdr:pic>
      <xdr:nvPicPr>
        <xdr:cNvPr id="127" name="Picture 1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43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68</xdr:col>
      <xdr:colOff>33341</xdr:colOff>
      <xdr:row>11</xdr:row>
      <xdr:rowOff>33341</xdr:rowOff>
    </xdr:from>
    <xdr:to>
      <xdr:col>68</xdr:col>
      <xdr:colOff>648735</xdr:colOff>
      <xdr:row>11</xdr:row>
      <xdr:rowOff>144941</xdr:rowOff>
    </xdr:to>
    <xdr:pic>
      <xdr:nvPicPr>
        <xdr:cNvPr id="128" name="Picture 1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196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74</xdr:col>
      <xdr:colOff>33341</xdr:colOff>
      <xdr:row>11</xdr:row>
      <xdr:rowOff>33341</xdr:rowOff>
    </xdr:from>
    <xdr:to>
      <xdr:col>74</xdr:col>
      <xdr:colOff>648735</xdr:colOff>
      <xdr:row>11</xdr:row>
      <xdr:rowOff>144941</xdr:rowOff>
    </xdr:to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43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79</xdr:col>
      <xdr:colOff>33341</xdr:colOff>
      <xdr:row>2</xdr:row>
      <xdr:rowOff>33341</xdr:rowOff>
    </xdr:from>
    <xdr:to>
      <xdr:col>79</xdr:col>
      <xdr:colOff>648735</xdr:colOff>
      <xdr:row>2</xdr:row>
      <xdr:rowOff>144941</xdr:rowOff>
    </xdr:to>
    <xdr:pic>
      <xdr:nvPicPr>
        <xdr:cNvPr id="130" name="Picture 1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52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85</xdr:col>
      <xdr:colOff>33341</xdr:colOff>
      <xdr:row>2</xdr:row>
      <xdr:rowOff>33341</xdr:rowOff>
    </xdr:from>
    <xdr:to>
      <xdr:col>85</xdr:col>
      <xdr:colOff>648735</xdr:colOff>
      <xdr:row>2</xdr:row>
      <xdr:rowOff>144941</xdr:rowOff>
    </xdr:to>
    <xdr:pic>
      <xdr:nvPicPr>
        <xdr:cNvPr id="131" name="Picture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95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79</xdr:col>
      <xdr:colOff>33341</xdr:colOff>
      <xdr:row>11</xdr:row>
      <xdr:rowOff>33341</xdr:rowOff>
    </xdr:from>
    <xdr:to>
      <xdr:col>79</xdr:col>
      <xdr:colOff>648735</xdr:colOff>
      <xdr:row>11</xdr:row>
      <xdr:rowOff>144941</xdr:rowOff>
    </xdr:to>
    <xdr:pic>
      <xdr:nvPicPr>
        <xdr:cNvPr id="132" name="Picture 1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52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85</xdr:col>
      <xdr:colOff>33341</xdr:colOff>
      <xdr:row>11</xdr:row>
      <xdr:rowOff>33341</xdr:rowOff>
    </xdr:from>
    <xdr:to>
      <xdr:col>85</xdr:col>
      <xdr:colOff>648735</xdr:colOff>
      <xdr:row>11</xdr:row>
      <xdr:rowOff>144941</xdr:rowOff>
    </xdr:to>
    <xdr:pic>
      <xdr:nvPicPr>
        <xdr:cNvPr id="133" name="Picture 1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95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90</xdr:col>
      <xdr:colOff>33341</xdr:colOff>
      <xdr:row>2</xdr:row>
      <xdr:rowOff>33341</xdr:rowOff>
    </xdr:from>
    <xdr:to>
      <xdr:col>90</xdr:col>
      <xdr:colOff>648735</xdr:colOff>
      <xdr:row>2</xdr:row>
      <xdr:rowOff>144941</xdr:rowOff>
    </xdr:to>
    <xdr:pic>
      <xdr:nvPicPr>
        <xdr:cNvPr id="134" name="Picture 1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30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96</xdr:col>
      <xdr:colOff>33341</xdr:colOff>
      <xdr:row>2</xdr:row>
      <xdr:rowOff>33341</xdr:rowOff>
    </xdr:from>
    <xdr:to>
      <xdr:col>96</xdr:col>
      <xdr:colOff>648735</xdr:colOff>
      <xdr:row>2</xdr:row>
      <xdr:rowOff>144941</xdr:rowOff>
    </xdr:to>
    <xdr:pic>
      <xdr:nvPicPr>
        <xdr:cNvPr id="135" name="Picture 1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5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90</xdr:col>
      <xdr:colOff>33341</xdr:colOff>
      <xdr:row>11</xdr:row>
      <xdr:rowOff>33341</xdr:rowOff>
    </xdr:from>
    <xdr:to>
      <xdr:col>90</xdr:col>
      <xdr:colOff>648735</xdr:colOff>
      <xdr:row>11</xdr:row>
      <xdr:rowOff>144941</xdr:rowOff>
    </xdr:to>
    <xdr:pic>
      <xdr:nvPicPr>
        <xdr:cNvPr id="136" name="Picture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30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96</xdr:col>
      <xdr:colOff>33341</xdr:colOff>
      <xdr:row>11</xdr:row>
      <xdr:rowOff>33341</xdr:rowOff>
    </xdr:from>
    <xdr:to>
      <xdr:col>96</xdr:col>
      <xdr:colOff>648735</xdr:colOff>
      <xdr:row>11</xdr:row>
      <xdr:rowOff>144941</xdr:rowOff>
    </xdr:to>
    <xdr:pic>
      <xdr:nvPicPr>
        <xdr:cNvPr id="137" name="Picture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5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33341</xdr:colOff>
      <xdr:row>2</xdr:row>
      <xdr:rowOff>33341</xdr:rowOff>
    </xdr:from>
    <xdr:to>
      <xdr:col>101</xdr:col>
      <xdr:colOff>648735</xdr:colOff>
      <xdr:row>2</xdr:row>
      <xdr:rowOff>144941</xdr:rowOff>
    </xdr:to>
    <xdr:pic>
      <xdr:nvPicPr>
        <xdr:cNvPr id="138" name="Picture 1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65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33341</xdr:colOff>
      <xdr:row>2</xdr:row>
      <xdr:rowOff>33341</xdr:rowOff>
    </xdr:from>
    <xdr:to>
      <xdr:col>107</xdr:col>
      <xdr:colOff>648735</xdr:colOff>
      <xdr:row>2</xdr:row>
      <xdr:rowOff>144941</xdr:rowOff>
    </xdr:to>
    <xdr:pic>
      <xdr:nvPicPr>
        <xdr:cNvPr id="139" name="Picture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07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33341</xdr:colOff>
      <xdr:row>11</xdr:row>
      <xdr:rowOff>33341</xdr:rowOff>
    </xdr:from>
    <xdr:to>
      <xdr:col>101</xdr:col>
      <xdr:colOff>648735</xdr:colOff>
      <xdr:row>11</xdr:row>
      <xdr:rowOff>144941</xdr:rowOff>
    </xdr:to>
    <xdr:pic>
      <xdr:nvPicPr>
        <xdr:cNvPr id="140" name="Picture 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65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33341</xdr:colOff>
      <xdr:row>11</xdr:row>
      <xdr:rowOff>33341</xdr:rowOff>
    </xdr:from>
    <xdr:to>
      <xdr:col>107</xdr:col>
      <xdr:colOff>648735</xdr:colOff>
      <xdr:row>11</xdr:row>
      <xdr:rowOff>144941</xdr:rowOff>
    </xdr:to>
    <xdr:pic>
      <xdr:nvPicPr>
        <xdr:cNvPr id="141" name="Picture 1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07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33341</xdr:colOff>
      <xdr:row>2</xdr:row>
      <xdr:rowOff>33341</xdr:rowOff>
    </xdr:from>
    <xdr:to>
      <xdr:col>112</xdr:col>
      <xdr:colOff>648735</xdr:colOff>
      <xdr:row>2</xdr:row>
      <xdr:rowOff>144941</xdr:rowOff>
    </xdr:to>
    <xdr:pic>
      <xdr:nvPicPr>
        <xdr:cNvPr id="142" name="Picture 1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42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33341</xdr:colOff>
      <xdr:row>2</xdr:row>
      <xdr:rowOff>33341</xdr:rowOff>
    </xdr:from>
    <xdr:to>
      <xdr:col>118</xdr:col>
      <xdr:colOff>648735</xdr:colOff>
      <xdr:row>2</xdr:row>
      <xdr:rowOff>144941</xdr:rowOff>
    </xdr:to>
    <xdr:pic>
      <xdr:nvPicPr>
        <xdr:cNvPr id="143" name="Picture 1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663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33341</xdr:colOff>
      <xdr:row>11</xdr:row>
      <xdr:rowOff>33341</xdr:rowOff>
    </xdr:from>
    <xdr:to>
      <xdr:col>112</xdr:col>
      <xdr:colOff>648735</xdr:colOff>
      <xdr:row>11</xdr:row>
      <xdr:rowOff>144941</xdr:rowOff>
    </xdr:to>
    <xdr:pic>
      <xdr:nvPicPr>
        <xdr:cNvPr id="144" name="Picture 1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42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33341</xdr:colOff>
      <xdr:row>11</xdr:row>
      <xdr:rowOff>33341</xdr:rowOff>
    </xdr:from>
    <xdr:to>
      <xdr:col>118</xdr:col>
      <xdr:colOff>648735</xdr:colOff>
      <xdr:row>11</xdr:row>
      <xdr:rowOff>144941</xdr:rowOff>
    </xdr:to>
    <xdr:pic>
      <xdr:nvPicPr>
        <xdr:cNvPr id="145" name="Picture 1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66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33341</xdr:colOff>
      <xdr:row>2</xdr:row>
      <xdr:rowOff>33341</xdr:rowOff>
    </xdr:from>
    <xdr:to>
      <xdr:col>123</xdr:col>
      <xdr:colOff>648735</xdr:colOff>
      <xdr:row>2</xdr:row>
      <xdr:rowOff>144941</xdr:rowOff>
    </xdr:to>
    <xdr:pic>
      <xdr:nvPicPr>
        <xdr:cNvPr id="146" name="Picture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77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33341</xdr:colOff>
      <xdr:row>2</xdr:row>
      <xdr:rowOff>33341</xdr:rowOff>
    </xdr:from>
    <xdr:to>
      <xdr:col>129</xdr:col>
      <xdr:colOff>648735</xdr:colOff>
      <xdr:row>2</xdr:row>
      <xdr:rowOff>144941</xdr:rowOff>
    </xdr:to>
    <xdr:pic>
      <xdr:nvPicPr>
        <xdr:cNvPr id="147" name="Picture 1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20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33341</xdr:colOff>
      <xdr:row>11</xdr:row>
      <xdr:rowOff>33341</xdr:rowOff>
    </xdr:from>
    <xdr:to>
      <xdr:col>123</xdr:col>
      <xdr:colOff>648735</xdr:colOff>
      <xdr:row>11</xdr:row>
      <xdr:rowOff>144941</xdr:rowOff>
    </xdr:to>
    <xdr:pic>
      <xdr:nvPicPr>
        <xdr:cNvPr id="148" name="Picture 1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77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33341</xdr:colOff>
      <xdr:row>11</xdr:row>
      <xdr:rowOff>33341</xdr:rowOff>
    </xdr:from>
    <xdr:to>
      <xdr:col>129</xdr:col>
      <xdr:colOff>648735</xdr:colOff>
      <xdr:row>11</xdr:row>
      <xdr:rowOff>144941</xdr:rowOff>
    </xdr:to>
    <xdr:pic>
      <xdr:nvPicPr>
        <xdr:cNvPr id="149" name="Picture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20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33341</xdr:colOff>
      <xdr:row>2</xdr:row>
      <xdr:rowOff>33341</xdr:rowOff>
    </xdr:from>
    <xdr:to>
      <xdr:col>134</xdr:col>
      <xdr:colOff>648735</xdr:colOff>
      <xdr:row>2</xdr:row>
      <xdr:rowOff>144941</xdr:rowOff>
    </xdr:to>
    <xdr:pic>
      <xdr:nvPicPr>
        <xdr:cNvPr id="150" name="Picture 1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533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33341</xdr:colOff>
      <xdr:row>2</xdr:row>
      <xdr:rowOff>33341</xdr:rowOff>
    </xdr:from>
    <xdr:to>
      <xdr:col>140</xdr:col>
      <xdr:colOff>648735</xdr:colOff>
      <xdr:row>2</xdr:row>
      <xdr:rowOff>144941</xdr:rowOff>
    </xdr:to>
    <xdr:pic>
      <xdr:nvPicPr>
        <xdr:cNvPr id="151" name="Picture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776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33341</xdr:colOff>
      <xdr:row>11</xdr:row>
      <xdr:rowOff>33341</xdr:rowOff>
    </xdr:from>
    <xdr:to>
      <xdr:col>134</xdr:col>
      <xdr:colOff>648735</xdr:colOff>
      <xdr:row>11</xdr:row>
      <xdr:rowOff>144941</xdr:rowOff>
    </xdr:to>
    <xdr:pic>
      <xdr:nvPicPr>
        <xdr:cNvPr id="152" name="Picture 1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53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33341</xdr:colOff>
      <xdr:row>11</xdr:row>
      <xdr:rowOff>33341</xdr:rowOff>
    </xdr:from>
    <xdr:to>
      <xdr:col>140</xdr:col>
      <xdr:colOff>648735</xdr:colOff>
      <xdr:row>11</xdr:row>
      <xdr:rowOff>144941</xdr:rowOff>
    </xdr:to>
    <xdr:pic>
      <xdr:nvPicPr>
        <xdr:cNvPr id="153" name="Picture 1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776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33341</xdr:colOff>
      <xdr:row>2</xdr:row>
      <xdr:rowOff>33341</xdr:rowOff>
    </xdr:from>
    <xdr:to>
      <xdr:col>145</xdr:col>
      <xdr:colOff>648735</xdr:colOff>
      <xdr:row>2</xdr:row>
      <xdr:rowOff>144941</xdr:rowOff>
    </xdr:to>
    <xdr:pic>
      <xdr:nvPicPr>
        <xdr:cNvPr id="154" name="Picture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90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33341</xdr:colOff>
      <xdr:row>2</xdr:row>
      <xdr:rowOff>33341</xdr:rowOff>
    </xdr:from>
    <xdr:to>
      <xdr:col>151</xdr:col>
      <xdr:colOff>648735</xdr:colOff>
      <xdr:row>2</xdr:row>
      <xdr:rowOff>144941</xdr:rowOff>
    </xdr:to>
    <xdr:pic>
      <xdr:nvPicPr>
        <xdr:cNvPr id="155" name="Picture 1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832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33341</xdr:colOff>
      <xdr:row>11</xdr:row>
      <xdr:rowOff>33341</xdr:rowOff>
    </xdr:from>
    <xdr:to>
      <xdr:col>145</xdr:col>
      <xdr:colOff>648735</xdr:colOff>
      <xdr:row>11</xdr:row>
      <xdr:rowOff>144941</xdr:rowOff>
    </xdr:to>
    <xdr:pic>
      <xdr:nvPicPr>
        <xdr:cNvPr id="156" name="Picture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90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33341</xdr:colOff>
      <xdr:row>11</xdr:row>
      <xdr:rowOff>33341</xdr:rowOff>
    </xdr:from>
    <xdr:to>
      <xdr:col>151</xdr:col>
      <xdr:colOff>648735</xdr:colOff>
      <xdr:row>11</xdr:row>
      <xdr:rowOff>144941</xdr:rowOff>
    </xdr:to>
    <xdr:pic>
      <xdr:nvPicPr>
        <xdr:cNvPr id="157" name="Picture 1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832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33341</xdr:colOff>
      <xdr:row>2</xdr:row>
      <xdr:rowOff>33341</xdr:rowOff>
    </xdr:from>
    <xdr:to>
      <xdr:col>156</xdr:col>
      <xdr:colOff>648735</xdr:colOff>
      <xdr:row>2</xdr:row>
      <xdr:rowOff>144941</xdr:rowOff>
    </xdr:to>
    <xdr:pic>
      <xdr:nvPicPr>
        <xdr:cNvPr id="158" name="Picture 1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46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33341</xdr:colOff>
      <xdr:row>2</xdr:row>
      <xdr:rowOff>33341</xdr:rowOff>
    </xdr:from>
    <xdr:to>
      <xdr:col>162</xdr:col>
      <xdr:colOff>648735</xdr:colOff>
      <xdr:row>2</xdr:row>
      <xdr:rowOff>144941</xdr:rowOff>
    </xdr:to>
    <xdr:pic>
      <xdr:nvPicPr>
        <xdr:cNvPr id="159" name="Picture 1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88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33341</xdr:colOff>
      <xdr:row>11</xdr:row>
      <xdr:rowOff>33341</xdr:rowOff>
    </xdr:from>
    <xdr:to>
      <xdr:col>156</xdr:col>
      <xdr:colOff>648735</xdr:colOff>
      <xdr:row>11</xdr:row>
      <xdr:rowOff>144941</xdr:rowOff>
    </xdr:to>
    <xdr:pic>
      <xdr:nvPicPr>
        <xdr:cNvPr id="160" name="Picture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46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33341</xdr:colOff>
      <xdr:row>11</xdr:row>
      <xdr:rowOff>33341</xdr:rowOff>
    </xdr:from>
    <xdr:to>
      <xdr:col>162</xdr:col>
      <xdr:colOff>648735</xdr:colOff>
      <xdr:row>11</xdr:row>
      <xdr:rowOff>144941</xdr:rowOff>
    </xdr:to>
    <xdr:pic>
      <xdr:nvPicPr>
        <xdr:cNvPr id="161" name="Picture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88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33341</xdr:colOff>
      <xdr:row>2</xdr:row>
      <xdr:rowOff>33341</xdr:rowOff>
    </xdr:from>
    <xdr:to>
      <xdr:col>167</xdr:col>
      <xdr:colOff>648735</xdr:colOff>
      <xdr:row>2</xdr:row>
      <xdr:rowOff>144941</xdr:rowOff>
    </xdr:to>
    <xdr:pic>
      <xdr:nvPicPr>
        <xdr:cNvPr id="162" name="Picture 1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702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33341</xdr:colOff>
      <xdr:row>2</xdr:row>
      <xdr:rowOff>33341</xdr:rowOff>
    </xdr:from>
    <xdr:to>
      <xdr:col>173</xdr:col>
      <xdr:colOff>648735</xdr:colOff>
      <xdr:row>2</xdr:row>
      <xdr:rowOff>144941</xdr:rowOff>
    </xdr:to>
    <xdr:pic>
      <xdr:nvPicPr>
        <xdr:cNvPr id="163" name="Picture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945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33341</xdr:colOff>
      <xdr:row>11</xdr:row>
      <xdr:rowOff>33341</xdr:rowOff>
    </xdr:from>
    <xdr:to>
      <xdr:col>167</xdr:col>
      <xdr:colOff>648735</xdr:colOff>
      <xdr:row>11</xdr:row>
      <xdr:rowOff>144941</xdr:rowOff>
    </xdr:to>
    <xdr:pic>
      <xdr:nvPicPr>
        <xdr:cNvPr id="164" name="Picture 1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702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33341</xdr:colOff>
      <xdr:row>11</xdr:row>
      <xdr:rowOff>33341</xdr:rowOff>
    </xdr:from>
    <xdr:to>
      <xdr:col>173</xdr:col>
      <xdr:colOff>648735</xdr:colOff>
      <xdr:row>11</xdr:row>
      <xdr:rowOff>144941</xdr:rowOff>
    </xdr:to>
    <xdr:pic>
      <xdr:nvPicPr>
        <xdr:cNvPr id="165" name="Picture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945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33341</xdr:colOff>
      <xdr:row>2</xdr:row>
      <xdr:rowOff>33341</xdr:rowOff>
    </xdr:from>
    <xdr:to>
      <xdr:col>178</xdr:col>
      <xdr:colOff>648735</xdr:colOff>
      <xdr:row>2</xdr:row>
      <xdr:rowOff>144941</xdr:rowOff>
    </xdr:to>
    <xdr:pic>
      <xdr:nvPicPr>
        <xdr:cNvPr id="166" name="Picture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75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33341</xdr:colOff>
      <xdr:row>2</xdr:row>
      <xdr:rowOff>33341</xdr:rowOff>
    </xdr:from>
    <xdr:to>
      <xdr:col>184</xdr:col>
      <xdr:colOff>648735</xdr:colOff>
      <xdr:row>2</xdr:row>
      <xdr:rowOff>144941</xdr:rowOff>
    </xdr:to>
    <xdr:pic>
      <xdr:nvPicPr>
        <xdr:cNvPr id="167" name="Picture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00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33341</xdr:colOff>
      <xdr:row>11</xdr:row>
      <xdr:rowOff>33341</xdr:rowOff>
    </xdr:from>
    <xdr:to>
      <xdr:col>178</xdr:col>
      <xdr:colOff>648735</xdr:colOff>
      <xdr:row>11</xdr:row>
      <xdr:rowOff>144941</xdr:rowOff>
    </xdr:to>
    <xdr:pic>
      <xdr:nvPicPr>
        <xdr:cNvPr id="168" name="Picture 1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75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33341</xdr:colOff>
      <xdr:row>11</xdr:row>
      <xdr:rowOff>33341</xdr:rowOff>
    </xdr:from>
    <xdr:to>
      <xdr:col>184</xdr:col>
      <xdr:colOff>648735</xdr:colOff>
      <xdr:row>11</xdr:row>
      <xdr:rowOff>144941</xdr:rowOff>
    </xdr:to>
    <xdr:pic>
      <xdr:nvPicPr>
        <xdr:cNvPr id="169" name="Picture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00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33341</xdr:colOff>
      <xdr:row>2</xdr:row>
      <xdr:rowOff>33341</xdr:rowOff>
    </xdr:from>
    <xdr:to>
      <xdr:col>189</xdr:col>
      <xdr:colOff>648735</xdr:colOff>
      <xdr:row>2</xdr:row>
      <xdr:rowOff>144941</xdr:rowOff>
    </xdr:to>
    <xdr:pic>
      <xdr:nvPicPr>
        <xdr:cNvPr id="170" name="Picture 1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815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33341</xdr:colOff>
      <xdr:row>2</xdr:row>
      <xdr:rowOff>33341</xdr:rowOff>
    </xdr:from>
    <xdr:to>
      <xdr:col>195</xdr:col>
      <xdr:colOff>648735</xdr:colOff>
      <xdr:row>2</xdr:row>
      <xdr:rowOff>144941</xdr:rowOff>
    </xdr:to>
    <xdr:pic>
      <xdr:nvPicPr>
        <xdr:cNvPr id="171" name="Picture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57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33341</xdr:colOff>
      <xdr:row>11</xdr:row>
      <xdr:rowOff>33341</xdr:rowOff>
    </xdr:from>
    <xdr:to>
      <xdr:col>189</xdr:col>
      <xdr:colOff>648735</xdr:colOff>
      <xdr:row>11</xdr:row>
      <xdr:rowOff>144941</xdr:rowOff>
    </xdr:to>
    <xdr:pic>
      <xdr:nvPicPr>
        <xdr:cNvPr id="172" name="Picture 1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815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33341</xdr:colOff>
      <xdr:row>11</xdr:row>
      <xdr:rowOff>33341</xdr:rowOff>
    </xdr:from>
    <xdr:to>
      <xdr:col>195</xdr:col>
      <xdr:colOff>648735</xdr:colOff>
      <xdr:row>11</xdr:row>
      <xdr:rowOff>144941</xdr:rowOff>
    </xdr:to>
    <xdr:pic>
      <xdr:nvPicPr>
        <xdr:cNvPr id="173" name="Picture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57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33341</xdr:colOff>
      <xdr:row>2</xdr:row>
      <xdr:rowOff>33341</xdr:rowOff>
    </xdr:from>
    <xdr:to>
      <xdr:col>200</xdr:col>
      <xdr:colOff>648735</xdr:colOff>
      <xdr:row>2</xdr:row>
      <xdr:rowOff>144941</xdr:rowOff>
    </xdr:to>
    <xdr:pic>
      <xdr:nvPicPr>
        <xdr:cNvPr id="174" name="Picture 1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87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33341</xdr:colOff>
      <xdr:row>2</xdr:row>
      <xdr:rowOff>33341</xdr:rowOff>
    </xdr:from>
    <xdr:to>
      <xdr:col>206</xdr:col>
      <xdr:colOff>648735</xdr:colOff>
      <xdr:row>2</xdr:row>
      <xdr:rowOff>144941</xdr:rowOff>
    </xdr:to>
    <xdr:pic>
      <xdr:nvPicPr>
        <xdr:cNvPr id="175" name="Picture 1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13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33341</xdr:colOff>
      <xdr:row>11</xdr:row>
      <xdr:rowOff>33341</xdr:rowOff>
    </xdr:from>
    <xdr:to>
      <xdr:col>200</xdr:col>
      <xdr:colOff>648735</xdr:colOff>
      <xdr:row>11</xdr:row>
      <xdr:rowOff>144941</xdr:rowOff>
    </xdr:to>
    <xdr:pic>
      <xdr:nvPicPr>
        <xdr:cNvPr id="176" name="Picture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87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33341</xdr:colOff>
      <xdr:row>11</xdr:row>
      <xdr:rowOff>33341</xdr:rowOff>
    </xdr:from>
    <xdr:to>
      <xdr:col>206</xdr:col>
      <xdr:colOff>648735</xdr:colOff>
      <xdr:row>11</xdr:row>
      <xdr:rowOff>144941</xdr:rowOff>
    </xdr:to>
    <xdr:pic>
      <xdr:nvPicPr>
        <xdr:cNvPr id="177" name="Picture 1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1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33341</xdr:colOff>
      <xdr:row>2</xdr:row>
      <xdr:rowOff>33341</xdr:rowOff>
    </xdr:from>
    <xdr:to>
      <xdr:col>211</xdr:col>
      <xdr:colOff>648735</xdr:colOff>
      <xdr:row>2</xdr:row>
      <xdr:rowOff>144941</xdr:rowOff>
    </xdr:to>
    <xdr:pic>
      <xdr:nvPicPr>
        <xdr:cNvPr id="178" name="Picture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927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33341</xdr:colOff>
      <xdr:row>2</xdr:row>
      <xdr:rowOff>33341</xdr:rowOff>
    </xdr:from>
    <xdr:to>
      <xdr:col>217</xdr:col>
      <xdr:colOff>648735</xdr:colOff>
      <xdr:row>2</xdr:row>
      <xdr:rowOff>144941</xdr:rowOff>
    </xdr:to>
    <xdr:pic>
      <xdr:nvPicPr>
        <xdr:cNvPr id="179" name="Picture 1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170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33341</xdr:colOff>
      <xdr:row>11</xdr:row>
      <xdr:rowOff>33341</xdr:rowOff>
    </xdr:from>
    <xdr:to>
      <xdr:col>211</xdr:col>
      <xdr:colOff>648735</xdr:colOff>
      <xdr:row>11</xdr:row>
      <xdr:rowOff>144941</xdr:rowOff>
    </xdr:to>
    <xdr:pic>
      <xdr:nvPicPr>
        <xdr:cNvPr id="180" name="Picture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927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33341</xdr:colOff>
      <xdr:row>11</xdr:row>
      <xdr:rowOff>33341</xdr:rowOff>
    </xdr:from>
    <xdr:to>
      <xdr:col>217</xdr:col>
      <xdr:colOff>648735</xdr:colOff>
      <xdr:row>11</xdr:row>
      <xdr:rowOff>144941</xdr:rowOff>
    </xdr:to>
    <xdr:pic>
      <xdr:nvPicPr>
        <xdr:cNvPr id="181" name="Picture 1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170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33341</xdr:colOff>
      <xdr:row>2</xdr:row>
      <xdr:rowOff>33341</xdr:rowOff>
    </xdr:from>
    <xdr:to>
      <xdr:col>222</xdr:col>
      <xdr:colOff>648735</xdr:colOff>
      <xdr:row>2</xdr:row>
      <xdr:rowOff>144941</xdr:rowOff>
    </xdr:to>
    <xdr:pic>
      <xdr:nvPicPr>
        <xdr:cNvPr id="182" name="Picture 1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983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33341</xdr:colOff>
      <xdr:row>2</xdr:row>
      <xdr:rowOff>33341</xdr:rowOff>
    </xdr:from>
    <xdr:to>
      <xdr:col>228</xdr:col>
      <xdr:colOff>648735</xdr:colOff>
      <xdr:row>2</xdr:row>
      <xdr:rowOff>144941</xdr:rowOff>
    </xdr:to>
    <xdr:pic>
      <xdr:nvPicPr>
        <xdr:cNvPr id="183" name="Picture 1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26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33341</xdr:colOff>
      <xdr:row>11</xdr:row>
      <xdr:rowOff>33341</xdr:rowOff>
    </xdr:from>
    <xdr:to>
      <xdr:col>222</xdr:col>
      <xdr:colOff>648735</xdr:colOff>
      <xdr:row>11</xdr:row>
      <xdr:rowOff>144941</xdr:rowOff>
    </xdr:to>
    <xdr:pic>
      <xdr:nvPicPr>
        <xdr:cNvPr id="184" name="Picture 1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98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33341</xdr:colOff>
      <xdr:row>11</xdr:row>
      <xdr:rowOff>33341</xdr:rowOff>
    </xdr:from>
    <xdr:to>
      <xdr:col>228</xdr:col>
      <xdr:colOff>648735</xdr:colOff>
      <xdr:row>11</xdr:row>
      <xdr:rowOff>144941</xdr:rowOff>
    </xdr:to>
    <xdr:pic>
      <xdr:nvPicPr>
        <xdr:cNvPr id="185" name="Picture 1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26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33341</xdr:colOff>
      <xdr:row>2</xdr:row>
      <xdr:rowOff>33341</xdr:rowOff>
    </xdr:from>
    <xdr:to>
      <xdr:col>233</xdr:col>
      <xdr:colOff>648735</xdr:colOff>
      <xdr:row>2</xdr:row>
      <xdr:rowOff>144941</xdr:rowOff>
    </xdr:to>
    <xdr:pic>
      <xdr:nvPicPr>
        <xdr:cNvPr id="186" name="Picture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040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33341</xdr:colOff>
      <xdr:row>2</xdr:row>
      <xdr:rowOff>33341</xdr:rowOff>
    </xdr:from>
    <xdr:to>
      <xdr:col>239</xdr:col>
      <xdr:colOff>648735</xdr:colOff>
      <xdr:row>2</xdr:row>
      <xdr:rowOff>144941</xdr:rowOff>
    </xdr:to>
    <xdr:pic>
      <xdr:nvPicPr>
        <xdr:cNvPr id="187" name="Picture 1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282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33341</xdr:colOff>
      <xdr:row>11</xdr:row>
      <xdr:rowOff>33341</xdr:rowOff>
    </xdr:from>
    <xdr:to>
      <xdr:col>233</xdr:col>
      <xdr:colOff>648735</xdr:colOff>
      <xdr:row>11</xdr:row>
      <xdr:rowOff>144941</xdr:rowOff>
    </xdr:to>
    <xdr:pic>
      <xdr:nvPicPr>
        <xdr:cNvPr id="188" name="Picture 1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040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33341</xdr:colOff>
      <xdr:row>11</xdr:row>
      <xdr:rowOff>33341</xdr:rowOff>
    </xdr:from>
    <xdr:to>
      <xdr:col>239</xdr:col>
      <xdr:colOff>648735</xdr:colOff>
      <xdr:row>11</xdr:row>
      <xdr:rowOff>144941</xdr:rowOff>
    </xdr:to>
    <xdr:pic>
      <xdr:nvPicPr>
        <xdr:cNvPr id="189" name="Picture 1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282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33341</xdr:colOff>
      <xdr:row>2</xdr:row>
      <xdr:rowOff>33341</xdr:rowOff>
    </xdr:from>
    <xdr:to>
      <xdr:col>244</xdr:col>
      <xdr:colOff>648735</xdr:colOff>
      <xdr:row>2</xdr:row>
      <xdr:rowOff>144941</xdr:rowOff>
    </xdr:to>
    <xdr:pic>
      <xdr:nvPicPr>
        <xdr:cNvPr id="190" name="Picture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096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33341</xdr:colOff>
      <xdr:row>2</xdr:row>
      <xdr:rowOff>33341</xdr:rowOff>
    </xdr:from>
    <xdr:to>
      <xdr:col>250</xdr:col>
      <xdr:colOff>648735</xdr:colOff>
      <xdr:row>2</xdr:row>
      <xdr:rowOff>144941</xdr:rowOff>
    </xdr:to>
    <xdr:pic>
      <xdr:nvPicPr>
        <xdr:cNvPr id="191" name="Picture 1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33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33341</xdr:colOff>
      <xdr:row>11</xdr:row>
      <xdr:rowOff>33341</xdr:rowOff>
    </xdr:from>
    <xdr:to>
      <xdr:col>244</xdr:col>
      <xdr:colOff>648735</xdr:colOff>
      <xdr:row>11</xdr:row>
      <xdr:rowOff>144941</xdr:rowOff>
    </xdr:to>
    <xdr:pic>
      <xdr:nvPicPr>
        <xdr:cNvPr id="192" name="Picture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096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33341</xdr:colOff>
      <xdr:row>11</xdr:row>
      <xdr:rowOff>33341</xdr:rowOff>
    </xdr:from>
    <xdr:to>
      <xdr:col>250</xdr:col>
      <xdr:colOff>648735</xdr:colOff>
      <xdr:row>11</xdr:row>
      <xdr:rowOff>144941</xdr:rowOff>
    </xdr:to>
    <xdr:pic>
      <xdr:nvPicPr>
        <xdr:cNvPr id="193" name="Picture 1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33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33341</xdr:colOff>
      <xdr:row>2</xdr:row>
      <xdr:rowOff>33341</xdr:rowOff>
    </xdr:from>
    <xdr:to>
      <xdr:col>255</xdr:col>
      <xdr:colOff>648735</xdr:colOff>
      <xdr:row>2</xdr:row>
      <xdr:rowOff>144941</xdr:rowOff>
    </xdr:to>
    <xdr:pic>
      <xdr:nvPicPr>
        <xdr:cNvPr id="194" name="Picture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52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33341</xdr:colOff>
      <xdr:row>2</xdr:row>
      <xdr:rowOff>33341</xdr:rowOff>
    </xdr:from>
    <xdr:to>
      <xdr:col>261</xdr:col>
      <xdr:colOff>648735</xdr:colOff>
      <xdr:row>2</xdr:row>
      <xdr:rowOff>144941</xdr:rowOff>
    </xdr:to>
    <xdr:pic>
      <xdr:nvPicPr>
        <xdr:cNvPr id="195" name="Picture 1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7395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33341</xdr:colOff>
      <xdr:row>11</xdr:row>
      <xdr:rowOff>33341</xdr:rowOff>
    </xdr:from>
    <xdr:to>
      <xdr:col>255</xdr:col>
      <xdr:colOff>648735</xdr:colOff>
      <xdr:row>11</xdr:row>
      <xdr:rowOff>144941</xdr:rowOff>
    </xdr:to>
    <xdr:pic>
      <xdr:nvPicPr>
        <xdr:cNvPr id="196" name="Picture 1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52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33341</xdr:colOff>
      <xdr:row>11</xdr:row>
      <xdr:rowOff>33341</xdr:rowOff>
    </xdr:from>
    <xdr:to>
      <xdr:col>261</xdr:col>
      <xdr:colOff>648735</xdr:colOff>
      <xdr:row>11</xdr:row>
      <xdr:rowOff>144941</xdr:rowOff>
    </xdr:to>
    <xdr:pic>
      <xdr:nvPicPr>
        <xdr:cNvPr id="197" name="Picture 1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7395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33341</xdr:colOff>
      <xdr:row>2</xdr:row>
      <xdr:rowOff>33341</xdr:rowOff>
    </xdr:from>
    <xdr:to>
      <xdr:col>266</xdr:col>
      <xdr:colOff>648735</xdr:colOff>
      <xdr:row>2</xdr:row>
      <xdr:rowOff>144941</xdr:rowOff>
    </xdr:to>
    <xdr:pic>
      <xdr:nvPicPr>
        <xdr:cNvPr id="198" name="Picture 1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20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33341</xdr:colOff>
      <xdr:row>2</xdr:row>
      <xdr:rowOff>33341</xdr:rowOff>
    </xdr:from>
    <xdr:to>
      <xdr:col>272</xdr:col>
      <xdr:colOff>648735</xdr:colOff>
      <xdr:row>2</xdr:row>
      <xdr:rowOff>144941</xdr:rowOff>
    </xdr:to>
    <xdr:pic>
      <xdr:nvPicPr>
        <xdr:cNvPr id="199" name="Picture 1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45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33341</xdr:colOff>
      <xdr:row>11</xdr:row>
      <xdr:rowOff>33341</xdr:rowOff>
    </xdr:from>
    <xdr:to>
      <xdr:col>266</xdr:col>
      <xdr:colOff>648735</xdr:colOff>
      <xdr:row>11</xdr:row>
      <xdr:rowOff>144941</xdr:rowOff>
    </xdr:to>
    <xdr:pic>
      <xdr:nvPicPr>
        <xdr:cNvPr id="200" name="Picture 1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20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33341</xdr:colOff>
      <xdr:row>11</xdr:row>
      <xdr:rowOff>33341</xdr:rowOff>
    </xdr:from>
    <xdr:to>
      <xdr:col>272</xdr:col>
      <xdr:colOff>648735</xdr:colOff>
      <xdr:row>11</xdr:row>
      <xdr:rowOff>144941</xdr:rowOff>
    </xdr:to>
    <xdr:pic>
      <xdr:nvPicPr>
        <xdr:cNvPr id="201" name="Picture 20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45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</xdr:row>
      <xdr:rowOff>33339</xdr:rowOff>
    </xdr:from>
    <xdr:to>
      <xdr:col>3</xdr:col>
      <xdr:colOff>360000</xdr:colOff>
      <xdr:row>8</xdr:row>
      <xdr:rowOff>88539</xdr:rowOff>
    </xdr:to>
    <xdr:pic>
      <xdr:nvPicPr>
        <xdr:cNvPr id="202" name="Picture 20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46815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33341</xdr:rowOff>
    </xdr:from>
    <xdr:to>
      <xdr:col>9</xdr:col>
      <xdr:colOff>360000</xdr:colOff>
      <xdr:row>8</xdr:row>
      <xdr:rowOff>88541</xdr:rowOff>
    </xdr:to>
    <xdr:pic>
      <xdr:nvPicPr>
        <xdr:cNvPr id="203" name="Picture 2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</xdr:row>
      <xdr:rowOff>33341</xdr:rowOff>
    </xdr:from>
    <xdr:to>
      <xdr:col>3</xdr:col>
      <xdr:colOff>360000</xdr:colOff>
      <xdr:row>17</xdr:row>
      <xdr:rowOff>88541</xdr:rowOff>
    </xdr:to>
    <xdr:pic>
      <xdr:nvPicPr>
        <xdr:cNvPr id="204" name="Picture 20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33343</xdr:rowOff>
    </xdr:from>
    <xdr:to>
      <xdr:col>9</xdr:col>
      <xdr:colOff>360000</xdr:colOff>
      <xdr:row>17</xdr:row>
      <xdr:rowOff>88543</xdr:rowOff>
    </xdr:to>
    <xdr:pic>
      <xdr:nvPicPr>
        <xdr:cNvPr id="205" name="Picture 2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</xdr:row>
      <xdr:rowOff>33341</xdr:rowOff>
    </xdr:from>
    <xdr:to>
      <xdr:col>14</xdr:col>
      <xdr:colOff>360000</xdr:colOff>
      <xdr:row>8</xdr:row>
      <xdr:rowOff>88541</xdr:rowOff>
    </xdr:to>
    <xdr:pic>
      <xdr:nvPicPr>
        <xdr:cNvPr id="206" name="Picture 20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7</xdr:row>
      <xdr:rowOff>33343</xdr:rowOff>
    </xdr:from>
    <xdr:to>
      <xdr:col>20</xdr:col>
      <xdr:colOff>360000</xdr:colOff>
      <xdr:row>8</xdr:row>
      <xdr:rowOff>88543</xdr:rowOff>
    </xdr:to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</xdr:row>
      <xdr:rowOff>33343</xdr:rowOff>
    </xdr:from>
    <xdr:to>
      <xdr:col>14</xdr:col>
      <xdr:colOff>360000</xdr:colOff>
      <xdr:row>17</xdr:row>
      <xdr:rowOff>88543</xdr:rowOff>
    </xdr:to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16</xdr:row>
      <xdr:rowOff>33345</xdr:rowOff>
    </xdr:from>
    <xdr:to>
      <xdr:col>20</xdr:col>
      <xdr:colOff>360000</xdr:colOff>
      <xdr:row>17</xdr:row>
      <xdr:rowOff>88545</xdr:rowOff>
    </xdr:to>
    <xdr:pic>
      <xdr:nvPicPr>
        <xdr:cNvPr id="209" name="Picture 20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7</xdr:row>
      <xdr:rowOff>33341</xdr:rowOff>
    </xdr:from>
    <xdr:to>
      <xdr:col>25</xdr:col>
      <xdr:colOff>360000</xdr:colOff>
      <xdr:row>8</xdr:row>
      <xdr:rowOff>88541</xdr:rowOff>
    </xdr:to>
    <xdr:pic>
      <xdr:nvPicPr>
        <xdr:cNvPr id="210" name="Picture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007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7</xdr:row>
      <xdr:rowOff>33343</xdr:rowOff>
    </xdr:from>
    <xdr:to>
      <xdr:col>31</xdr:col>
      <xdr:colOff>360000</xdr:colOff>
      <xdr:row>8</xdr:row>
      <xdr:rowOff>88543</xdr:rowOff>
    </xdr:to>
    <xdr:pic>
      <xdr:nvPicPr>
        <xdr:cNvPr id="211" name="Picture 2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432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16</xdr:row>
      <xdr:rowOff>33343</xdr:rowOff>
    </xdr:from>
    <xdr:to>
      <xdr:col>25</xdr:col>
      <xdr:colOff>360000</xdr:colOff>
      <xdr:row>17</xdr:row>
      <xdr:rowOff>88543</xdr:rowOff>
    </xdr:to>
    <xdr:pic>
      <xdr:nvPicPr>
        <xdr:cNvPr id="212" name="Picture 2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0075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16</xdr:row>
      <xdr:rowOff>33345</xdr:rowOff>
    </xdr:from>
    <xdr:to>
      <xdr:col>31</xdr:col>
      <xdr:colOff>360000</xdr:colOff>
      <xdr:row>17</xdr:row>
      <xdr:rowOff>88545</xdr:rowOff>
    </xdr:to>
    <xdr:pic>
      <xdr:nvPicPr>
        <xdr:cNvPr id="213" name="Picture 2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432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7</xdr:row>
      <xdr:rowOff>33341</xdr:rowOff>
    </xdr:from>
    <xdr:to>
      <xdr:col>36</xdr:col>
      <xdr:colOff>360000</xdr:colOff>
      <xdr:row>8</xdr:row>
      <xdr:rowOff>88541</xdr:rowOff>
    </xdr:to>
    <xdr:pic>
      <xdr:nvPicPr>
        <xdr:cNvPr id="214" name="Picture 2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570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7</xdr:row>
      <xdr:rowOff>33343</xdr:rowOff>
    </xdr:from>
    <xdr:to>
      <xdr:col>42</xdr:col>
      <xdr:colOff>360000</xdr:colOff>
      <xdr:row>8</xdr:row>
      <xdr:rowOff>88543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995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16</xdr:row>
      <xdr:rowOff>33343</xdr:rowOff>
    </xdr:from>
    <xdr:to>
      <xdr:col>36</xdr:col>
      <xdr:colOff>360000</xdr:colOff>
      <xdr:row>17</xdr:row>
      <xdr:rowOff>88543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5700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16</xdr:row>
      <xdr:rowOff>33345</xdr:rowOff>
    </xdr:from>
    <xdr:to>
      <xdr:col>42</xdr:col>
      <xdr:colOff>360000</xdr:colOff>
      <xdr:row>17</xdr:row>
      <xdr:rowOff>88545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995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7</xdr:row>
      <xdr:rowOff>33341</xdr:rowOff>
    </xdr:from>
    <xdr:to>
      <xdr:col>47</xdr:col>
      <xdr:colOff>360000</xdr:colOff>
      <xdr:row>8</xdr:row>
      <xdr:rowOff>88541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32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7</xdr:row>
      <xdr:rowOff>33343</xdr:rowOff>
    </xdr:from>
    <xdr:to>
      <xdr:col>53</xdr:col>
      <xdr:colOff>360000</xdr:colOff>
      <xdr:row>8</xdr:row>
      <xdr:rowOff>88543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7557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16</xdr:row>
      <xdr:rowOff>33343</xdr:rowOff>
    </xdr:from>
    <xdr:to>
      <xdr:col>47</xdr:col>
      <xdr:colOff>360000</xdr:colOff>
      <xdr:row>17</xdr:row>
      <xdr:rowOff>88543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325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16</xdr:row>
      <xdr:rowOff>33345</xdr:rowOff>
    </xdr:from>
    <xdr:to>
      <xdr:col>53</xdr:col>
      <xdr:colOff>360000</xdr:colOff>
      <xdr:row>17</xdr:row>
      <xdr:rowOff>88545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7557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7</xdr:row>
      <xdr:rowOff>33341</xdr:rowOff>
    </xdr:from>
    <xdr:to>
      <xdr:col>58</xdr:col>
      <xdr:colOff>360000</xdr:colOff>
      <xdr:row>8</xdr:row>
      <xdr:rowOff>88541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5695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7</xdr:row>
      <xdr:rowOff>33343</xdr:rowOff>
    </xdr:from>
    <xdr:to>
      <xdr:col>64</xdr:col>
      <xdr:colOff>360000</xdr:colOff>
      <xdr:row>8</xdr:row>
      <xdr:rowOff>88543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16</xdr:row>
      <xdr:rowOff>33343</xdr:rowOff>
    </xdr:from>
    <xdr:to>
      <xdr:col>58</xdr:col>
      <xdr:colOff>360000</xdr:colOff>
      <xdr:row>17</xdr:row>
      <xdr:rowOff>88543</xdr:rowOff>
    </xdr:to>
    <xdr:pic>
      <xdr:nvPicPr>
        <xdr:cNvPr id="224" name="Picture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56950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16</xdr:row>
      <xdr:rowOff>33345</xdr:rowOff>
    </xdr:from>
    <xdr:to>
      <xdr:col>64</xdr:col>
      <xdr:colOff>360000</xdr:colOff>
      <xdr:row>17</xdr:row>
      <xdr:rowOff>88545</xdr:rowOff>
    </xdr:to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7</xdr:row>
      <xdr:rowOff>33343</xdr:rowOff>
    </xdr:from>
    <xdr:to>
      <xdr:col>69</xdr:col>
      <xdr:colOff>360000</xdr:colOff>
      <xdr:row>8</xdr:row>
      <xdr:rowOff>88543</xdr:rowOff>
    </xdr:to>
    <xdr:pic>
      <xdr:nvPicPr>
        <xdr:cNvPr id="226" name="Picture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257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7</xdr:row>
      <xdr:rowOff>33345</xdr:rowOff>
    </xdr:from>
    <xdr:to>
      <xdr:col>75</xdr:col>
      <xdr:colOff>360000</xdr:colOff>
      <xdr:row>8</xdr:row>
      <xdr:rowOff>88545</xdr:rowOff>
    </xdr:to>
    <xdr:pic>
      <xdr:nvPicPr>
        <xdr:cNvPr id="227" name="Picture 2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8682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16</xdr:row>
      <xdr:rowOff>33345</xdr:rowOff>
    </xdr:from>
    <xdr:to>
      <xdr:col>69</xdr:col>
      <xdr:colOff>360000</xdr:colOff>
      <xdr:row>17</xdr:row>
      <xdr:rowOff>88545</xdr:rowOff>
    </xdr:to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257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16</xdr:row>
      <xdr:rowOff>33347</xdr:rowOff>
    </xdr:from>
    <xdr:to>
      <xdr:col>75</xdr:col>
      <xdr:colOff>360000</xdr:colOff>
      <xdr:row>17</xdr:row>
      <xdr:rowOff>88547</xdr:rowOff>
    </xdr:to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86825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7</xdr:row>
      <xdr:rowOff>33343</xdr:rowOff>
    </xdr:from>
    <xdr:to>
      <xdr:col>80</xdr:col>
      <xdr:colOff>360000</xdr:colOff>
      <xdr:row>8</xdr:row>
      <xdr:rowOff>88543</xdr:rowOff>
    </xdr:to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20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7</xdr:row>
      <xdr:rowOff>33345</xdr:rowOff>
    </xdr:from>
    <xdr:to>
      <xdr:col>86</xdr:col>
      <xdr:colOff>360000</xdr:colOff>
      <xdr:row>8</xdr:row>
      <xdr:rowOff>88545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9245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16</xdr:row>
      <xdr:rowOff>33345</xdr:rowOff>
    </xdr:from>
    <xdr:to>
      <xdr:col>80</xdr:col>
      <xdr:colOff>360000</xdr:colOff>
      <xdr:row>17</xdr:row>
      <xdr:rowOff>88545</xdr:rowOff>
    </xdr:to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20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16</xdr:row>
      <xdr:rowOff>33347</xdr:rowOff>
    </xdr:from>
    <xdr:to>
      <xdr:col>86</xdr:col>
      <xdr:colOff>360000</xdr:colOff>
      <xdr:row>17</xdr:row>
      <xdr:rowOff>88547</xdr:rowOff>
    </xdr:to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9245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7</xdr:row>
      <xdr:rowOff>33343</xdr:rowOff>
    </xdr:from>
    <xdr:to>
      <xdr:col>91</xdr:col>
      <xdr:colOff>360000</xdr:colOff>
      <xdr:row>8</xdr:row>
      <xdr:rowOff>88543</xdr:rowOff>
    </xdr:to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382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7</xdr:row>
      <xdr:rowOff>33345</xdr:rowOff>
    </xdr:from>
    <xdr:to>
      <xdr:col>97</xdr:col>
      <xdr:colOff>360000</xdr:colOff>
      <xdr:row>8</xdr:row>
      <xdr:rowOff>88545</xdr:rowOff>
    </xdr:to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807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16</xdr:row>
      <xdr:rowOff>33345</xdr:rowOff>
    </xdr:from>
    <xdr:to>
      <xdr:col>91</xdr:col>
      <xdr:colOff>360000</xdr:colOff>
      <xdr:row>17</xdr:row>
      <xdr:rowOff>88545</xdr:rowOff>
    </xdr:to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382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16</xdr:row>
      <xdr:rowOff>33347</xdr:rowOff>
    </xdr:from>
    <xdr:to>
      <xdr:col>97</xdr:col>
      <xdr:colOff>360000</xdr:colOff>
      <xdr:row>17</xdr:row>
      <xdr:rowOff>88547</xdr:rowOff>
    </xdr:to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8075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7</xdr:row>
      <xdr:rowOff>33343</xdr:rowOff>
    </xdr:from>
    <xdr:to>
      <xdr:col>102</xdr:col>
      <xdr:colOff>360000</xdr:colOff>
      <xdr:row>8</xdr:row>
      <xdr:rowOff>88543</xdr:rowOff>
    </xdr:to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7945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7</xdr:row>
      <xdr:rowOff>33345</xdr:rowOff>
    </xdr:from>
    <xdr:to>
      <xdr:col>108</xdr:col>
      <xdr:colOff>360000</xdr:colOff>
      <xdr:row>8</xdr:row>
      <xdr:rowOff>88545</xdr:rowOff>
    </xdr:to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0370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16</xdr:row>
      <xdr:rowOff>33345</xdr:rowOff>
    </xdr:from>
    <xdr:to>
      <xdr:col>102</xdr:col>
      <xdr:colOff>360000</xdr:colOff>
      <xdr:row>17</xdr:row>
      <xdr:rowOff>88545</xdr:rowOff>
    </xdr:to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7945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16</xdr:row>
      <xdr:rowOff>33347</xdr:rowOff>
    </xdr:from>
    <xdr:to>
      <xdr:col>108</xdr:col>
      <xdr:colOff>360000</xdr:colOff>
      <xdr:row>17</xdr:row>
      <xdr:rowOff>88547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0370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7</xdr:row>
      <xdr:rowOff>33341</xdr:rowOff>
    </xdr:from>
    <xdr:to>
      <xdr:col>113</xdr:col>
      <xdr:colOff>360000</xdr:colOff>
      <xdr:row>8</xdr:row>
      <xdr:rowOff>88541</xdr:rowOff>
    </xdr:to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507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7</xdr:row>
      <xdr:rowOff>33343</xdr:rowOff>
    </xdr:from>
    <xdr:to>
      <xdr:col>119</xdr:col>
      <xdr:colOff>360000</xdr:colOff>
      <xdr:row>8</xdr:row>
      <xdr:rowOff>88543</xdr:rowOff>
    </xdr:to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0932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16</xdr:row>
      <xdr:rowOff>33343</xdr:rowOff>
    </xdr:from>
    <xdr:to>
      <xdr:col>113</xdr:col>
      <xdr:colOff>360000</xdr:colOff>
      <xdr:row>17</xdr:row>
      <xdr:rowOff>88543</xdr:rowOff>
    </xdr:to>
    <xdr:pic>
      <xdr:nvPicPr>
        <xdr:cNvPr id="244" name="Picture 2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5075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16</xdr:row>
      <xdr:rowOff>33345</xdr:rowOff>
    </xdr:from>
    <xdr:to>
      <xdr:col>119</xdr:col>
      <xdr:colOff>360000</xdr:colOff>
      <xdr:row>17</xdr:row>
      <xdr:rowOff>88545</xdr:rowOff>
    </xdr:to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0932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7</xdr:row>
      <xdr:rowOff>33343</xdr:rowOff>
    </xdr:from>
    <xdr:to>
      <xdr:col>124</xdr:col>
      <xdr:colOff>360000</xdr:colOff>
      <xdr:row>8</xdr:row>
      <xdr:rowOff>88543</xdr:rowOff>
    </xdr:to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9070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7</xdr:row>
      <xdr:rowOff>33345</xdr:rowOff>
    </xdr:from>
    <xdr:to>
      <xdr:col>130</xdr:col>
      <xdr:colOff>360000</xdr:colOff>
      <xdr:row>8</xdr:row>
      <xdr:rowOff>88545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1495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16</xdr:row>
      <xdr:rowOff>33345</xdr:rowOff>
    </xdr:from>
    <xdr:to>
      <xdr:col>124</xdr:col>
      <xdr:colOff>360000</xdr:colOff>
      <xdr:row>17</xdr:row>
      <xdr:rowOff>88545</xdr:rowOff>
    </xdr:to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9070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16</xdr:row>
      <xdr:rowOff>33347</xdr:rowOff>
    </xdr:from>
    <xdr:to>
      <xdr:col>130</xdr:col>
      <xdr:colOff>360000</xdr:colOff>
      <xdr:row>17</xdr:row>
      <xdr:rowOff>88547</xdr:rowOff>
    </xdr:to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1495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7</xdr:row>
      <xdr:rowOff>33343</xdr:rowOff>
    </xdr:from>
    <xdr:to>
      <xdr:col>135</xdr:col>
      <xdr:colOff>360000</xdr:colOff>
      <xdr:row>8</xdr:row>
      <xdr:rowOff>88543</xdr:rowOff>
    </xdr:to>
    <xdr:pic>
      <xdr:nvPicPr>
        <xdr:cNvPr id="250" name="Picture 24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9632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7</xdr:row>
      <xdr:rowOff>33345</xdr:rowOff>
    </xdr:from>
    <xdr:to>
      <xdr:col>141</xdr:col>
      <xdr:colOff>360000</xdr:colOff>
      <xdr:row>8</xdr:row>
      <xdr:rowOff>88545</xdr:rowOff>
    </xdr:to>
    <xdr:pic>
      <xdr:nvPicPr>
        <xdr:cNvPr id="251" name="Picture 2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2057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16</xdr:row>
      <xdr:rowOff>33345</xdr:rowOff>
    </xdr:from>
    <xdr:to>
      <xdr:col>135</xdr:col>
      <xdr:colOff>360000</xdr:colOff>
      <xdr:row>17</xdr:row>
      <xdr:rowOff>88545</xdr:rowOff>
    </xdr:to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9632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16</xdr:row>
      <xdr:rowOff>33347</xdr:rowOff>
    </xdr:from>
    <xdr:to>
      <xdr:col>141</xdr:col>
      <xdr:colOff>360000</xdr:colOff>
      <xdr:row>17</xdr:row>
      <xdr:rowOff>88547</xdr:rowOff>
    </xdr:to>
    <xdr:pic>
      <xdr:nvPicPr>
        <xdr:cNvPr id="253" name="Picture 2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20575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7</xdr:row>
      <xdr:rowOff>33343</xdr:rowOff>
    </xdr:from>
    <xdr:to>
      <xdr:col>146</xdr:col>
      <xdr:colOff>360000</xdr:colOff>
      <xdr:row>8</xdr:row>
      <xdr:rowOff>88543</xdr:rowOff>
    </xdr:to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0195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7</xdr:row>
      <xdr:rowOff>33345</xdr:rowOff>
    </xdr:from>
    <xdr:to>
      <xdr:col>152</xdr:col>
      <xdr:colOff>360000</xdr:colOff>
      <xdr:row>8</xdr:row>
      <xdr:rowOff>88545</xdr:rowOff>
    </xdr:to>
    <xdr:pic>
      <xdr:nvPicPr>
        <xdr:cNvPr id="255" name="Picture 2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2620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16</xdr:row>
      <xdr:rowOff>33345</xdr:rowOff>
    </xdr:from>
    <xdr:to>
      <xdr:col>146</xdr:col>
      <xdr:colOff>360000</xdr:colOff>
      <xdr:row>17</xdr:row>
      <xdr:rowOff>88545</xdr:rowOff>
    </xdr:to>
    <xdr:pic>
      <xdr:nvPicPr>
        <xdr:cNvPr id="256" name="Picture 2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0195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16</xdr:row>
      <xdr:rowOff>33347</xdr:rowOff>
    </xdr:from>
    <xdr:to>
      <xdr:col>152</xdr:col>
      <xdr:colOff>360000</xdr:colOff>
      <xdr:row>17</xdr:row>
      <xdr:rowOff>88547</xdr:rowOff>
    </xdr:to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2620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7</xdr:row>
      <xdr:rowOff>33343</xdr:rowOff>
    </xdr:from>
    <xdr:to>
      <xdr:col>157</xdr:col>
      <xdr:colOff>360000</xdr:colOff>
      <xdr:row>8</xdr:row>
      <xdr:rowOff>88543</xdr:rowOff>
    </xdr:to>
    <xdr:pic>
      <xdr:nvPicPr>
        <xdr:cNvPr id="258" name="Picture 25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0757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7</xdr:row>
      <xdr:rowOff>33345</xdr:rowOff>
    </xdr:from>
    <xdr:to>
      <xdr:col>163</xdr:col>
      <xdr:colOff>360000</xdr:colOff>
      <xdr:row>8</xdr:row>
      <xdr:rowOff>88545</xdr:rowOff>
    </xdr:to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3182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16</xdr:row>
      <xdr:rowOff>33345</xdr:rowOff>
    </xdr:from>
    <xdr:to>
      <xdr:col>157</xdr:col>
      <xdr:colOff>360000</xdr:colOff>
      <xdr:row>17</xdr:row>
      <xdr:rowOff>88545</xdr:rowOff>
    </xdr:to>
    <xdr:pic>
      <xdr:nvPicPr>
        <xdr:cNvPr id="260" name="Picture 25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0757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16</xdr:row>
      <xdr:rowOff>33347</xdr:rowOff>
    </xdr:from>
    <xdr:to>
      <xdr:col>163</xdr:col>
      <xdr:colOff>360000</xdr:colOff>
      <xdr:row>17</xdr:row>
      <xdr:rowOff>88547</xdr:rowOff>
    </xdr:to>
    <xdr:pic>
      <xdr:nvPicPr>
        <xdr:cNvPr id="261" name="Picture 2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31825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7</xdr:row>
      <xdr:rowOff>33341</xdr:rowOff>
    </xdr:from>
    <xdr:to>
      <xdr:col>168</xdr:col>
      <xdr:colOff>360000</xdr:colOff>
      <xdr:row>8</xdr:row>
      <xdr:rowOff>88541</xdr:rowOff>
    </xdr:to>
    <xdr:pic>
      <xdr:nvPicPr>
        <xdr:cNvPr id="262" name="Picture 26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1320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7</xdr:row>
      <xdr:rowOff>33343</xdr:rowOff>
    </xdr:from>
    <xdr:to>
      <xdr:col>174</xdr:col>
      <xdr:colOff>360000</xdr:colOff>
      <xdr:row>8</xdr:row>
      <xdr:rowOff>88543</xdr:rowOff>
    </xdr:to>
    <xdr:pic>
      <xdr:nvPicPr>
        <xdr:cNvPr id="263" name="Picture 2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3745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16</xdr:row>
      <xdr:rowOff>33343</xdr:rowOff>
    </xdr:from>
    <xdr:to>
      <xdr:col>168</xdr:col>
      <xdr:colOff>360000</xdr:colOff>
      <xdr:row>17</xdr:row>
      <xdr:rowOff>88543</xdr:rowOff>
    </xdr:to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13200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16</xdr:row>
      <xdr:rowOff>33345</xdr:rowOff>
    </xdr:from>
    <xdr:to>
      <xdr:col>174</xdr:col>
      <xdr:colOff>360000</xdr:colOff>
      <xdr:row>17</xdr:row>
      <xdr:rowOff>88545</xdr:rowOff>
    </xdr:to>
    <xdr:pic>
      <xdr:nvPicPr>
        <xdr:cNvPr id="265" name="Picture 2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3745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7</xdr:row>
      <xdr:rowOff>33343</xdr:rowOff>
    </xdr:from>
    <xdr:to>
      <xdr:col>179</xdr:col>
      <xdr:colOff>360000</xdr:colOff>
      <xdr:row>8</xdr:row>
      <xdr:rowOff>88543</xdr:rowOff>
    </xdr:to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1882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7</xdr:row>
      <xdr:rowOff>33345</xdr:rowOff>
    </xdr:from>
    <xdr:to>
      <xdr:col>185</xdr:col>
      <xdr:colOff>360000</xdr:colOff>
      <xdr:row>8</xdr:row>
      <xdr:rowOff>88545</xdr:rowOff>
    </xdr:to>
    <xdr:pic>
      <xdr:nvPicPr>
        <xdr:cNvPr id="267" name="Picture 2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4307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16</xdr:row>
      <xdr:rowOff>33345</xdr:rowOff>
    </xdr:from>
    <xdr:to>
      <xdr:col>179</xdr:col>
      <xdr:colOff>360000</xdr:colOff>
      <xdr:row>17</xdr:row>
      <xdr:rowOff>88545</xdr:rowOff>
    </xdr:to>
    <xdr:pic>
      <xdr:nvPicPr>
        <xdr:cNvPr id="268" name="Picture 2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1882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16</xdr:row>
      <xdr:rowOff>33347</xdr:rowOff>
    </xdr:from>
    <xdr:to>
      <xdr:col>185</xdr:col>
      <xdr:colOff>360000</xdr:colOff>
      <xdr:row>17</xdr:row>
      <xdr:rowOff>88547</xdr:rowOff>
    </xdr:to>
    <xdr:pic>
      <xdr:nvPicPr>
        <xdr:cNvPr id="269" name="Picture 2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43075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7</xdr:row>
      <xdr:rowOff>33343</xdr:rowOff>
    </xdr:from>
    <xdr:to>
      <xdr:col>190</xdr:col>
      <xdr:colOff>360000</xdr:colOff>
      <xdr:row>8</xdr:row>
      <xdr:rowOff>88543</xdr:rowOff>
    </xdr:to>
    <xdr:pic>
      <xdr:nvPicPr>
        <xdr:cNvPr id="270" name="Picture 2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2445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7</xdr:row>
      <xdr:rowOff>33345</xdr:rowOff>
    </xdr:from>
    <xdr:to>
      <xdr:col>196</xdr:col>
      <xdr:colOff>360000</xdr:colOff>
      <xdr:row>8</xdr:row>
      <xdr:rowOff>88545</xdr:rowOff>
    </xdr:to>
    <xdr:pic>
      <xdr:nvPicPr>
        <xdr:cNvPr id="271" name="Picture 2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4870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16</xdr:row>
      <xdr:rowOff>33345</xdr:rowOff>
    </xdr:from>
    <xdr:to>
      <xdr:col>190</xdr:col>
      <xdr:colOff>360000</xdr:colOff>
      <xdr:row>17</xdr:row>
      <xdr:rowOff>88545</xdr:rowOff>
    </xdr:to>
    <xdr:pic>
      <xdr:nvPicPr>
        <xdr:cNvPr id="272" name="Picture 27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2445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16</xdr:row>
      <xdr:rowOff>33347</xdr:rowOff>
    </xdr:from>
    <xdr:to>
      <xdr:col>196</xdr:col>
      <xdr:colOff>360000</xdr:colOff>
      <xdr:row>17</xdr:row>
      <xdr:rowOff>88547</xdr:rowOff>
    </xdr:to>
    <xdr:pic>
      <xdr:nvPicPr>
        <xdr:cNvPr id="273" name="Picture 2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4870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7</xdr:row>
      <xdr:rowOff>33343</xdr:rowOff>
    </xdr:from>
    <xdr:to>
      <xdr:col>201</xdr:col>
      <xdr:colOff>360000</xdr:colOff>
      <xdr:row>8</xdr:row>
      <xdr:rowOff>88543</xdr:rowOff>
    </xdr:to>
    <xdr:pic>
      <xdr:nvPicPr>
        <xdr:cNvPr id="274" name="Picture 2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3007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7</xdr:row>
      <xdr:rowOff>33345</xdr:rowOff>
    </xdr:from>
    <xdr:to>
      <xdr:col>207</xdr:col>
      <xdr:colOff>360000</xdr:colOff>
      <xdr:row>8</xdr:row>
      <xdr:rowOff>88545</xdr:rowOff>
    </xdr:to>
    <xdr:pic>
      <xdr:nvPicPr>
        <xdr:cNvPr id="275" name="Picture 2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5432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16</xdr:row>
      <xdr:rowOff>33345</xdr:rowOff>
    </xdr:from>
    <xdr:to>
      <xdr:col>201</xdr:col>
      <xdr:colOff>360000</xdr:colOff>
      <xdr:row>17</xdr:row>
      <xdr:rowOff>88545</xdr:rowOff>
    </xdr:to>
    <xdr:pic>
      <xdr:nvPicPr>
        <xdr:cNvPr id="276" name="Picture 27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3007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16</xdr:row>
      <xdr:rowOff>33347</xdr:rowOff>
    </xdr:from>
    <xdr:to>
      <xdr:col>207</xdr:col>
      <xdr:colOff>360000</xdr:colOff>
      <xdr:row>17</xdr:row>
      <xdr:rowOff>88547</xdr:rowOff>
    </xdr:to>
    <xdr:pic>
      <xdr:nvPicPr>
        <xdr:cNvPr id="277" name="Picture 27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54325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7</xdr:row>
      <xdr:rowOff>33343</xdr:rowOff>
    </xdr:from>
    <xdr:to>
      <xdr:col>212</xdr:col>
      <xdr:colOff>360000</xdr:colOff>
      <xdr:row>8</xdr:row>
      <xdr:rowOff>88543</xdr:rowOff>
    </xdr:to>
    <xdr:pic>
      <xdr:nvPicPr>
        <xdr:cNvPr id="278" name="Picture 27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3570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7</xdr:row>
      <xdr:rowOff>33345</xdr:rowOff>
    </xdr:from>
    <xdr:to>
      <xdr:col>218</xdr:col>
      <xdr:colOff>360000</xdr:colOff>
      <xdr:row>8</xdr:row>
      <xdr:rowOff>88545</xdr:rowOff>
    </xdr:to>
    <xdr:pic>
      <xdr:nvPicPr>
        <xdr:cNvPr id="279" name="Picture 2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5995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16</xdr:row>
      <xdr:rowOff>33345</xdr:rowOff>
    </xdr:from>
    <xdr:to>
      <xdr:col>212</xdr:col>
      <xdr:colOff>360000</xdr:colOff>
      <xdr:row>17</xdr:row>
      <xdr:rowOff>88545</xdr:rowOff>
    </xdr:to>
    <xdr:pic>
      <xdr:nvPicPr>
        <xdr:cNvPr id="280" name="Picture 27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3570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16</xdr:row>
      <xdr:rowOff>33347</xdr:rowOff>
    </xdr:from>
    <xdr:to>
      <xdr:col>218</xdr:col>
      <xdr:colOff>360000</xdr:colOff>
      <xdr:row>17</xdr:row>
      <xdr:rowOff>88547</xdr:rowOff>
    </xdr:to>
    <xdr:pic>
      <xdr:nvPicPr>
        <xdr:cNvPr id="281" name="Picture 2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5995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7</xdr:row>
      <xdr:rowOff>33341</xdr:rowOff>
    </xdr:from>
    <xdr:to>
      <xdr:col>223</xdr:col>
      <xdr:colOff>360000</xdr:colOff>
      <xdr:row>8</xdr:row>
      <xdr:rowOff>88541</xdr:rowOff>
    </xdr:to>
    <xdr:pic>
      <xdr:nvPicPr>
        <xdr:cNvPr id="282" name="Picture 28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4132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7</xdr:row>
      <xdr:rowOff>33343</xdr:rowOff>
    </xdr:from>
    <xdr:to>
      <xdr:col>229</xdr:col>
      <xdr:colOff>360000</xdr:colOff>
      <xdr:row>8</xdr:row>
      <xdr:rowOff>88543</xdr:rowOff>
    </xdr:to>
    <xdr:pic>
      <xdr:nvPicPr>
        <xdr:cNvPr id="283" name="Picture 2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6557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16</xdr:row>
      <xdr:rowOff>33343</xdr:rowOff>
    </xdr:from>
    <xdr:to>
      <xdr:col>223</xdr:col>
      <xdr:colOff>360000</xdr:colOff>
      <xdr:row>17</xdr:row>
      <xdr:rowOff>88543</xdr:rowOff>
    </xdr:to>
    <xdr:pic>
      <xdr:nvPicPr>
        <xdr:cNvPr id="284" name="Picture 28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41325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16</xdr:row>
      <xdr:rowOff>33345</xdr:rowOff>
    </xdr:from>
    <xdr:to>
      <xdr:col>229</xdr:col>
      <xdr:colOff>360000</xdr:colOff>
      <xdr:row>17</xdr:row>
      <xdr:rowOff>88545</xdr:rowOff>
    </xdr:to>
    <xdr:pic>
      <xdr:nvPicPr>
        <xdr:cNvPr id="285" name="Picture 2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6557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7</xdr:row>
      <xdr:rowOff>33343</xdr:rowOff>
    </xdr:from>
    <xdr:to>
      <xdr:col>234</xdr:col>
      <xdr:colOff>360000</xdr:colOff>
      <xdr:row>8</xdr:row>
      <xdr:rowOff>88543</xdr:rowOff>
    </xdr:to>
    <xdr:pic>
      <xdr:nvPicPr>
        <xdr:cNvPr id="286" name="Picture 28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4695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7</xdr:row>
      <xdr:rowOff>33345</xdr:rowOff>
    </xdr:from>
    <xdr:to>
      <xdr:col>240</xdr:col>
      <xdr:colOff>360000</xdr:colOff>
      <xdr:row>8</xdr:row>
      <xdr:rowOff>88545</xdr:rowOff>
    </xdr:to>
    <xdr:pic>
      <xdr:nvPicPr>
        <xdr:cNvPr id="287" name="Picture 2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7120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16</xdr:row>
      <xdr:rowOff>33345</xdr:rowOff>
    </xdr:from>
    <xdr:to>
      <xdr:col>234</xdr:col>
      <xdr:colOff>360000</xdr:colOff>
      <xdr:row>17</xdr:row>
      <xdr:rowOff>88545</xdr:rowOff>
    </xdr:to>
    <xdr:pic>
      <xdr:nvPicPr>
        <xdr:cNvPr id="288" name="Picture 28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4695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16</xdr:row>
      <xdr:rowOff>33347</xdr:rowOff>
    </xdr:from>
    <xdr:to>
      <xdr:col>240</xdr:col>
      <xdr:colOff>360000</xdr:colOff>
      <xdr:row>17</xdr:row>
      <xdr:rowOff>88547</xdr:rowOff>
    </xdr:to>
    <xdr:pic>
      <xdr:nvPicPr>
        <xdr:cNvPr id="289" name="Picture 28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7120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7</xdr:row>
      <xdr:rowOff>33343</xdr:rowOff>
    </xdr:from>
    <xdr:to>
      <xdr:col>245</xdr:col>
      <xdr:colOff>360000</xdr:colOff>
      <xdr:row>8</xdr:row>
      <xdr:rowOff>88543</xdr:rowOff>
    </xdr:to>
    <xdr:pic>
      <xdr:nvPicPr>
        <xdr:cNvPr id="290" name="Picture 28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5257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7</xdr:row>
      <xdr:rowOff>33345</xdr:rowOff>
    </xdr:from>
    <xdr:to>
      <xdr:col>251</xdr:col>
      <xdr:colOff>360000</xdr:colOff>
      <xdr:row>8</xdr:row>
      <xdr:rowOff>88545</xdr:rowOff>
    </xdr:to>
    <xdr:pic>
      <xdr:nvPicPr>
        <xdr:cNvPr id="291" name="Picture 2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7682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16</xdr:row>
      <xdr:rowOff>33345</xdr:rowOff>
    </xdr:from>
    <xdr:to>
      <xdr:col>245</xdr:col>
      <xdr:colOff>360000</xdr:colOff>
      <xdr:row>17</xdr:row>
      <xdr:rowOff>88545</xdr:rowOff>
    </xdr:to>
    <xdr:pic>
      <xdr:nvPicPr>
        <xdr:cNvPr id="292" name="Picture 29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5257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16</xdr:row>
      <xdr:rowOff>33347</xdr:rowOff>
    </xdr:from>
    <xdr:to>
      <xdr:col>251</xdr:col>
      <xdr:colOff>360000</xdr:colOff>
      <xdr:row>17</xdr:row>
      <xdr:rowOff>88547</xdr:rowOff>
    </xdr:to>
    <xdr:pic>
      <xdr:nvPicPr>
        <xdr:cNvPr id="293" name="Picture 2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76825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7</xdr:row>
      <xdr:rowOff>33343</xdr:rowOff>
    </xdr:from>
    <xdr:to>
      <xdr:col>256</xdr:col>
      <xdr:colOff>360000</xdr:colOff>
      <xdr:row>8</xdr:row>
      <xdr:rowOff>88543</xdr:rowOff>
    </xdr:to>
    <xdr:pic>
      <xdr:nvPicPr>
        <xdr:cNvPr id="294" name="Picture 29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5820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7</xdr:row>
      <xdr:rowOff>33345</xdr:rowOff>
    </xdr:from>
    <xdr:to>
      <xdr:col>262</xdr:col>
      <xdr:colOff>360000</xdr:colOff>
      <xdr:row>8</xdr:row>
      <xdr:rowOff>88545</xdr:rowOff>
    </xdr:to>
    <xdr:pic>
      <xdr:nvPicPr>
        <xdr:cNvPr id="295" name="Picture 2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8245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16</xdr:row>
      <xdr:rowOff>33345</xdr:rowOff>
    </xdr:from>
    <xdr:to>
      <xdr:col>256</xdr:col>
      <xdr:colOff>360000</xdr:colOff>
      <xdr:row>17</xdr:row>
      <xdr:rowOff>88545</xdr:rowOff>
    </xdr:to>
    <xdr:pic>
      <xdr:nvPicPr>
        <xdr:cNvPr id="296" name="Picture 2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5820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16</xdr:row>
      <xdr:rowOff>33347</xdr:rowOff>
    </xdr:from>
    <xdr:to>
      <xdr:col>262</xdr:col>
      <xdr:colOff>360000</xdr:colOff>
      <xdr:row>17</xdr:row>
      <xdr:rowOff>88547</xdr:rowOff>
    </xdr:to>
    <xdr:pic>
      <xdr:nvPicPr>
        <xdr:cNvPr id="297" name="Picture 2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8245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7</xdr:row>
      <xdr:rowOff>33343</xdr:rowOff>
    </xdr:from>
    <xdr:to>
      <xdr:col>267</xdr:col>
      <xdr:colOff>360000</xdr:colOff>
      <xdr:row>8</xdr:row>
      <xdr:rowOff>88543</xdr:rowOff>
    </xdr:to>
    <xdr:pic>
      <xdr:nvPicPr>
        <xdr:cNvPr id="298" name="Picture 29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6382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7</xdr:row>
      <xdr:rowOff>33345</xdr:rowOff>
    </xdr:from>
    <xdr:to>
      <xdr:col>273</xdr:col>
      <xdr:colOff>360000</xdr:colOff>
      <xdr:row>8</xdr:row>
      <xdr:rowOff>88545</xdr:rowOff>
    </xdr:to>
    <xdr:pic>
      <xdr:nvPicPr>
        <xdr:cNvPr id="299" name="Picture 2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8807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16</xdr:row>
      <xdr:rowOff>33345</xdr:rowOff>
    </xdr:from>
    <xdr:to>
      <xdr:col>267</xdr:col>
      <xdr:colOff>360000</xdr:colOff>
      <xdr:row>17</xdr:row>
      <xdr:rowOff>88545</xdr:rowOff>
    </xdr:to>
    <xdr:pic>
      <xdr:nvPicPr>
        <xdr:cNvPr id="300" name="Picture 29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6382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16</xdr:row>
      <xdr:rowOff>33347</xdr:rowOff>
    </xdr:from>
    <xdr:to>
      <xdr:col>273</xdr:col>
      <xdr:colOff>360000</xdr:colOff>
      <xdr:row>17</xdr:row>
      <xdr:rowOff>88547</xdr:rowOff>
    </xdr:to>
    <xdr:pic>
      <xdr:nvPicPr>
        <xdr:cNvPr id="301" name="Picture 30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88075" y="9939347"/>
          <a:ext cx="360000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33341</xdr:colOff>
      <xdr:row>4</xdr:row>
      <xdr:rowOff>33341</xdr:rowOff>
    </xdr:from>
    <xdr:to>
      <xdr:col>2</xdr:col>
      <xdr:colOff>867100</xdr:colOff>
      <xdr:row>4</xdr:row>
      <xdr:rowOff>184541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0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8</xdr:col>
      <xdr:colOff>33341</xdr:colOff>
      <xdr:row>4</xdr:row>
      <xdr:rowOff>33341</xdr:rowOff>
    </xdr:from>
    <xdr:to>
      <xdr:col>8</xdr:col>
      <xdr:colOff>867100</xdr:colOff>
      <xdr:row>4</xdr:row>
      <xdr:rowOff>184541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3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13</xdr:col>
      <xdr:colOff>33341</xdr:colOff>
      <xdr:row>4</xdr:row>
      <xdr:rowOff>33341</xdr:rowOff>
    </xdr:from>
    <xdr:to>
      <xdr:col>13</xdr:col>
      <xdr:colOff>867100</xdr:colOff>
      <xdr:row>4</xdr:row>
      <xdr:rowOff>184541</xdr:rowOff>
    </xdr:to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70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19</xdr:col>
      <xdr:colOff>33341</xdr:colOff>
      <xdr:row>4</xdr:row>
      <xdr:rowOff>33341</xdr:rowOff>
    </xdr:from>
    <xdr:to>
      <xdr:col>19</xdr:col>
      <xdr:colOff>867100</xdr:colOff>
      <xdr:row>4</xdr:row>
      <xdr:rowOff>184541</xdr:rowOff>
    </xdr:to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3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24</xdr:col>
      <xdr:colOff>33341</xdr:colOff>
      <xdr:row>4</xdr:row>
      <xdr:rowOff>33341</xdr:rowOff>
    </xdr:from>
    <xdr:to>
      <xdr:col>24</xdr:col>
      <xdr:colOff>867100</xdr:colOff>
      <xdr:row>4</xdr:row>
      <xdr:rowOff>184541</xdr:rowOff>
    </xdr:to>
    <xdr:pic>
      <xdr:nvPicPr>
        <xdr:cNvPr id="203" name="Picture 2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01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30</xdr:col>
      <xdr:colOff>33341</xdr:colOff>
      <xdr:row>4</xdr:row>
      <xdr:rowOff>33341</xdr:rowOff>
    </xdr:from>
    <xdr:to>
      <xdr:col>30</xdr:col>
      <xdr:colOff>867100</xdr:colOff>
      <xdr:row>4</xdr:row>
      <xdr:rowOff>184541</xdr:rowOff>
    </xdr:to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364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35</xdr:col>
      <xdr:colOff>33341</xdr:colOff>
      <xdr:row>4</xdr:row>
      <xdr:rowOff>33340</xdr:rowOff>
    </xdr:from>
    <xdr:to>
      <xdr:col>35</xdr:col>
      <xdr:colOff>867100</xdr:colOff>
      <xdr:row>4</xdr:row>
      <xdr:rowOff>184540</xdr:rowOff>
    </xdr:to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319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41</xdr:col>
      <xdr:colOff>33341</xdr:colOff>
      <xdr:row>4</xdr:row>
      <xdr:rowOff>33340</xdr:rowOff>
    </xdr:from>
    <xdr:to>
      <xdr:col>41</xdr:col>
      <xdr:colOff>867100</xdr:colOff>
      <xdr:row>4</xdr:row>
      <xdr:rowOff>184540</xdr:rowOff>
    </xdr:to>
    <xdr:pic>
      <xdr:nvPicPr>
        <xdr:cNvPr id="209" name="Picture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9949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46</xdr:col>
      <xdr:colOff>33341</xdr:colOff>
      <xdr:row>4</xdr:row>
      <xdr:rowOff>33341</xdr:rowOff>
    </xdr:from>
    <xdr:to>
      <xdr:col>46</xdr:col>
      <xdr:colOff>867100</xdr:colOff>
      <xdr:row>4</xdr:row>
      <xdr:rowOff>184541</xdr:rowOff>
    </xdr:to>
    <xdr:pic>
      <xdr:nvPicPr>
        <xdr:cNvPr id="210" name="Picture 2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62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52</xdr:col>
      <xdr:colOff>33341</xdr:colOff>
      <xdr:row>4</xdr:row>
      <xdr:rowOff>33341</xdr:rowOff>
    </xdr:from>
    <xdr:to>
      <xdr:col>52</xdr:col>
      <xdr:colOff>867100</xdr:colOff>
      <xdr:row>4</xdr:row>
      <xdr:rowOff>184541</xdr:rowOff>
    </xdr:to>
    <xdr:pic>
      <xdr:nvPicPr>
        <xdr:cNvPr id="211" name="Picture 2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625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33341</xdr:colOff>
      <xdr:row>4</xdr:row>
      <xdr:rowOff>33342</xdr:rowOff>
    </xdr:from>
    <xdr:to>
      <xdr:col>57</xdr:col>
      <xdr:colOff>867100</xdr:colOff>
      <xdr:row>4</xdr:row>
      <xdr:rowOff>184542</xdr:rowOff>
    </xdr:to>
    <xdr:pic>
      <xdr:nvPicPr>
        <xdr:cNvPr id="212" name="Picture 2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92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63</xdr:col>
      <xdr:colOff>33341</xdr:colOff>
      <xdr:row>4</xdr:row>
      <xdr:rowOff>33342</xdr:rowOff>
    </xdr:from>
    <xdr:to>
      <xdr:col>63</xdr:col>
      <xdr:colOff>867100</xdr:colOff>
      <xdr:row>4</xdr:row>
      <xdr:rowOff>184542</xdr:rowOff>
    </xdr:to>
    <xdr:pic>
      <xdr:nvPicPr>
        <xdr:cNvPr id="213" name="Picture 2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255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68</xdr:col>
      <xdr:colOff>33341</xdr:colOff>
      <xdr:row>4</xdr:row>
      <xdr:rowOff>33342</xdr:rowOff>
    </xdr:from>
    <xdr:to>
      <xdr:col>68</xdr:col>
      <xdr:colOff>867100</xdr:colOff>
      <xdr:row>4</xdr:row>
      <xdr:rowOff>184542</xdr:rowOff>
    </xdr:to>
    <xdr:pic>
      <xdr:nvPicPr>
        <xdr:cNvPr id="214" name="Picture 2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023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74</xdr:col>
      <xdr:colOff>33341</xdr:colOff>
      <xdr:row>4</xdr:row>
      <xdr:rowOff>33342</xdr:rowOff>
    </xdr:from>
    <xdr:to>
      <xdr:col>74</xdr:col>
      <xdr:colOff>867100</xdr:colOff>
      <xdr:row>4</xdr:row>
      <xdr:rowOff>184542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886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79</xdr:col>
      <xdr:colOff>33341</xdr:colOff>
      <xdr:row>4</xdr:row>
      <xdr:rowOff>33342</xdr:rowOff>
    </xdr:from>
    <xdr:to>
      <xdr:col>79</xdr:col>
      <xdr:colOff>867100</xdr:colOff>
      <xdr:row>4</xdr:row>
      <xdr:rowOff>184542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653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85</xdr:col>
      <xdr:colOff>33341</xdr:colOff>
      <xdr:row>4</xdr:row>
      <xdr:rowOff>33342</xdr:rowOff>
    </xdr:from>
    <xdr:to>
      <xdr:col>85</xdr:col>
      <xdr:colOff>867100</xdr:colOff>
      <xdr:row>4</xdr:row>
      <xdr:rowOff>184542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16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90</xdr:col>
      <xdr:colOff>33341</xdr:colOff>
      <xdr:row>4</xdr:row>
      <xdr:rowOff>33341</xdr:rowOff>
    </xdr:from>
    <xdr:to>
      <xdr:col>90</xdr:col>
      <xdr:colOff>867100</xdr:colOff>
      <xdr:row>4</xdr:row>
      <xdr:rowOff>184541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284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96</xdr:col>
      <xdr:colOff>33341</xdr:colOff>
      <xdr:row>4</xdr:row>
      <xdr:rowOff>33341</xdr:rowOff>
    </xdr:from>
    <xdr:to>
      <xdr:col>96</xdr:col>
      <xdr:colOff>867100</xdr:colOff>
      <xdr:row>4</xdr:row>
      <xdr:rowOff>184541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47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33341</xdr:colOff>
      <xdr:row>4</xdr:row>
      <xdr:rowOff>33342</xdr:rowOff>
    </xdr:from>
    <xdr:to>
      <xdr:col>101</xdr:col>
      <xdr:colOff>867100</xdr:colOff>
      <xdr:row>4</xdr:row>
      <xdr:rowOff>184542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14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33341</xdr:colOff>
      <xdr:row>4</xdr:row>
      <xdr:rowOff>33342</xdr:rowOff>
    </xdr:from>
    <xdr:to>
      <xdr:col>107</xdr:col>
      <xdr:colOff>867100</xdr:colOff>
      <xdr:row>4</xdr:row>
      <xdr:rowOff>184542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777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33341</xdr:colOff>
      <xdr:row>4</xdr:row>
      <xdr:rowOff>33342</xdr:rowOff>
    </xdr:from>
    <xdr:to>
      <xdr:col>112</xdr:col>
      <xdr:colOff>867100</xdr:colOff>
      <xdr:row>4</xdr:row>
      <xdr:rowOff>184542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545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33341</xdr:colOff>
      <xdr:row>4</xdr:row>
      <xdr:rowOff>33342</xdr:rowOff>
    </xdr:from>
    <xdr:to>
      <xdr:col>118</xdr:col>
      <xdr:colOff>867100</xdr:colOff>
      <xdr:row>4</xdr:row>
      <xdr:rowOff>184542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408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33341</xdr:colOff>
      <xdr:row>4</xdr:row>
      <xdr:rowOff>33342</xdr:rowOff>
    </xdr:from>
    <xdr:to>
      <xdr:col>123</xdr:col>
      <xdr:colOff>867100</xdr:colOff>
      <xdr:row>4</xdr:row>
      <xdr:rowOff>184542</xdr:rowOff>
    </xdr:to>
    <xdr:pic>
      <xdr:nvPicPr>
        <xdr:cNvPr id="224" name="Picture 2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175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33341</xdr:colOff>
      <xdr:row>4</xdr:row>
      <xdr:rowOff>33342</xdr:rowOff>
    </xdr:from>
    <xdr:to>
      <xdr:col>129</xdr:col>
      <xdr:colOff>867100</xdr:colOff>
      <xdr:row>4</xdr:row>
      <xdr:rowOff>184542</xdr:rowOff>
    </xdr:to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038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33341</xdr:colOff>
      <xdr:row>4</xdr:row>
      <xdr:rowOff>33342</xdr:rowOff>
    </xdr:from>
    <xdr:to>
      <xdr:col>134</xdr:col>
      <xdr:colOff>867100</xdr:colOff>
      <xdr:row>4</xdr:row>
      <xdr:rowOff>184542</xdr:rowOff>
    </xdr:to>
    <xdr:pic>
      <xdr:nvPicPr>
        <xdr:cNvPr id="226" name="Picture 2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806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33341</xdr:colOff>
      <xdr:row>4</xdr:row>
      <xdr:rowOff>33342</xdr:rowOff>
    </xdr:from>
    <xdr:to>
      <xdr:col>140</xdr:col>
      <xdr:colOff>867100</xdr:colOff>
      <xdr:row>4</xdr:row>
      <xdr:rowOff>184542</xdr:rowOff>
    </xdr:to>
    <xdr:pic>
      <xdr:nvPicPr>
        <xdr:cNvPr id="227" name="Picture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669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33341</xdr:colOff>
      <xdr:row>4</xdr:row>
      <xdr:rowOff>33341</xdr:rowOff>
    </xdr:from>
    <xdr:to>
      <xdr:col>145</xdr:col>
      <xdr:colOff>867100</xdr:colOff>
      <xdr:row>4</xdr:row>
      <xdr:rowOff>184541</xdr:rowOff>
    </xdr:to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436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33341</xdr:colOff>
      <xdr:row>4</xdr:row>
      <xdr:rowOff>33341</xdr:rowOff>
    </xdr:from>
    <xdr:to>
      <xdr:col>151</xdr:col>
      <xdr:colOff>867100</xdr:colOff>
      <xdr:row>4</xdr:row>
      <xdr:rowOff>184541</xdr:rowOff>
    </xdr:to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299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33341</xdr:colOff>
      <xdr:row>4</xdr:row>
      <xdr:rowOff>33342</xdr:rowOff>
    </xdr:from>
    <xdr:to>
      <xdr:col>156</xdr:col>
      <xdr:colOff>867100</xdr:colOff>
      <xdr:row>4</xdr:row>
      <xdr:rowOff>184542</xdr:rowOff>
    </xdr:to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067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33341</xdr:colOff>
      <xdr:row>4</xdr:row>
      <xdr:rowOff>33342</xdr:rowOff>
    </xdr:from>
    <xdr:to>
      <xdr:col>162</xdr:col>
      <xdr:colOff>867100</xdr:colOff>
      <xdr:row>4</xdr:row>
      <xdr:rowOff>184542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930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33341</xdr:colOff>
      <xdr:row>4</xdr:row>
      <xdr:rowOff>33343</xdr:rowOff>
    </xdr:from>
    <xdr:to>
      <xdr:col>167</xdr:col>
      <xdr:colOff>867100</xdr:colOff>
      <xdr:row>4</xdr:row>
      <xdr:rowOff>184543</xdr:rowOff>
    </xdr:to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697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33341</xdr:colOff>
      <xdr:row>4</xdr:row>
      <xdr:rowOff>33343</xdr:rowOff>
    </xdr:from>
    <xdr:to>
      <xdr:col>173</xdr:col>
      <xdr:colOff>867100</xdr:colOff>
      <xdr:row>4</xdr:row>
      <xdr:rowOff>184543</xdr:rowOff>
    </xdr:to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560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33341</xdr:colOff>
      <xdr:row>4</xdr:row>
      <xdr:rowOff>33343</xdr:rowOff>
    </xdr:from>
    <xdr:to>
      <xdr:col>178</xdr:col>
      <xdr:colOff>867100</xdr:colOff>
      <xdr:row>4</xdr:row>
      <xdr:rowOff>184543</xdr:rowOff>
    </xdr:to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3284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33341</xdr:colOff>
      <xdr:row>4</xdr:row>
      <xdr:rowOff>33343</xdr:rowOff>
    </xdr:from>
    <xdr:to>
      <xdr:col>184</xdr:col>
      <xdr:colOff>867100</xdr:colOff>
      <xdr:row>4</xdr:row>
      <xdr:rowOff>184543</xdr:rowOff>
    </xdr:to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1914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33341</xdr:colOff>
      <xdr:row>4</xdr:row>
      <xdr:rowOff>33343</xdr:rowOff>
    </xdr:from>
    <xdr:to>
      <xdr:col>189</xdr:col>
      <xdr:colOff>867100</xdr:colOff>
      <xdr:row>4</xdr:row>
      <xdr:rowOff>184543</xdr:rowOff>
    </xdr:to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958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33341</xdr:colOff>
      <xdr:row>4</xdr:row>
      <xdr:rowOff>33343</xdr:rowOff>
    </xdr:from>
    <xdr:to>
      <xdr:col>195</xdr:col>
      <xdr:colOff>867100</xdr:colOff>
      <xdr:row>4</xdr:row>
      <xdr:rowOff>184543</xdr:rowOff>
    </xdr:to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821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33341</xdr:colOff>
      <xdr:row>4</xdr:row>
      <xdr:rowOff>33342</xdr:rowOff>
    </xdr:from>
    <xdr:to>
      <xdr:col>200</xdr:col>
      <xdr:colOff>867100</xdr:colOff>
      <xdr:row>4</xdr:row>
      <xdr:rowOff>184542</xdr:rowOff>
    </xdr:to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589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33341</xdr:colOff>
      <xdr:row>4</xdr:row>
      <xdr:rowOff>33342</xdr:rowOff>
    </xdr:from>
    <xdr:to>
      <xdr:col>206</xdr:col>
      <xdr:colOff>867100</xdr:colOff>
      <xdr:row>4</xdr:row>
      <xdr:rowOff>184542</xdr:rowOff>
    </xdr:to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52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33341</xdr:colOff>
      <xdr:row>4</xdr:row>
      <xdr:rowOff>33343</xdr:rowOff>
    </xdr:from>
    <xdr:to>
      <xdr:col>211</xdr:col>
      <xdr:colOff>867100</xdr:colOff>
      <xdr:row>4</xdr:row>
      <xdr:rowOff>184543</xdr:rowOff>
    </xdr:to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9219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33341</xdr:colOff>
      <xdr:row>4</xdr:row>
      <xdr:rowOff>33343</xdr:rowOff>
    </xdr:from>
    <xdr:to>
      <xdr:col>217</xdr:col>
      <xdr:colOff>867100</xdr:colOff>
      <xdr:row>4</xdr:row>
      <xdr:rowOff>184543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082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33341</xdr:colOff>
      <xdr:row>4</xdr:row>
      <xdr:rowOff>33342</xdr:rowOff>
    </xdr:from>
    <xdr:to>
      <xdr:col>222</xdr:col>
      <xdr:colOff>867100</xdr:colOff>
      <xdr:row>4</xdr:row>
      <xdr:rowOff>184542</xdr:rowOff>
    </xdr:to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850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33341</xdr:colOff>
      <xdr:row>4</xdr:row>
      <xdr:rowOff>33342</xdr:rowOff>
    </xdr:from>
    <xdr:to>
      <xdr:col>228</xdr:col>
      <xdr:colOff>867100</xdr:colOff>
      <xdr:row>4</xdr:row>
      <xdr:rowOff>184542</xdr:rowOff>
    </xdr:to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713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33341</xdr:colOff>
      <xdr:row>4</xdr:row>
      <xdr:rowOff>33342</xdr:rowOff>
    </xdr:from>
    <xdr:to>
      <xdr:col>233</xdr:col>
      <xdr:colOff>867100</xdr:colOff>
      <xdr:row>4</xdr:row>
      <xdr:rowOff>184542</xdr:rowOff>
    </xdr:to>
    <xdr:pic>
      <xdr:nvPicPr>
        <xdr:cNvPr id="244" name="Picture 2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480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33341</xdr:colOff>
      <xdr:row>4</xdr:row>
      <xdr:rowOff>33342</xdr:rowOff>
    </xdr:from>
    <xdr:to>
      <xdr:col>239</xdr:col>
      <xdr:colOff>867100</xdr:colOff>
      <xdr:row>4</xdr:row>
      <xdr:rowOff>184542</xdr:rowOff>
    </xdr:to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343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33341</xdr:colOff>
      <xdr:row>4</xdr:row>
      <xdr:rowOff>33342</xdr:rowOff>
    </xdr:from>
    <xdr:to>
      <xdr:col>244</xdr:col>
      <xdr:colOff>867100</xdr:colOff>
      <xdr:row>4</xdr:row>
      <xdr:rowOff>184542</xdr:rowOff>
    </xdr:to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111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33341</xdr:colOff>
      <xdr:row>4</xdr:row>
      <xdr:rowOff>33342</xdr:rowOff>
    </xdr:from>
    <xdr:to>
      <xdr:col>250</xdr:col>
      <xdr:colOff>867100</xdr:colOff>
      <xdr:row>4</xdr:row>
      <xdr:rowOff>184542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974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33341</xdr:colOff>
      <xdr:row>4</xdr:row>
      <xdr:rowOff>33341</xdr:rowOff>
    </xdr:from>
    <xdr:to>
      <xdr:col>255</xdr:col>
      <xdr:colOff>867100</xdr:colOff>
      <xdr:row>4</xdr:row>
      <xdr:rowOff>184541</xdr:rowOff>
    </xdr:to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5741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33341</xdr:colOff>
      <xdr:row>4</xdr:row>
      <xdr:rowOff>33341</xdr:rowOff>
    </xdr:from>
    <xdr:to>
      <xdr:col>261</xdr:col>
      <xdr:colOff>867100</xdr:colOff>
      <xdr:row>4</xdr:row>
      <xdr:rowOff>184541</xdr:rowOff>
    </xdr:to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2604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33341</xdr:colOff>
      <xdr:row>4</xdr:row>
      <xdr:rowOff>33342</xdr:rowOff>
    </xdr:from>
    <xdr:to>
      <xdr:col>266</xdr:col>
      <xdr:colOff>867100</xdr:colOff>
      <xdr:row>4</xdr:row>
      <xdr:rowOff>184542</xdr:rowOff>
    </xdr:to>
    <xdr:pic>
      <xdr:nvPicPr>
        <xdr:cNvPr id="250" name="Picture 2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7372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33341</xdr:colOff>
      <xdr:row>4</xdr:row>
      <xdr:rowOff>33342</xdr:rowOff>
    </xdr:from>
    <xdr:to>
      <xdr:col>272</xdr:col>
      <xdr:colOff>867100</xdr:colOff>
      <xdr:row>4</xdr:row>
      <xdr:rowOff>184542</xdr:rowOff>
    </xdr:to>
    <xdr:pic>
      <xdr:nvPicPr>
        <xdr:cNvPr id="251" name="Picture 2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4235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277</xdr:col>
      <xdr:colOff>33341</xdr:colOff>
      <xdr:row>4</xdr:row>
      <xdr:rowOff>33343</xdr:rowOff>
    </xdr:from>
    <xdr:to>
      <xdr:col>277</xdr:col>
      <xdr:colOff>867100</xdr:colOff>
      <xdr:row>4</xdr:row>
      <xdr:rowOff>184543</xdr:rowOff>
    </xdr:to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002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283</xdr:col>
      <xdr:colOff>33341</xdr:colOff>
      <xdr:row>4</xdr:row>
      <xdr:rowOff>33343</xdr:rowOff>
    </xdr:from>
    <xdr:to>
      <xdr:col>283</xdr:col>
      <xdr:colOff>867100</xdr:colOff>
      <xdr:row>4</xdr:row>
      <xdr:rowOff>184543</xdr:rowOff>
    </xdr:to>
    <xdr:pic>
      <xdr:nvPicPr>
        <xdr:cNvPr id="253" name="Picture 2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5865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288</xdr:col>
      <xdr:colOff>33341</xdr:colOff>
      <xdr:row>4</xdr:row>
      <xdr:rowOff>33343</xdr:rowOff>
    </xdr:from>
    <xdr:to>
      <xdr:col>288</xdr:col>
      <xdr:colOff>867100</xdr:colOff>
      <xdr:row>4</xdr:row>
      <xdr:rowOff>184543</xdr:rowOff>
    </xdr:to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6334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294</xdr:col>
      <xdr:colOff>33341</xdr:colOff>
      <xdr:row>4</xdr:row>
      <xdr:rowOff>33343</xdr:rowOff>
    </xdr:from>
    <xdr:to>
      <xdr:col>294</xdr:col>
      <xdr:colOff>867100</xdr:colOff>
      <xdr:row>4</xdr:row>
      <xdr:rowOff>184543</xdr:rowOff>
    </xdr:to>
    <xdr:pic>
      <xdr:nvPicPr>
        <xdr:cNvPr id="255" name="Picture 2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4964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299</xdr:col>
      <xdr:colOff>33341</xdr:colOff>
      <xdr:row>4</xdr:row>
      <xdr:rowOff>33343</xdr:rowOff>
    </xdr:from>
    <xdr:to>
      <xdr:col>299</xdr:col>
      <xdr:colOff>867100</xdr:colOff>
      <xdr:row>4</xdr:row>
      <xdr:rowOff>184543</xdr:rowOff>
    </xdr:to>
    <xdr:pic>
      <xdr:nvPicPr>
        <xdr:cNvPr id="256" name="Picture 2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2263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305</xdr:col>
      <xdr:colOff>33341</xdr:colOff>
      <xdr:row>4</xdr:row>
      <xdr:rowOff>33343</xdr:rowOff>
    </xdr:from>
    <xdr:to>
      <xdr:col>305</xdr:col>
      <xdr:colOff>867100</xdr:colOff>
      <xdr:row>4</xdr:row>
      <xdr:rowOff>184543</xdr:rowOff>
    </xdr:to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126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310</xdr:col>
      <xdr:colOff>33341</xdr:colOff>
      <xdr:row>4</xdr:row>
      <xdr:rowOff>33342</xdr:rowOff>
    </xdr:from>
    <xdr:to>
      <xdr:col>310</xdr:col>
      <xdr:colOff>867100</xdr:colOff>
      <xdr:row>4</xdr:row>
      <xdr:rowOff>184542</xdr:rowOff>
    </xdr:to>
    <xdr:pic>
      <xdr:nvPicPr>
        <xdr:cNvPr id="258" name="Picture 2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894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316</xdr:col>
      <xdr:colOff>33341</xdr:colOff>
      <xdr:row>4</xdr:row>
      <xdr:rowOff>33342</xdr:rowOff>
    </xdr:from>
    <xdr:to>
      <xdr:col>316</xdr:col>
      <xdr:colOff>867100</xdr:colOff>
      <xdr:row>4</xdr:row>
      <xdr:rowOff>184542</xdr:rowOff>
    </xdr:to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0757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321</xdr:col>
      <xdr:colOff>33341</xdr:colOff>
      <xdr:row>4</xdr:row>
      <xdr:rowOff>33343</xdr:rowOff>
    </xdr:from>
    <xdr:to>
      <xdr:col>321</xdr:col>
      <xdr:colOff>867100</xdr:colOff>
      <xdr:row>4</xdr:row>
      <xdr:rowOff>184543</xdr:rowOff>
    </xdr:to>
    <xdr:pic>
      <xdr:nvPicPr>
        <xdr:cNvPr id="260" name="Picture 2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524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327</xdr:col>
      <xdr:colOff>33341</xdr:colOff>
      <xdr:row>4</xdr:row>
      <xdr:rowOff>33343</xdr:rowOff>
    </xdr:from>
    <xdr:to>
      <xdr:col>327</xdr:col>
      <xdr:colOff>867100</xdr:colOff>
      <xdr:row>4</xdr:row>
      <xdr:rowOff>184543</xdr:rowOff>
    </xdr:to>
    <xdr:pic>
      <xdr:nvPicPr>
        <xdr:cNvPr id="261" name="Picture 2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2387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332</xdr:col>
      <xdr:colOff>33341</xdr:colOff>
      <xdr:row>4</xdr:row>
      <xdr:rowOff>33340</xdr:rowOff>
    </xdr:from>
    <xdr:to>
      <xdr:col>332</xdr:col>
      <xdr:colOff>867100</xdr:colOff>
      <xdr:row>4</xdr:row>
      <xdr:rowOff>184540</xdr:rowOff>
    </xdr:to>
    <xdr:pic>
      <xdr:nvPicPr>
        <xdr:cNvPr id="262" name="Picture 2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7155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338</xdr:col>
      <xdr:colOff>33341</xdr:colOff>
      <xdr:row>4</xdr:row>
      <xdr:rowOff>33340</xdr:rowOff>
    </xdr:from>
    <xdr:to>
      <xdr:col>338</xdr:col>
      <xdr:colOff>867100</xdr:colOff>
      <xdr:row>4</xdr:row>
      <xdr:rowOff>184540</xdr:rowOff>
    </xdr:to>
    <xdr:pic>
      <xdr:nvPicPr>
        <xdr:cNvPr id="263" name="Picture 2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018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343</xdr:col>
      <xdr:colOff>33341</xdr:colOff>
      <xdr:row>4</xdr:row>
      <xdr:rowOff>33340</xdr:rowOff>
    </xdr:from>
    <xdr:to>
      <xdr:col>343</xdr:col>
      <xdr:colOff>867100</xdr:colOff>
      <xdr:row>4</xdr:row>
      <xdr:rowOff>184540</xdr:rowOff>
    </xdr:to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87859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349</xdr:col>
      <xdr:colOff>33341</xdr:colOff>
      <xdr:row>4</xdr:row>
      <xdr:rowOff>33340</xdr:rowOff>
    </xdr:from>
    <xdr:to>
      <xdr:col>349</xdr:col>
      <xdr:colOff>867100</xdr:colOff>
      <xdr:row>4</xdr:row>
      <xdr:rowOff>184540</xdr:rowOff>
    </xdr:to>
    <xdr:pic>
      <xdr:nvPicPr>
        <xdr:cNvPr id="265" name="Picture 2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6489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354</xdr:col>
      <xdr:colOff>33341</xdr:colOff>
      <xdr:row>4</xdr:row>
      <xdr:rowOff>33340</xdr:rowOff>
    </xdr:from>
    <xdr:to>
      <xdr:col>354</xdr:col>
      <xdr:colOff>867100</xdr:colOff>
      <xdr:row>4</xdr:row>
      <xdr:rowOff>184540</xdr:rowOff>
    </xdr:to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0416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360</xdr:col>
      <xdr:colOff>33341</xdr:colOff>
      <xdr:row>4</xdr:row>
      <xdr:rowOff>33340</xdr:rowOff>
    </xdr:from>
    <xdr:to>
      <xdr:col>360</xdr:col>
      <xdr:colOff>867100</xdr:colOff>
      <xdr:row>4</xdr:row>
      <xdr:rowOff>184540</xdr:rowOff>
    </xdr:to>
    <xdr:pic>
      <xdr:nvPicPr>
        <xdr:cNvPr id="267" name="Picture 2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7279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365</xdr:col>
      <xdr:colOff>33341</xdr:colOff>
      <xdr:row>4</xdr:row>
      <xdr:rowOff>33339</xdr:rowOff>
    </xdr:from>
    <xdr:to>
      <xdr:col>365</xdr:col>
      <xdr:colOff>867100</xdr:colOff>
      <xdr:row>4</xdr:row>
      <xdr:rowOff>184539</xdr:rowOff>
    </xdr:to>
    <xdr:pic>
      <xdr:nvPicPr>
        <xdr:cNvPr id="268" name="Picture 2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04691" y="1985964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371</xdr:col>
      <xdr:colOff>33341</xdr:colOff>
      <xdr:row>4</xdr:row>
      <xdr:rowOff>33339</xdr:rowOff>
    </xdr:from>
    <xdr:to>
      <xdr:col>371</xdr:col>
      <xdr:colOff>867100</xdr:colOff>
      <xdr:row>4</xdr:row>
      <xdr:rowOff>184539</xdr:rowOff>
    </xdr:to>
    <xdr:pic>
      <xdr:nvPicPr>
        <xdr:cNvPr id="269" name="Picture 2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890991" y="1985964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376</xdr:col>
      <xdr:colOff>33341</xdr:colOff>
      <xdr:row>4</xdr:row>
      <xdr:rowOff>33340</xdr:rowOff>
    </xdr:from>
    <xdr:to>
      <xdr:col>376</xdr:col>
      <xdr:colOff>867100</xdr:colOff>
      <xdr:row>4</xdr:row>
      <xdr:rowOff>184540</xdr:rowOff>
    </xdr:to>
    <xdr:pic>
      <xdr:nvPicPr>
        <xdr:cNvPr id="270" name="Picture 2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677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382</xdr:col>
      <xdr:colOff>33341</xdr:colOff>
      <xdr:row>4</xdr:row>
      <xdr:rowOff>33340</xdr:rowOff>
    </xdr:from>
    <xdr:to>
      <xdr:col>382</xdr:col>
      <xdr:colOff>867100</xdr:colOff>
      <xdr:row>4</xdr:row>
      <xdr:rowOff>184540</xdr:rowOff>
    </xdr:to>
    <xdr:pic>
      <xdr:nvPicPr>
        <xdr:cNvPr id="271" name="Picture 2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0540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387</xdr:col>
      <xdr:colOff>33341</xdr:colOff>
      <xdr:row>4</xdr:row>
      <xdr:rowOff>33341</xdr:rowOff>
    </xdr:from>
    <xdr:to>
      <xdr:col>387</xdr:col>
      <xdr:colOff>867100</xdr:colOff>
      <xdr:row>4</xdr:row>
      <xdr:rowOff>184541</xdr:rowOff>
    </xdr:to>
    <xdr:pic>
      <xdr:nvPicPr>
        <xdr:cNvPr id="272" name="Picture 2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5307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393</xdr:col>
      <xdr:colOff>33341</xdr:colOff>
      <xdr:row>4</xdr:row>
      <xdr:rowOff>33341</xdr:rowOff>
    </xdr:from>
    <xdr:to>
      <xdr:col>393</xdr:col>
      <xdr:colOff>867100</xdr:colOff>
      <xdr:row>4</xdr:row>
      <xdr:rowOff>184541</xdr:rowOff>
    </xdr:to>
    <xdr:pic>
      <xdr:nvPicPr>
        <xdr:cNvPr id="273" name="Picture 2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2170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398</xdr:col>
      <xdr:colOff>33341</xdr:colOff>
      <xdr:row>4</xdr:row>
      <xdr:rowOff>33341</xdr:rowOff>
    </xdr:from>
    <xdr:to>
      <xdr:col>398</xdr:col>
      <xdr:colOff>867100</xdr:colOff>
      <xdr:row>4</xdr:row>
      <xdr:rowOff>184541</xdr:rowOff>
    </xdr:to>
    <xdr:pic>
      <xdr:nvPicPr>
        <xdr:cNvPr id="274" name="Picture 2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6938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404</xdr:col>
      <xdr:colOff>33341</xdr:colOff>
      <xdr:row>4</xdr:row>
      <xdr:rowOff>33341</xdr:rowOff>
    </xdr:from>
    <xdr:to>
      <xdr:col>404</xdr:col>
      <xdr:colOff>867100</xdr:colOff>
      <xdr:row>4</xdr:row>
      <xdr:rowOff>184541</xdr:rowOff>
    </xdr:to>
    <xdr:pic>
      <xdr:nvPicPr>
        <xdr:cNvPr id="275" name="Picture 2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3801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409</xdr:col>
      <xdr:colOff>33341</xdr:colOff>
      <xdr:row>4</xdr:row>
      <xdr:rowOff>33341</xdr:rowOff>
    </xdr:from>
    <xdr:to>
      <xdr:col>409</xdr:col>
      <xdr:colOff>867100</xdr:colOff>
      <xdr:row>4</xdr:row>
      <xdr:rowOff>184541</xdr:rowOff>
    </xdr:to>
    <xdr:pic>
      <xdr:nvPicPr>
        <xdr:cNvPr id="276" name="Picture 2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568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415</xdr:col>
      <xdr:colOff>33341</xdr:colOff>
      <xdr:row>4</xdr:row>
      <xdr:rowOff>33341</xdr:rowOff>
    </xdr:from>
    <xdr:to>
      <xdr:col>415</xdr:col>
      <xdr:colOff>867100</xdr:colOff>
      <xdr:row>4</xdr:row>
      <xdr:rowOff>184541</xdr:rowOff>
    </xdr:to>
    <xdr:pic>
      <xdr:nvPicPr>
        <xdr:cNvPr id="277" name="Picture 2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5431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420</xdr:col>
      <xdr:colOff>33341</xdr:colOff>
      <xdr:row>4</xdr:row>
      <xdr:rowOff>33340</xdr:rowOff>
    </xdr:from>
    <xdr:to>
      <xdr:col>420</xdr:col>
      <xdr:colOff>867100</xdr:colOff>
      <xdr:row>4</xdr:row>
      <xdr:rowOff>184540</xdr:rowOff>
    </xdr:to>
    <xdr:pic>
      <xdr:nvPicPr>
        <xdr:cNvPr id="278" name="Picture 2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0199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426</xdr:col>
      <xdr:colOff>33341</xdr:colOff>
      <xdr:row>4</xdr:row>
      <xdr:rowOff>33340</xdr:rowOff>
    </xdr:from>
    <xdr:to>
      <xdr:col>426</xdr:col>
      <xdr:colOff>867100</xdr:colOff>
      <xdr:row>4</xdr:row>
      <xdr:rowOff>184540</xdr:rowOff>
    </xdr:to>
    <xdr:pic>
      <xdr:nvPicPr>
        <xdr:cNvPr id="279" name="Picture 2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7062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431</xdr:col>
      <xdr:colOff>33341</xdr:colOff>
      <xdr:row>4</xdr:row>
      <xdr:rowOff>33341</xdr:rowOff>
    </xdr:from>
    <xdr:to>
      <xdr:col>431</xdr:col>
      <xdr:colOff>867100</xdr:colOff>
      <xdr:row>4</xdr:row>
      <xdr:rowOff>184541</xdr:rowOff>
    </xdr:to>
    <xdr:pic>
      <xdr:nvPicPr>
        <xdr:cNvPr id="280" name="Picture 2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829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437</xdr:col>
      <xdr:colOff>33341</xdr:colOff>
      <xdr:row>4</xdr:row>
      <xdr:rowOff>33341</xdr:rowOff>
    </xdr:from>
    <xdr:to>
      <xdr:col>437</xdr:col>
      <xdr:colOff>867100</xdr:colOff>
      <xdr:row>4</xdr:row>
      <xdr:rowOff>184541</xdr:rowOff>
    </xdr:to>
    <xdr:pic>
      <xdr:nvPicPr>
        <xdr:cNvPr id="281" name="Picture 2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692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442</xdr:col>
      <xdr:colOff>33341</xdr:colOff>
      <xdr:row>4</xdr:row>
      <xdr:rowOff>33341</xdr:rowOff>
    </xdr:from>
    <xdr:to>
      <xdr:col>442</xdr:col>
      <xdr:colOff>867100</xdr:colOff>
      <xdr:row>4</xdr:row>
      <xdr:rowOff>184541</xdr:rowOff>
    </xdr:to>
    <xdr:pic>
      <xdr:nvPicPr>
        <xdr:cNvPr id="282" name="Picture 2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460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448</xdr:col>
      <xdr:colOff>33341</xdr:colOff>
      <xdr:row>4</xdr:row>
      <xdr:rowOff>33341</xdr:rowOff>
    </xdr:from>
    <xdr:to>
      <xdr:col>448</xdr:col>
      <xdr:colOff>867100</xdr:colOff>
      <xdr:row>4</xdr:row>
      <xdr:rowOff>184541</xdr:rowOff>
    </xdr:to>
    <xdr:pic>
      <xdr:nvPicPr>
        <xdr:cNvPr id="283" name="Picture 2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0323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453</xdr:col>
      <xdr:colOff>33341</xdr:colOff>
      <xdr:row>4</xdr:row>
      <xdr:rowOff>33341</xdr:rowOff>
    </xdr:from>
    <xdr:to>
      <xdr:col>453</xdr:col>
      <xdr:colOff>867100</xdr:colOff>
      <xdr:row>4</xdr:row>
      <xdr:rowOff>184541</xdr:rowOff>
    </xdr:to>
    <xdr:pic>
      <xdr:nvPicPr>
        <xdr:cNvPr id="284" name="Picture 2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5090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459</xdr:col>
      <xdr:colOff>33341</xdr:colOff>
      <xdr:row>4</xdr:row>
      <xdr:rowOff>33341</xdr:rowOff>
    </xdr:from>
    <xdr:to>
      <xdr:col>459</xdr:col>
      <xdr:colOff>867100</xdr:colOff>
      <xdr:row>4</xdr:row>
      <xdr:rowOff>184541</xdr:rowOff>
    </xdr:to>
    <xdr:pic>
      <xdr:nvPicPr>
        <xdr:cNvPr id="285" name="Picture 2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1953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464</xdr:col>
      <xdr:colOff>33341</xdr:colOff>
      <xdr:row>4</xdr:row>
      <xdr:rowOff>33341</xdr:rowOff>
    </xdr:from>
    <xdr:to>
      <xdr:col>464</xdr:col>
      <xdr:colOff>867100</xdr:colOff>
      <xdr:row>4</xdr:row>
      <xdr:rowOff>184541</xdr:rowOff>
    </xdr:to>
    <xdr:pic>
      <xdr:nvPicPr>
        <xdr:cNvPr id="286" name="Picture 2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6721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470</xdr:col>
      <xdr:colOff>33341</xdr:colOff>
      <xdr:row>4</xdr:row>
      <xdr:rowOff>33341</xdr:rowOff>
    </xdr:from>
    <xdr:to>
      <xdr:col>470</xdr:col>
      <xdr:colOff>867100</xdr:colOff>
      <xdr:row>4</xdr:row>
      <xdr:rowOff>184541</xdr:rowOff>
    </xdr:to>
    <xdr:pic>
      <xdr:nvPicPr>
        <xdr:cNvPr id="287" name="Picture 2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3584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475</xdr:col>
      <xdr:colOff>33341</xdr:colOff>
      <xdr:row>4</xdr:row>
      <xdr:rowOff>33340</xdr:rowOff>
    </xdr:from>
    <xdr:to>
      <xdr:col>475</xdr:col>
      <xdr:colOff>867100</xdr:colOff>
      <xdr:row>4</xdr:row>
      <xdr:rowOff>184540</xdr:rowOff>
    </xdr:to>
    <xdr:pic>
      <xdr:nvPicPr>
        <xdr:cNvPr id="288" name="Picture 2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83519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481</xdr:col>
      <xdr:colOff>33341</xdr:colOff>
      <xdr:row>4</xdr:row>
      <xdr:rowOff>33340</xdr:rowOff>
    </xdr:from>
    <xdr:to>
      <xdr:col>481</xdr:col>
      <xdr:colOff>867100</xdr:colOff>
      <xdr:row>4</xdr:row>
      <xdr:rowOff>184540</xdr:rowOff>
    </xdr:to>
    <xdr:pic>
      <xdr:nvPicPr>
        <xdr:cNvPr id="289" name="Picture 2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52149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486</xdr:col>
      <xdr:colOff>33341</xdr:colOff>
      <xdr:row>4</xdr:row>
      <xdr:rowOff>33341</xdr:rowOff>
    </xdr:from>
    <xdr:to>
      <xdr:col>486</xdr:col>
      <xdr:colOff>867100</xdr:colOff>
      <xdr:row>4</xdr:row>
      <xdr:rowOff>184541</xdr:rowOff>
    </xdr:to>
    <xdr:pic>
      <xdr:nvPicPr>
        <xdr:cNvPr id="290" name="Picture 2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9982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492</xdr:col>
      <xdr:colOff>33341</xdr:colOff>
      <xdr:row>4</xdr:row>
      <xdr:rowOff>33341</xdr:rowOff>
    </xdr:from>
    <xdr:to>
      <xdr:col>492</xdr:col>
      <xdr:colOff>867100</xdr:colOff>
      <xdr:row>4</xdr:row>
      <xdr:rowOff>184541</xdr:rowOff>
    </xdr:to>
    <xdr:pic>
      <xdr:nvPicPr>
        <xdr:cNvPr id="291" name="Picture 2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845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497</xdr:col>
      <xdr:colOff>33341</xdr:colOff>
      <xdr:row>4</xdr:row>
      <xdr:rowOff>33342</xdr:rowOff>
    </xdr:from>
    <xdr:to>
      <xdr:col>497</xdr:col>
      <xdr:colOff>867100</xdr:colOff>
      <xdr:row>4</xdr:row>
      <xdr:rowOff>184542</xdr:rowOff>
    </xdr:to>
    <xdr:pic>
      <xdr:nvPicPr>
        <xdr:cNvPr id="292" name="Picture 2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612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503</xdr:col>
      <xdr:colOff>33341</xdr:colOff>
      <xdr:row>4</xdr:row>
      <xdr:rowOff>33342</xdr:rowOff>
    </xdr:from>
    <xdr:to>
      <xdr:col>503</xdr:col>
      <xdr:colOff>867100</xdr:colOff>
      <xdr:row>4</xdr:row>
      <xdr:rowOff>184542</xdr:rowOff>
    </xdr:to>
    <xdr:pic>
      <xdr:nvPicPr>
        <xdr:cNvPr id="293" name="Picture 2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8475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508</xdr:col>
      <xdr:colOff>33341</xdr:colOff>
      <xdr:row>4</xdr:row>
      <xdr:rowOff>33342</xdr:rowOff>
    </xdr:from>
    <xdr:to>
      <xdr:col>508</xdr:col>
      <xdr:colOff>867100</xdr:colOff>
      <xdr:row>4</xdr:row>
      <xdr:rowOff>184542</xdr:rowOff>
    </xdr:to>
    <xdr:pic>
      <xdr:nvPicPr>
        <xdr:cNvPr id="294" name="Picture 2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43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514</xdr:col>
      <xdr:colOff>33341</xdr:colOff>
      <xdr:row>4</xdr:row>
      <xdr:rowOff>33342</xdr:rowOff>
    </xdr:from>
    <xdr:to>
      <xdr:col>514</xdr:col>
      <xdr:colOff>867100</xdr:colOff>
      <xdr:row>4</xdr:row>
      <xdr:rowOff>184542</xdr:rowOff>
    </xdr:to>
    <xdr:pic>
      <xdr:nvPicPr>
        <xdr:cNvPr id="295" name="Picture 2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0106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519</xdr:col>
      <xdr:colOff>33341</xdr:colOff>
      <xdr:row>4</xdr:row>
      <xdr:rowOff>33342</xdr:rowOff>
    </xdr:from>
    <xdr:to>
      <xdr:col>519</xdr:col>
      <xdr:colOff>867100</xdr:colOff>
      <xdr:row>4</xdr:row>
      <xdr:rowOff>184542</xdr:rowOff>
    </xdr:to>
    <xdr:pic>
      <xdr:nvPicPr>
        <xdr:cNvPr id="296" name="Picture 2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873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525</xdr:col>
      <xdr:colOff>33341</xdr:colOff>
      <xdr:row>4</xdr:row>
      <xdr:rowOff>33342</xdr:rowOff>
    </xdr:from>
    <xdr:to>
      <xdr:col>525</xdr:col>
      <xdr:colOff>867100</xdr:colOff>
      <xdr:row>4</xdr:row>
      <xdr:rowOff>184542</xdr:rowOff>
    </xdr:to>
    <xdr:pic>
      <xdr:nvPicPr>
        <xdr:cNvPr id="297" name="Picture 2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736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530</xdr:col>
      <xdr:colOff>33341</xdr:colOff>
      <xdr:row>4</xdr:row>
      <xdr:rowOff>33341</xdr:rowOff>
    </xdr:from>
    <xdr:to>
      <xdr:col>530</xdr:col>
      <xdr:colOff>867100</xdr:colOff>
      <xdr:row>4</xdr:row>
      <xdr:rowOff>184541</xdr:rowOff>
    </xdr:to>
    <xdr:pic>
      <xdr:nvPicPr>
        <xdr:cNvPr id="298" name="Picture 2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6504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536</xdr:col>
      <xdr:colOff>33341</xdr:colOff>
      <xdr:row>4</xdr:row>
      <xdr:rowOff>33341</xdr:rowOff>
    </xdr:from>
    <xdr:to>
      <xdr:col>536</xdr:col>
      <xdr:colOff>867100</xdr:colOff>
      <xdr:row>4</xdr:row>
      <xdr:rowOff>184541</xdr:rowOff>
    </xdr:to>
    <xdr:pic>
      <xdr:nvPicPr>
        <xdr:cNvPr id="299" name="Picture 2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367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541</xdr:col>
      <xdr:colOff>33341</xdr:colOff>
      <xdr:row>4</xdr:row>
      <xdr:rowOff>33342</xdr:rowOff>
    </xdr:from>
    <xdr:to>
      <xdr:col>541</xdr:col>
      <xdr:colOff>867100</xdr:colOff>
      <xdr:row>4</xdr:row>
      <xdr:rowOff>184542</xdr:rowOff>
    </xdr:to>
    <xdr:pic>
      <xdr:nvPicPr>
        <xdr:cNvPr id="300" name="Picture 2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8134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547</xdr:col>
      <xdr:colOff>33341</xdr:colOff>
      <xdr:row>4</xdr:row>
      <xdr:rowOff>33342</xdr:rowOff>
    </xdr:from>
    <xdr:to>
      <xdr:col>547</xdr:col>
      <xdr:colOff>867100</xdr:colOff>
      <xdr:row>4</xdr:row>
      <xdr:rowOff>184542</xdr:rowOff>
    </xdr:to>
    <xdr:pic>
      <xdr:nvPicPr>
        <xdr:cNvPr id="301" name="Picture 30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4997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33341</xdr:rowOff>
    </xdr:from>
    <xdr:to>
      <xdr:col>9</xdr:col>
      <xdr:colOff>432000</xdr:colOff>
      <xdr:row>11</xdr:row>
      <xdr:rowOff>179591</xdr:rowOff>
    </xdr:to>
    <xdr:pic>
      <xdr:nvPicPr>
        <xdr:cNvPr id="302" name="Picture 30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7196141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33341</xdr:rowOff>
    </xdr:from>
    <xdr:to>
      <xdr:col>3</xdr:col>
      <xdr:colOff>432000</xdr:colOff>
      <xdr:row>11</xdr:row>
      <xdr:rowOff>179591</xdr:rowOff>
    </xdr:to>
    <xdr:pic>
      <xdr:nvPicPr>
        <xdr:cNvPr id="303" name="Picture 3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7196141"/>
          <a:ext cx="432000" cy="432000"/>
        </a:xfrm>
        <a:prstGeom prst="rect">
          <a:avLst/>
        </a:prstGeom>
      </xdr:spPr>
    </xdr:pic>
    <xdr:clientData/>
  </xdr:twoCellAnchor>
  <xdr:oneCellAnchor>
    <xdr:from>
      <xdr:col>20</xdr:col>
      <xdr:colOff>0</xdr:colOff>
      <xdr:row>10</xdr:row>
      <xdr:rowOff>33341</xdr:rowOff>
    </xdr:from>
    <xdr:ext cx="432000" cy="438350"/>
    <xdr:pic>
      <xdr:nvPicPr>
        <xdr:cNvPr id="304" name="Picture 30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10</xdr:row>
      <xdr:rowOff>33341</xdr:rowOff>
    </xdr:from>
    <xdr:ext cx="432000" cy="438350"/>
    <xdr:pic>
      <xdr:nvPicPr>
        <xdr:cNvPr id="305" name="Picture 3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31</xdr:col>
      <xdr:colOff>0</xdr:colOff>
      <xdr:row>10</xdr:row>
      <xdr:rowOff>33341</xdr:rowOff>
    </xdr:from>
    <xdr:ext cx="432000" cy="438350"/>
    <xdr:pic>
      <xdr:nvPicPr>
        <xdr:cNvPr id="306" name="Picture 30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25</xdr:col>
      <xdr:colOff>0</xdr:colOff>
      <xdr:row>10</xdr:row>
      <xdr:rowOff>33341</xdr:rowOff>
    </xdr:from>
    <xdr:ext cx="432000" cy="438350"/>
    <xdr:pic>
      <xdr:nvPicPr>
        <xdr:cNvPr id="307" name="Picture 3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42</xdr:col>
      <xdr:colOff>0</xdr:colOff>
      <xdr:row>10</xdr:row>
      <xdr:rowOff>33341</xdr:rowOff>
    </xdr:from>
    <xdr:ext cx="432000" cy="438350"/>
    <xdr:pic>
      <xdr:nvPicPr>
        <xdr:cNvPr id="308" name="Picture 30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36</xdr:col>
      <xdr:colOff>0</xdr:colOff>
      <xdr:row>10</xdr:row>
      <xdr:rowOff>33341</xdr:rowOff>
    </xdr:from>
    <xdr:ext cx="432000" cy="438350"/>
    <xdr:pic>
      <xdr:nvPicPr>
        <xdr:cNvPr id="309" name="Picture 30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53</xdr:col>
      <xdr:colOff>0</xdr:colOff>
      <xdr:row>10</xdr:row>
      <xdr:rowOff>33341</xdr:rowOff>
    </xdr:from>
    <xdr:ext cx="432000" cy="438350"/>
    <xdr:pic>
      <xdr:nvPicPr>
        <xdr:cNvPr id="310" name="Picture 3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47</xdr:col>
      <xdr:colOff>0</xdr:colOff>
      <xdr:row>10</xdr:row>
      <xdr:rowOff>33341</xdr:rowOff>
    </xdr:from>
    <xdr:ext cx="432000" cy="438350"/>
    <xdr:pic>
      <xdr:nvPicPr>
        <xdr:cNvPr id="311" name="Picture 3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64</xdr:col>
      <xdr:colOff>0</xdr:colOff>
      <xdr:row>10</xdr:row>
      <xdr:rowOff>33341</xdr:rowOff>
    </xdr:from>
    <xdr:ext cx="432000" cy="438350"/>
    <xdr:pic>
      <xdr:nvPicPr>
        <xdr:cNvPr id="312" name="Picture 3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58</xdr:col>
      <xdr:colOff>0</xdr:colOff>
      <xdr:row>10</xdr:row>
      <xdr:rowOff>33341</xdr:rowOff>
    </xdr:from>
    <xdr:ext cx="432000" cy="438350"/>
    <xdr:pic>
      <xdr:nvPicPr>
        <xdr:cNvPr id="313" name="Picture 3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75</xdr:col>
      <xdr:colOff>0</xdr:colOff>
      <xdr:row>10</xdr:row>
      <xdr:rowOff>33341</xdr:rowOff>
    </xdr:from>
    <xdr:ext cx="432000" cy="438350"/>
    <xdr:pic>
      <xdr:nvPicPr>
        <xdr:cNvPr id="314" name="Picture 3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69</xdr:col>
      <xdr:colOff>0</xdr:colOff>
      <xdr:row>10</xdr:row>
      <xdr:rowOff>33341</xdr:rowOff>
    </xdr:from>
    <xdr:ext cx="432000" cy="438350"/>
    <xdr:pic>
      <xdr:nvPicPr>
        <xdr:cNvPr id="315" name="Picture 3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86</xdr:col>
      <xdr:colOff>0</xdr:colOff>
      <xdr:row>10</xdr:row>
      <xdr:rowOff>33341</xdr:rowOff>
    </xdr:from>
    <xdr:ext cx="432000" cy="438350"/>
    <xdr:pic>
      <xdr:nvPicPr>
        <xdr:cNvPr id="316" name="Picture 3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80</xdr:col>
      <xdr:colOff>0</xdr:colOff>
      <xdr:row>10</xdr:row>
      <xdr:rowOff>33341</xdr:rowOff>
    </xdr:from>
    <xdr:ext cx="432000" cy="438350"/>
    <xdr:pic>
      <xdr:nvPicPr>
        <xdr:cNvPr id="317" name="Picture 3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97</xdr:col>
      <xdr:colOff>0</xdr:colOff>
      <xdr:row>10</xdr:row>
      <xdr:rowOff>33341</xdr:rowOff>
    </xdr:from>
    <xdr:ext cx="432000" cy="438350"/>
    <xdr:pic>
      <xdr:nvPicPr>
        <xdr:cNvPr id="318" name="Picture 3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91</xdr:col>
      <xdr:colOff>0</xdr:colOff>
      <xdr:row>10</xdr:row>
      <xdr:rowOff>33341</xdr:rowOff>
    </xdr:from>
    <xdr:ext cx="432000" cy="438350"/>
    <xdr:pic>
      <xdr:nvPicPr>
        <xdr:cNvPr id="319" name="Picture 3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108</xdr:col>
      <xdr:colOff>0</xdr:colOff>
      <xdr:row>10</xdr:row>
      <xdr:rowOff>33341</xdr:rowOff>
    </xdr:from>
    <xdr:ext cx="432000" cy="438350"/>
    <xdr:pic>
      <xdr:nvPicPr>
        <xdr:cNvPr id="320" name="Picture 3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102</xdr:col>
      <xdr:colOff>0</xdr:colOff>
      <xdr:row>10</xdr:row>
      <xdr:rowOff>33341</xdr:rowOff>
    </xdr:from>
    <xdr:ext cx="432000" cy="438350"/>
    <xdr:pic>
      <xdr:nvPicPr>
        <xdr:cNvPr id="321" name="Picture 3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119</xdr:col>
      <xdr:colOff>0</xdr:colOff>
      <xdr:row>10</xdr:row>
      <xdr:rowOff>33341</xdr:rowOff>
    </xdr:from>
    <xdr:ext cx="432000" cy="438350"/>
    <xdr:pic>
      <xdr:nvPicPr>
        <xdr:cNvPr id="322" name="Picture 3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113</xdr:col>
      <xdr:colOff>0</xdr:colOff>
      <xdr:row>10</xdr:row>
      <xdr:rowOff>33341</xdr:rowOff>
    </xdr:from>
    <xdr:ext cx="432000" cy="438350"/>
    <xdr:pic>
      <xdr:nvPicPr>
        <xdr:cNvPr id="323" name="Picture 3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130</xdr:col>
      <xdr:colOff>0</xdr:colOff>
      <xdr:row>10</xdr:row>
      <xdr:rowOff>33341</xdr:rowOff>
    </xdr:from>
    <xdr:ext cx="432000" cy="438350"/>
    <xdr:pic>
      <xdr:nvPicPr>
        <xdr:cNvPr id="324" name="Picture 3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124</xdr:col>
      <xdr:colOff>0</xdr:colOff>
      <xdr:row>10</xdr:row>
      <xdr:rowOff>33341</xdr:rowOff>
    </xdr:from>
    <xdr:ext cx="432000" cy="438350"/>
    <xdr:pic>
      <xdr:nvPicPr>
        <xdr:cNvPr id="325" name="Picture 3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141</xdr:col>
      <xdr:colOff>0</xdr:colOff>
      <xdr:row>10</xdr:row>
      <xdr:rowOff>33341</xdr:rowOff>
    </xdr:from>
    <xdr:ext cx="432000" cy="438350"/>
    <xdr:pic>
      <xdr:nvPicPr>
        <xdr:cNvPr id="326" name="Picture 3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135</xdr:col>
      <xdr:colOff>0</xdr:colOff>
      <xdr:row>10</xdr:row>
      <xdr:rowOff>33341</xdr:rowOff>
    </xdr:from>
    <xdr:ext cx="432000" cy="438350"/>
    <xdr:pic>
      <xdr:nvPicPr>
        <xdr:cNvPr id="327" name="Picture 3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152</xdr:col>
      <xdr:colOff>0</xdr:colOff>
      <xdr:row>10</xdr:row>
      <xdr:rowOff>33341</xdr:rowOff>
    </xdr:from>
    <xdr:ext cx="432000" cy="438350"/>
    <xdr:pic>
      <xdr:nvPicPr>
        <xdr:cNvPr id="328" name="Picture 3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146</xdr:col>
      <xdr:colOff>0</xdr:colOff>
      <xdr:row>10</xdr:row>
      <xdr:rowOff>33341</xdr:rowOff>
    </xdr:from>
    <xdr:ext cx="432000" cy="438350"/>
    <xdr:pic>
      <xdr:nvPicPr>
        <xdr:cNvPr id="329" name="Picture 3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163</xdr:col>
      <xdr:colOff>0</xdr:colOff>
      <xdr:row>10</xdr:row>
      <xdr:rowOff>33341</xdr:rowOff>
    </xdr:from>
    <xdr:ext cx="432000" cy="438350"/>
    <xdr:pic>
      <xdr:nvPicPr>
        <xdr:cNvPr id="330" name="Picture 3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157</xdr:col>
      <xdr:colOff>0</xdr:colOff>
      <xdr:row>10</xdr:row>
      <xdr:rowOff>33341</xdr:rowOff>
    </xdr:from>
    <xdr:ext cx="432000" cy="438350"/>
    <xdr:pic>
      <xdr:nvPicPr>
        <xdr:cNvPr id="331" name="Picture 3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174</xdr:col>
      <xdr:colOff>0</xdr:colOff>
      <xdr:row>10</xdr:row>
      <xdr:rowOff>33341</xdr:rowOff>
    </xdr:from>
    <xdr:ext cx="432000" cy="438350"/>
    <xdr:pic>
      <xdr:nvPicPr>
        <xdr:cNvPr id="332" name="Picture 3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168</xdr:col>
      <xdr:colOff>0</xdr:colOff>
      <xdr:row>10</xdr:row>
      <xdr:rowOff>33341</xdr:rowOff>
    </xdr:from>
    <xdr:ext cx="432000" cy="438350"/>
    <xdr:pic>
      <xdr:nvPicPr>
        <xdr:cNvPr id="333" name="Picture 33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185</xdr:col>
      <xdr:colOff>0</xdr:colOff>
      <xdr:row>10</xdr:row>
      <xdr:rowOff>33341</xdr:rowOff>
    </xdr:from>
    <xdr:ext cx="432000" cy="438350"/>
    <xdr:pic>
      <xdr:nvPicPr>
        <xdr:cNvPr id="334" name="Picture 3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179</xdr:col>
      <xdr:colOff>0</xdr:colOff>
      <xdr:row>10</xdr:row>
      <xdr:rowOff>33341</xdr:rowOff>
    </xdr:from>
    <xdr:ext cx="432000" cy="438350"/>
    <xdr:pic>
      <xdr:nvPicPr>
        <xdr:cNvPr id="335" name="Picture 3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196</xdr:col>
      <xdr:colOff>0</xdr:colOff>
      <xdr:row>10</xdr:row>
      <xdr:rowOff>33341</xdr:rowOff>
    </xdr:from>
    <xdr:ext cx="432000" cy="438350"/>
    <xdr:pic>
      <xdr:nvPicPr>
        <xdr:cNvPr id="336" name="Picture 33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190</xdr:col>
      <xdr:colOff>0</xdr:colOff>
      <xdr:row>10</xdr:row>
      <xdr:rowOff>33341</xdr:rowOff>
    </xdr:from>
    <xdr:ext cx="432000" cy="438350"/>
    <xdr:pic>
      <xdr:nvPicPr>
        <xdr:cNvPr id="337" name="Picture 3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207</xdr:col>
      <xdr:colOff>0</xdr:colOff>
      <xdr:row>10</xdr:row>
      <xdr:rowOff>33341</xdr:rowOff>
    </xdr:from>
    <xdr:ext cx="432000" cy="438350"/>
    <xdr:pic>
      <xdr:nvPicPr>
        <xdr:cNvPr id="338" name="Picture 3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201</xdr:col>
      <xdr:colOff>0</xdr:colOff>
      <xdr:row>10</xdr:row>
      <xdr:rowOff>33341</xdr:rowOff>
    </xdr:from>
    <xdr:ext cx="432000" cy="438350"/>
    <xdr:pic>
      <xdr:nvPicPr>
        <xdr:cNvPr id="339" name="Picture 3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218</xdr:col>
      <xdr:colOff>0</xdr:colOff>
      <xdr:row>10</xdr:row>
      <xdr:rowOff>33341</xdr:rowOff>
    </xdr:from>
    <xdr:ext cx="432000" cy="438350"/>
    <xdr:pic>
      <xdr:nvPicPr>
        <xdr:cNvPr id="340" name="Picture 3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212</xdr:col>
      <xdr:colOff>0</xdr:colOff>
      <xdr:row>10</xdr:row>
      <xdr:rowOff>33341</xdr:rowOff>
    </xdr:from>
    <xdr:ext cx="432000" cy="438350"/>
    <xdr:pic>
      <xdr:nvPicPr>
        <xdr:cNvPr id="341" name="Picture 3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229</xdr:col>
      <xdr:colOff>0</xdr:colOff>
      <xdr:row>10</xdr:row>
      <xdr:rowOff>33341</xdr:rowOff>
    </xdr:from>
    <xdr:ext cx="432000" cy="438350"/>
    <xdr:pic>
      <xdr:nvPicPr>
        <xdr:cNvPr id="342" name="Picture 3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223</xdr:col>
      <xdr:colOff>0</xdr:colOff>
      <xdr:row>10</xdr:row>
      <xdr:rowOff>33341</xdr:rowOff>
    </xdr:from>
    <xdr:ext cx="432000" cy="438350"/>
    <xdr:pic>
      <xdr:nvPicPr>
        <xdr:cNvPr id="343" name="Picture 3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240</xdr:col>
      <xdr:colOff>0</xdr:colOff>
      <xdr:row>10</xdr:row>
      <xdr:rowOff>33341</xdr:rowOff>
    </xdr:from>
    <xdr:ext cx="432000" cy="438350"/>
    <xdr:pic>
      <xdr:nvPicPr>
        <xdr:cNvPr id="344" name="Picture 3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234</xdr:col>
      <xdr:colOff>0</xdr:colOff>
      <xdr:row>10</xdr:row>
      <xdr:rowOff>33341</xdr:rowOff>
    </xdr:from>
    <xdr:ext cx="432000" cy="438350"/>
    <xdr:pic>
      <xdr:nvPicPr>
        <xdr:cNvPr id="345" name="Picture 3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251</xdr:col>
      <xdr:colOff>0</xdr:colOff>
      <xdr:row>10</xdr:row>
      <xdr:rowOff>33341</xdr:rowOff>
    </xdr:from>
    <xdr:ext cx="432000" cy="438350"/>
    <xdr:pic>
      <xdr:nvPicPr>
        <xdr:cNvPr id="346" name="Picture 34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245</xdr:col>
      <xdr:colOff>0</xdr:colOff>
      <xdr:row>10</xdr:row>
      <xdr:rowOff>33341</xdr:rowOff>
    </xdr:from>
    <xdr:ext cx="432000" cy="438350"/>
    <xdr:pic>
      <xdr:nvPicPr>
        <xdr:cNvPr id="347" name="Picture 3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262</xdr:col>
      <xdr:colOff>0</xdr:colOff>
      <xdr:row>10</xdr:row>
      <xdr:rowOff>33341</xdr:rowOff>
    </xdr:from>
    <xdr:ext cx="432000" cy="438350"/>
    <xdr:pic>
      <xdr:nvPicPr>
        <xdr:cNvPr id="348" name="Picture 34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256</xdr:col>
      <xdr:colOff>0</xdr:colOff>
      <xdr:row>10</xdr:row>
      <xdr:rowOff>33341</xdr:rowOff>
    </xdr:from>
    <xdr:ext cx="432000" cy="438350"/>
    <xdr:pic>
      <xdr:nvPicPr>
        <xdr:cNvPr id="349" name="Picture 3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273</xdr:col>
      <xdr:colOff>0</xdr:colOff>
      <xdr:row>10</xdr:row>
      <xdr:rowOff>33341</xdr:rowOff>
    </xdr:from>
    <xdr:ext cx="432000" cy="438350"/>
    <xdr:pic>
      <xdr:nvPicPr>
        <xdr:cNvPr id="350" name="Picture 34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267</xdr:col>
      <xdr:colOff>0</xdr:colOff>
      <xdr:row>10</xdr:row>
      <xdr:rowOff>33341</xdr:rowOff>
    </xdr:from>
    <xdr:ext cx="432000" cy="438350"/>
    <xdr:pic>
      <xdr:nvPicPr>
        <xdr:cNvPr id="351" name="Picture 3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284</xdr:col>
      <xdr:colOff>0</xdr:colOff>
      <xdr:row>10</xdr:row>
      <xdr:rowOff>33341</xdr:rowOff>
    </xdr:from>
    <xdr:ext cx="432000" cy="438350"/>
    <xdr:pic>
      <xdr:nvPicPr>
        <xdr:cNvPr id="352" name="Picture 3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278</xdr:col>
      <xdr:colOff>0</xdr:colOff>
      <xdr:row>10</xdr:row>
      <xdr:rowOff>33341</xdr:rowOff>
    </xdr:from>
    <xdr:ext cx="432000" cy="438350"/>
    <xdr:pic>
      <xdr:nvPicPr>
        <xdr:cNvPr id="353" name="Picture 3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295</xdr:col>
      <xdr:colOff>0</xdr:colOff>
      <xdr:row>10</xdr:row>
      <xdr:rowOff>33341</xdr:rowOff>
    </xdr:from>
    <xdr:ext cx="432000" cy="438350"/>
    <xdr:pic>
      <xdr:nvPicPr>
        <xdr:cNvPr id="354" name="Picture 35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289</xdr:col>
      <xdr:colOff>0</xdr:colOff>
      <xdr:row>10</xdr:row>
      <xdr:rowOff>33341</xdr:rowOff>
    </xdr:from>
    <xdr:ext cx="432000" cy="438350"/>
    <xdr:pic>
      <xdr:nvPicPr>
        <xdr:cNvPr id="355" name="Picture 3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306</xdr:col>
      <xdr:colOff>0</xdr:colOff>
      <xdr:row>10</xdr:row>
      <xdr:rowOff>33341</xdr:rowOff>
    </xdr:from>
    <xdr:ext cx="432000" cy="438350"/>
    <xdr:pic>
      <xdr:nvPicPr>
        <xdr:cNvPr id="356" name="Picture 3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300</xdr:col>
      <xdr:colOff>0</xdr:colOff>
      <xdr:row>10</xdr:row>
      <xdr:rowOff>33341</xdr:rowOff>
    </xdr:from>
    <xdr:ext cx="432000" cy="438350"/>
    <xdr:pic>
      <xdr:nvPicPr>
        <xdr:cNvPr id="357" name="Picture 3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317</xdr:col>
      <xdr:colOff>0</xdr:colOff>
      <xdr:row>10</xdr:row>
      <xdr:rowOff>33341</xdr:rowOff>
    </xdr:from>
    <xdr:ext cx="432000" cy="438350"/>
    <xdr:pic>
      <xdr:nvPicPr>
        <xdr:cNvPr id="358" name="Picture 35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311</xdr:col>
      <xdr:colOff>0</xdr:colOff>
      <xdr:row>10</xdr:row>
      <xdr:rowOff>33341</xdr:rowOff>
    </xdr:from>
    <xdr:ext cx="432000" cy="438350"/>
    <xdr:pic>
      <xdr:nvPicPr>
        <xdr:cNvPr id="359" name="Picture 3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328</xdr:col>
      <xdr:colOff>0</xdr:colOff>
      <xdr:row>10</xdr:row>
      <xdr:rowOff>33341</xdr:rowOff>
    </xdr:from>
    <xdr:ext cx="432000" cy="438350"/>
    <xdr:pic>
      <xdr:nvPicPr>
        <xdr:cNvPr id="360" name="Picture 35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322</xdr:col>
      <xdr:colOff>0</xdr:colOff>
      <xdr:row>10</xdr:row>
      <xdr:rowOff>33341</xdr:rowOff>
    </xdr:from>
    <xdr:ext cx="432000" cy="438350"/>
    <xdr:pic>
      <xdr:nvPicPr>
        <xdr:cNvPr id="361" name="Picture 3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339</xdr:col>
      <xdr:colOff>0</xdr:colOff>
      <xdr:row>10</xdr:row>
      <xdr:rowOff>33341</xdr:rowOff>
    </xdr:from>
    <xdr:ext cx="432000" cy="438350"/>
    <xdr:pic>
      <xdr:nvPicPr>
        <xdr:cNvPr id="362" name="Picture 36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333</xdr:col>
      <xdr:colOff>0</xdr:colOff>
      <xdr:row>10</xdr:row>
      <xdr:rowOff>33341</xdr:rowOff>
    </xdr:from>
    <xdr:ext cx="432000" cy="438350"/>
    <xdr:pic>
      <xdr:nvPicPr>
        <xdr:cNvPr id="363" name="Picture 3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350</xdr:col>
      <xdr:colOff>0</xdr:colOff>
      <xdr:row>10</xdr:row>
      <xdr:rowOff>33341</xdr:rowOff>
    </xdr:from>
    <xdr:ext cx="432000" cy="438350"/>
    <xdr:pic>
      <xdr:nvPicPr>
        <xdr:cNvPr id="364" name="Picture 3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344</xdr:col>
      <xdr:colOff>0</xdr:colOff>
      <xdr:row>10</xdr:row>
      <xdr:rowOff>33341</xdr:rowOff>
    </xdr:from>
    <xdr:ext cx="432000" cy="438350"/>
    <xdr:pic>
      <xdr:nvPicPr>
        <xdr:cNvPr id="365" name="Picture 3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361</xdr:col>
      <xdr:colOff>0</xdr:colOff>
      <xdr:row>10</xdr:row>
      <xdr:rowOff>33341</xdr:rowOff>
    </xdr:from>
    <xdr:ext cx="432000" cy="438350"/>
    <xdr:pic>
      <xdr:nvPicPr>
        <xdr:cNvPr id="366" name="Picture 3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355</xdr:col>
      <xdr:colOff>0</xdr:colOff>
      <xdr:row>10</xdr:row>
      <xdr:rowOff>33341</xdr:rowOff>
    </xdr:from>
    <xdr:ext cx="432000" cy="438350"/>
    <xdr:pic>
      <xdr:nvPicPr>
        <xdr:cNvPr id="367" name="Picture 3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372</xdr:col>
      <xdr:colOff>0</xdr:colOff>
      <xdr:row>10</xdr:row>
      <xdr:rowOff>33341</xdr:rowOff>
    </xdr:from>
    <xdr:ext cx="432000" cy="438350"/>
    <xdr:pic>
      <xdr:nvPicPr>
        <xdr:cNvPr id="368" name="Picture 3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366</xdr:col>
      <xdr:colOff>0</xdr:colOff>
      <xdr:row>10</xdr:row>
      <xdr:rowOff>33341</xdr:rowOff>
    </xdr:from>
    <xdr:ext cx="432000" cy="438350"/>
    <xdr:pic>
      <xdr:nvPicPr>
        <xdr:cNvPr id="369" name="Picture 3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383</xdr:col>
      <xdr:colOff>0</xdr:colOff>
      <xdr:row>10</xdr:row>
      <xdr:rowOff>33341</xdr:rowOff>
    </xdr:from>
    <xdr:ext cx="432000" cy="438350"/>
    <xdr:pic>
      <xdr:nvPicPr>
        <xdr:cNvPr id="370" name="Picture 3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377</xdr:col>
      <xdr:colOff>0</xdr:colOff>
      <xdr:row>10</xdr:row>
      <xdr:rowOff>33341</xdr:rowOff>
    </xdr:from>
    <xdr:ext cx="432000" cy="438350"/>
    <xdr:pic>
      <xdr:nvPicPr>
        <xdr:cNvPr id="371" name="Picture 3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394</xdr:col>
      <xdr:colOff>0</xdr:colOff>
      <xdr:row>10</xdr:row>
      <xdr:rowOff>33341</xdr:rowOff>
    </xdr:from>
    <xdr:ext cx="432000" cy="438350"/>
    <xdr:pic>
      <xdr:nvPicPr>
        <xdr:cNvPr id="372" name="Picture 37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388</xdr:col>
      <xdr:colOff>0</xdr:colOff>
      <xdr:row>10</xdr:row>
      <xdr:rowOff>33341</xdr:rowOff>
    </xdr:from>
    <xdr:ext cx="432000" cy="438350"/>
    <xdr:pic>
      <xdr:nvPicPr>
        <xdr:cNvPr id="373" name="Picture 3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405</xdr:col>
      <xdr:colOff>0</xdr:colOff>
      <xdr:row>10</xdr:row>
      <xdr:rowOff>33341</xdr:rowOff>
    </xdr:from>
    <xdr:ext cx="432000" cy="438350"/>
    <xdr:pic>
      <xdr:nvPicPr>
        <xdr:cNvPr id="374" name="Picture 3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399</xdr:col>
      <xdr:colOff>0</xdr:colOff>
      <xdr:row>10</xdr:row>
      <xdr:rowOff>33341</xdr:rowOff>
    </xdr:from>
    <xdr:ext cx="432000" cy="438350"/>
    <xdr:pic>
      <xdr:nvPicPr>
        <xdr:cNvPr id="375" name="Picture 3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416</xdr:col>
      <xdr:colOff>0</xdr:colOff>
      <xdr:row>10</xdr:row>
      <xdr:rowOff>33341</xdr:rowOff>
    </xdr:from>
    <xdr:ext cx="432000" cy="438350"/>
    <xdr:pic>
      <xdr:nvPicPr>
        <xdr:cNvPr id="376" name="Picture 37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410</xdr:col>
      <xdr:colOff>0</xdr:colOff>
      <xdr:row>10</xdr:row>
      <xdr:rowOff>33341</xdr:rowOff>
    </xdr:from>
    <xdr:ext cx="432000" cy="438350"/>
    <xdr:pic>
      <xdr:nvPicPr>
        <xdr:cNvPr id="377" name="Picture 37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427</xdr:col>
      <xdr:colOff>0</xdr:colOff>
      <xdr:row>10</xdr:row>
      <xdr:rowOff>33341</xdr:rowOff>
    </xdr:from>
    <xdr:ext cx="432000" cy="438350"/>
    <xdr:pic>
      <xdr:nvPicPr>
        <xdr:cNvPr id="378" name="Picture 37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421</xdr:col>
      <xdr:colOff>0</xdr:colOff>
      <xdr:row>10</xdr:row>
      <xdr:rowOff>33341</xdr:rowOff>
    </xdr:from>
    <xdr:ext cx="432000" cy="438350"/>
    <xdr:pic>
      <xdr:nvPicPr>
        <xdr:cNvPr id="379" name="Picture 3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438</xdr:col>
      <xdr:colOff>0</xdr:colOff>
      <xdr:row>10</xdr:row>
      <xdr:rowOff>33341</xdr:rowOff>
    </xdr:from>
    <xdr:ext cx="432000" cy="438350"/>
    <xdr:pic>
      <xdr:nvPicPr>
        <xdr:cNvPr id="380" name="Picture 37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432</xdr:col>
      <xdr:colOff>0</xdr:colOff>
      <xdr:row>10</xdr:row>
      <xdr:rowOff>33341</xdr:rowOff>
    </xdr:from>
    <xdr:ext cx="432000" cy="438350"/>
    <xdr:pic>
      <xdr:nvPicPr>
        <xdr:cNvPr id="381" name="Picture 3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449</xdr:col>
      <xdr:colOff>0</xdr:colOff>
      <xdr:row>10</xdr:row>
      <xdr:rowOff>33341</xdr:rowOff>
    </xdr:from>
    <xdr:ext cx="432000" cy="438350"/>
    <xdr:pic>
      <xdr:nvPicPr>
        <xdr:cNvPr id="382" name="Picture 38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443</xdr:col>
      <xdr:colOff>0</xdr:colOff>
      <xdr:row>10</xdr:row>
      <xdr:rowOff>33341</xdr:rowOff>
    </xdr:from>
    <xdr:ext cx="432000" cy="438350"/>
    <xdr:pic>
      <xdr:nvPicPr>
        <xdr:cNvPr id="383" name="Picture 3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460</xdr:col>
      <xdr:colOff>0</xdr:colOff>
      <xdr:row>10</xdr:row>
      <xdr:rowOff>33341</xdr:rowOff>
    </xdr:from>
    <xdr:ext cx="432000" cy="438350"/>
    <xdr:pic>
      <xdr:nvPicPr>
        <xdr:cNvPr id="384" name="Picture 38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454</xdr:col>
      <xdr:colOff>0</xdr:colOff>
      <xdr:row>10</xdr:row>
      <xdr:rowOff>33341</xdr:rowOff>
    </xdr:from>
    <xdr:ext cx="432000" cy="438350"/>
    <xdr:pic>
      <xdr:nvPicPr>
        <xdr:cNvPr id="385" name="Picture 3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471</xdr:col>
      <xdr:colOff>0</xdr:colOff>
      <xdr:row>10</xdr:row>
      <xdr:rowOff>33341</xdr:rowOff>
    </xdr:from>
    <xdr:ext cx="432000" cy="438350"/>
    <xdr:pic>
      <xdr:nvPicPr>
        <xdr:cNvPr id="386" name="Picture 38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465</xdr:col>
      <xdr:colOff>0</xdr:colOff>
      <xdr:row>10</xdr:row>
      <xdr:rowOff>33341</xdr:rowOff>
    </xdr:from>
    <xdr:ext cx="432000" cy="438350"/>
    <xdr:pic>
      <xdr:nvPicPr>
        <xdr:cNvPr id="387" name="Picture 3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482</xdr:col>
      <xdr:colOff>0</xdr:colOff>
      <xdr:row>10</xdr:row>
      <xdr:rowOff>33341</xdr:rowOff>
    </xdr:from>
    <xdr:ext cx="432000" cy="438350"/>
    <xdr:pic>
      <xdr:nvPicPr>
        <xdr:cNvPr id="388" name="Picture 38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476</xdr:col>
      <xdr:colOff>0</xdr:colOff>
      <xdr:row>10</xdr:row>
      <xdr:rowOff>33341</xdr:rowOff>
    </xdr:from>
    <xdr:ext cx="432000" cy="438350"/>
    <xdr:pic>
      <xdr:nvPicPr>
        <xdr:cNvPr id="389" name="Picture 38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493</xdr:col>
      <xdr:colOff>0</xdr:colOff>
      <xdr:row>10</xdr:row>
      <xdr:rowOff>33341</xdr:rowOff>
    </xdr:from>
    <xdr:ext cx="432000" cy="438350"/>
    <xdr:pic>
      <xdr:nvPicPr>
        <xdr:cNvPr id="390" name="Picture 38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487</xdr:col>
      <xdr:colOff>0</xdr:colOff>
      <xdr:row>10</xdr:row>
      <xdr:rowOff>33341</xdr:rowOff>
    </xdr:from>
    <xdr:ext cx="432000" cy="438350"/>
    <xdr:pic>
      <xdr:nvPicPr>
        <xdr:cNvPr id="391" name="Picture 3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504</xdr:col>
      <xdr:colOff>0</xdr:colOff>
      <xdr:row>10</xdr:row>
      <xdr:rowOff>33341</xdr:rowOff>
    </xdr:from>
    <xdr:ext cx="432000" cy="438350"/>
    <xdr:pic>
      <xdr:nvPicPr>
        <xdr:cNvPr id="392" name="Picture 39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498</xdr:col>
      <xdr:colOff>0</xdr:colOff>
      <xdr:row>10</xdr:row>
      <xdr:rowOff>33341</xdr:rowOff>
    </xdr:from>
    <xdr:ext cx="432000" cy="438350"/>
    <xdr:pic>
      <xdr:nvPicPr>
        <xdr:cNvPr id="393" name="Picture 3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515</xdr:col>
      <xdr:colOff>0</xdr:colOff>
      <xdr:row>10</xdr:row>
      <xdr:rowOff>33341</xdr:rowOff>
    </xdr:from>
    <xdr:ext cx="432000" cy="438350"/>
    <xdr:pic>
      <xdr:nvPicPr>
        <xdr:cNvPr id="394" name="Picture 39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509</xdr:col>
      <xdr:colOff>0</xdr:colOff>
      <xdr:row>10</xdr:row>
      <xdr:rowOff>33341</xdr:rowOff>
    </xdr:from>
    <xdr:ext cx="432000" cy="438350"/>
    <xdr:pic>
      <xdr:nvPicPr>
        <xdr:cNvPr id="395" name="Picture 3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526</xdr:col>
      <xdr:colOff>0</xdr:colOff>
      <xdr:row>10</xdr:row>
      <xdr:rowOff>33341</xdr:rowOff>
    </xdr:from>
    <xdr:ext cx="432000" cy="438350"/>
    <xdr:pic>
      <xdr:nvPicPr>
        <xdr:cNvPr id="396" name="Picture 3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520</xdr:col>
      <xdr:colOff>0</xdr:colOff>
      <xdr:row>10</xdr:row>
      <xdr:rowOff>33341</xdr:rowOff>
    </xdr:from>
    <xdr:ext cx="432000" cy="438350"/>
    <xdr:pic>
      <xdr:nvPicPr>
        <xdr:cNvPr id="397" name="Picture 3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537</xdr:col>
      <xdr:colOff>0</xdr:colOff>
      <xdr:row>10</xdr:row>
      <xdr:rowOff>33341</xdr:rowOff>
    </xdr:from>
    <xdr:ext cx="432000" cy="438350"/>
    <xdr:pic>
      <xdr:nvPicPr>
        <xdr:cNvPr id="398" name="Picture 39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531</xdr:col>
      <xdr:colOff>0</xdr:colOff>
      <xdr:row>10</xdr:row>
      <xdr:rowOff>33341</xdr:rowOff>
    </xdr:from>
    <xdr:ext cx="432000" cy="438350"/>
    <xdr:pic>
      <xdr:nvPicPr>
        <xdr:cNvPr id="399" name="Picture 3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548</xdr:col>
      <xdr:colOff>0</xdr:colOff>
      <xdr:row>10</xdr:row>
      <xdr:rowOff>33341</xdr:rowOff>
    </xdr:from>
    <xdr:ext cx="432000" cy="438350"/>
    <xdr:pic>
      <xdr:nvPicPr>
        <xdr:cNvPr id="400" name="Picture 39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542</xdr:col>
      <xdr:colOff>0</xdr:colOff>
      <xdr:row>10</xdr:row>
      <xdr:rowOff>33341</xdr:rowOff>
    </xdr:from>
    <xdr:ext cx="432000" cy="438350"/>
    <xdr:pic>
      <xdr:nvPicPr>
        <xdr:cNvPr id="401" name="Picture 40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33341</xdr:colOff>
      <xdr:row>4</xdr:row>
      <xdr:rowOff>33341</xdr:rowOff>
    </xdr:from>
    <xdr:to>
      <xdr:col>2</xdr:col>
      <xdr:colOff>1363384</xdr:colOff>
      <xdr:row>4</xdr:row>
      <xdr:rowOff>274541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64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7</xdr:col>
      <xdr:colOff>33341</xdr:colOff>
      <xdr:row>4</xdr:row>
      <xdr:rowOff>33340</xdr:rowOff>
    </xdr:from>
    <xdr:to>
      <xdr:col>7</xdr:col>
      <xdr:colOff>1363384</xdr:colOff>
      <xdr:row>4</xdr:row>
      <xdr:rowOff>274540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7891" y="2509840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12</xdr:col>
      <xdr:colOff>33341</xdr:colOff>
      <xdr:row>4</xdr:row>
      <xdr:rowOff>33342</xdr:rowOff>
    </xdr:from>
    <xdr:to>
      <xdr:col>12</xdr:col>
      <xdr:colOff>1363384</xdr:colOff>
      <xdr:row>4</xdr:row>
      <xdr:rowOff>274542</xdr:rowOff>
    </xdr:to>
    <xdr:pic>
      <xdr:nvPicPr>
        <xdr:cNvPr id="203" name="Picture 2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114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17</xdr:col>
      <xdr:colOff>33341</xdr:colOff>
      <xdr:row>4</xdr:row>
      <xdr:rowOff>33341</xdr:rowOff>
    </xdr:from>
    <xdr:to>
      <xdr:col>17</xdr:col>
      <xdr:colOff>1363384</xdr:colOff>
      <xdr:row>4</xdr:row>
      <xdr:rowOff>274541</xdr:rowOff>
    </xdr:to>
    <xdr:pic>
      <xdr:nvPicPr>
        <xdr:cNvPr id="204" name="Picture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743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22</xdr:col>
      <xdr:colOff>33341</xdr:colOff>
      <xdr:row>4</xdr:row>
      <xdr:rowOff>33342</xdr:rowOff>
    </xdr:from>
    <xdr:to>
      <xdr:col>22</xdr:col>
      <xdr:colOff>1363384</xdr:colOff>
      <xdr:row>4</xdr:row>
      <xdr:rowOff>274542</xdr:rowOff>
    </xdr:to>
    <xdr:pic>
      <xdr:nvPicPr>
        <xdr:cNvPr id="205" name="Picture 20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2764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27</xdr:col>
      <xdr:colOff>33341</xdr:colOff>
      <xdr:row>4</xdr:row>
      <xdr:rowOff>33341</xdr:rowOff>
    </xdr:from>
    <xdr:to>
      <xdr:col>27</xdr:col>
      <xdr:colOff>1363384</xdr:colOff>
      <xdr:row>4</xdr:row>
      <xdr:rowOff>274541</xdr:rowOff>
    </xdr:to>
    <xdr:pic>
      <xdr:nvPicPr>
        <xdr:cNvPr id="206" name="Picture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808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32</xdr:col>
      <xdr:colOff>33341</xdr:colOff>
      <xdr:row>4</xdr:row>
      <xdr:rowOff>33342</xdr:rowOff>
    </xdr:from>
    <xdr:to>
      <xdr:col>32</xdr:col>
      <xdr:colOff>1363384</xdr:colOff>
      <xdr:row>4</xdr:row>
      <xdr:rowOff>274542</xdr:rowOff>
    </xdr:to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3414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37</xdr:col>
      <xdr:colOff>33341</xdr:colOff>
      <xdr:row>4</xdr:row>
      <xdr:rowOff>33341</xdr:rowOff>
    </xdr:from>
    <xdr:to>
      <xdr:col>37</xdr:col>
      <xdr:colOff>1363384</xdr:colOff>
      <xdr:row>4</xdr:row>
      <xdr:rowOff>274541</xdr:rowOff>
    </xdr:to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873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42</xdr:col>
      <xdr:colOff>33340</xdr:colOff>
      <xdr:row>4</xdr:row>
      <xdr:rowOff>33342</xdr:rowOff>
    </xdr:from>
    <xdr:to>
      <xdr:col>42</xdr:col>
      <xdr:colOff>1363383</xdr:colOff>
      <xdr:row>4</xdr:row>
      <xdr:rowOff>274542</xdr:rowOff>
    </xdr:to>
    <xdr:pic>
      <xdr:nvPicPr>
        <xdr:cNvPr id="209" name="Picture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4064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47</xdr:col>
      <xdr:colOff>33340</xdr:colOff>
      <xdr:row>4</xdr:row>
      <xdr:rowOff>33341</xdr:rowOff>
    </xdr:from>
    <xdr:to>
      <xdr:col>47</xdr:col>
      <xdr:colOff>1363383</xdr:colOff>
      <xdr:row>4</xdr:row>
      <xdr:rowOff>274541</xdr:rowOff>
    </xdr:to>
    <xdr:pic>
      <xdr:nvPicPr>
        <xdr:cNvPr id="210" name="Picture 2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93890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52</xdr:col>
      <xdr:colOff>33341</xdr:colOff>
      <xdr:row>4</xdr:row>
      <xdr:rowOff>33342</xdr:rowOff>
    </xdr:from>
    <xdr:to>
      <xdr:col>52</xdr:col>
      <xdr:colOff>1363384</xdr:colOff>
      <xdr:row>4</xdr:row>
      <xdr:rowOff>274542</xdr:rowOff>
    </xdr:to>
    <xdr:pic>
      <xdr:nvPicPr>
        <xdr:cNvPr id="211" name="Picture 2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4714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33341</xdr:colOff>
      <xdr:row>4</xdr:row>
      <xdr:rowOff>33341</xdr:rowOff>
    </xdr:from>
    <xdr:to>
      <xdr:col>57</xdr:col>
      <xdr:colOff>1363384</xdr:colOff>
      <xdr:row>4</xdr:row>
      <xdr:rowOff>274541</xdr:rowOff>
    </xdr:to>
    <xdr:pic>
      <xdr:nvPicPr>
        <xdr:cNvPr id="212" name="Picture 2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003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62</xdr:col>
      <xdr:colOff>33341</xdr:colOff>
      <xdr:row>4</xdr:row>
      <xdr:rowOff>33343</xdr:rowOff>
    </xdr:from>
    <xdr:to>
      <xdr:col>62</xdr:col>
      <xdr:colOff>1363384</xdr:colOff>
      <xdr:row>4</xdr:row>
      <xdr:rowOff>274543</xdr:rowOff>
    </xdr:to>
    <xdr:pic>
      <xdr:nvPicPr>
        <xdr:cNvPr id="213" name="Picture 2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536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67</xdr:col>
      <xdr:colOff>33341</xdr:colOff>
      <xdr:row>4</xdr:row>
      <xdr:rowOff>33342</xdr:rowOff>
    </xdr:from>
    <xdr:to>
      <xdr:col>67</xdr:col>
      <xdr:colOff>1363384</xdr:colOff>
      <xdr:row>4</xdr:row>
      <xdr:rowOff>274542</xdr:rowOff>
    </xdr:to>
    <xdr:pic>
      <xdr:nvPicPr>
        <xdr:cNvPr id="214" name="Picture 2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068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72</xdr:col>
      <xdr:colOff>33341</xdr:colOff>
      <xdr:row>4</xdr:row>
      <xdr:rowOff>33343</xdr:rowOff>
    </xdr:from>
    <xdr:to>
      <xdr:col>72</xdr:col>
      <xdr:colOff>1363384</xdr:colOff>
      <xdr:row>4</xdr:row>
      <xdr:rowOff>274543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60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77</xdr:col>
      <xdr:colOff>33341</xdr:colOff>
      <xdr:row>4</xdr:row>
      <xdr:rowOff>33342</xdr:rowOff>
    </xdr:from>
    <xdr:to>
      <xdr:col>77</xdr:col>
      <xdr:colOff>1363384</xdr:colOff>
      <xdr:row>4</xdr:row>
      <xdr:rowOff>274542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13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82</xdr:col>
      <xdr:colOff>33341</xdr:colOff>
      <xdr:row>4</xdr:row>
      <xdr:rowOff>33343</xdr:rowOff>
    </xdr:from>
    <xdr:to>
      <xdr:col>82</xdr:col>
      <xdr:colOff>1363384</xdr:colOff>
      <xdr:row>4</xdr:row>
      <xdr:rowOff>274543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666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87</xdr:col>
      <xdr:colOff>33341</xdr:colOff>
      <xdr:row>4</xdr:row>
      <xdr:rowOff>33342</xdr:rowOff>
    </xdr:from>
    <xdr:to>
      <xdr:col>87</xdr:col>
      <xdr:colOff>1363384</xdr:colOff>
      <xdr:row>4</xdr:row>
      <xdr:rowOff>274542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198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92</xdr:col>
      <xdr:colOff>33340</xdr:colOff>
      <xdr:row>4</xdr:row>
      <xdr:rowOff>33343</xdr:rowOff>
    </xdr:from>
    <xdr:to>
      <xdr:col>92</xdr:col>
      <xdr:colOff>1363383</xdr:colOff>
      <xdr:row>4</xdr:row>
      <xdr:rowOff>274543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731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97</xdr:col>
      <xdr:colOff>33340</xdr:colOff>
      <xdr:row>4</xdr:row>
      <xdr:rowOff>33342</xdr:rowOff>
    </xdr:from>
    <xdr:to>
      <xdr:col>97</xdr:col>
      <xdr:colOff>1363383</xdr:colOff>
      <xdr:row>4</xdr:row>
      <xdr:rowOff>274542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63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102</xdr:col>
      <xdr:colOff>33341</xdr:colOff>
      <xdr:row>4</xdr:row>
      <xdr:rowOff>33342</xdr:rowOff>
    </xdr:from>
    <xdr:to>
      <xdr:col>102</xdr:col>
      <xdr:colOff>1363384</xdr:colOff>
      <xdr:row>4</xdr:row>
      <xdr:rowOff>274542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7964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33341</xdr:colOff>
      <xdr:row>4</xdr:row>
      <xdr:rowOff>33341</xdr:rowOff>
    </xdr:from>
    <xdr:to>
      <xdr:col>107</xdr:col>
      <xdr:colOff>1363384</xdr:colOff>
      <xdr:row>4</xdr:row>
      <xdr:rowOff>274541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328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33341</xdr:colOff>
      <xdr:row>4</xdr:row>
      <xdr:rowOff>33343</xdr:rowOff>
    </xdr:from>
    <xdr:to>
      <xdr:col>112</xdr:col>
      <xdr:colOff>1363384</xdr:colOff>
      <xdr:row>4</xdr:row>
      <xdr:rowOff>274543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86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117</xdr:col>
      <xdr:colOff>33341</xdr:colOff>
      <xdr:row>4</xdr:row>
      <xdr:rowOff>33342</xdr:rowOff>
    </xdr:from>
    <xdr:to>
      <xdr:col>117</xdr:col>
      <xdr:colOff>1363384</xdr:colOff>
      <xdr:row>4</xdr:row>
      <xdr:rowOff>274542</xdr:rowOff>
    </xdr:to>
    <xdr:pic>
      <xdr:nvPicPr>
        <xdr:cNvPr id="224" name="Picture 2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39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122</xdr:col>
      <xdr:colOff>33341</xdr:colOff>
      <xdr:row>4</xdr:row>
      <xdr:rowOff>33343</xdr:rowOff>
    </xdr:from>
    <xdr:to>
      <xdr:col>122</xdr:col>
      <xdr:colOff>1363384</xdr:colOff>
      <xdr:row>4</xdr:row>
      <xdr:rowOff>274543</xdr:rowOff>
    </xdr:to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926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127</xdr:col>
      <xdr:colOff>33341</xdr:colOff>
      <xdr:row>4</xdr:row>
      <xdr:rowOff>33342</xdr:rowOff>
    </xdr:from>
    <xdr:to>
      <xdr:col>127</xdr:col>
      <xdr:colOff>1363384</xdr:colOff>
      <xdr:row>4</xdr:row>
      <xdr:rowOff>274542</xdr:rowOff>
    </xdr:to>
    <xdr:pic>
      <xdr:nvPicPr>
        <xdr:cNvPr id="226" name="Picture 2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6458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132</xdr:col>
      <xdr:colOff>33341</xdr:colOff>
      <xdr:row>4</xdr:row>
      <xdr:rowOff>33343</xdr:rowOff>
    </xdr:from>
    <xdr:to>
      <xdr:col>132</xdr:col>
      <xdr:colOff>1363384</xdr:colOff>
      <xdr:row>4</xdr:row>
      <xdr:rowOff>274543</xdr:rowOff>
    </xdr:to>
    <xdr:pic>
      <xdr:nvPicPr>
        <xdr:cNvPr id="227" name="Picture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599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137</xdr:col>
      <xdr:colOff>33341</xdr:colOff>
      <xdr:row>4</xdr:row>
      <xdr:rowOff>33342</xdr:rowOff>
    </xdr:from>
    <xdr:to>
      <xdr:col>137</xdr:col>
      <xdr:colOff>1363384</xdr:colOff>
      <xdr:row>4</xdr:row>
      <xdr:rowOff>274542</xdr:rowOff>
    </xdr:to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2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142</xdr:col>
      <xdr:colOff>33340</xdr:colOff>
      <xdr:row>4</xdr:row>
      <xdr:rowOff>33343</xdr:rowOff>
    </xdr:from>
    <xdr:to>
      <xdr:col>142</xdr:col>
      <xdr:colOff>1363383</xdr:colOff>
      <xdr:row>4</xdr:row>
      <xdr:rowOff>274543</xdr:rowOff>
    </xdr:to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056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147</xdr:col>
      <xdr:colOff>33340</xdr:colOff>
      <xdr:row>4</xdr:row>
      <xdr:rowOff>33342</xdr:rowOff>
    </xdr:from>
    <xdr:to>
      <xdr:col>147</xdr:col>
      <xdr:colOff>1363383</xdr:colOff>
      <xdr:row>4</xdr:row>
      <xdr:rowOff>274542</xdr:rowOff>
    </xdr:to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4588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152</xdr:col>
      <xdr:colOff>33341</xdr:colOff>
      <xdr:row>4</xdr:row>
      <xdr:rowOff>33343</xdr:rowOff>
    </xdr:from>
    <xdr:to>
      <xdr:col>152</xdr:col>
      <xdr:colOff>1363384</xdr:colOff>
      <xdr:row>4</xdr:row>
      <xdr:rowOff>274543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12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157</xdr:col>
      <xdr:colOff>33341</xdr:colOff>
      <xdr:row>4</xdr:row>
      <xdr:rowOff>33342</xdr:rowOff>
    </xdr:from>
    <xdr:to>
      <xdr:col>157</xdr:col>
      <xdr:colOff>1363384</xdr:colOff>
      <xdr:row>4</xdr:row>
      <xdr:rowOff>274542</xdr:rowOff>
    </xdr:to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65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33341</xdr:colOff>
      <xdr:row>4</xdr:row>
      <xdr:rowOff>33344</xdr:rowOff>
    </xdr:from>
    <xdr:to>
      <xdr:col>162</xdr:col>
      <xdr:colOff>1363384</xdr:colOff>
      <xdr:row>4</xdr:row>
      <xdr:rowOff>274544</xdr:rowOff>
    </xdr:to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3186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33341</xdr:colOff>
      <xdr:row>4</xdr:row>
      <xdr:rowOff>33343</xdr:rowOff>
    </xdr:from>
    <xdr:to>
      <xdr:col>167</xdr:col>
      <xdr:colOff>1363384</xdr:colOff>
      <xdr:row>4</xdr:row>
      <xdr:rowOff>274543</xdr:rowOff>
    </xdr:to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2718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172</xdr:col>
      <xdr:colOff>33341</xdr:colOff>
      <xdr:row>4</xdr:row>
      <xdr:rowOff>33344</xdr:rowOff>
    </xdr:from>
    <xdr:to>
      <xdr:col>172</xdr:col>
      <xdr:colOff>1363384</xdr:colOff>
      <xdr:row>4</xdr:row>
      <xdr:rowOff>274544</xdr:rowOff>
    </xdr:to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2251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177</xdr:col>
      <xdr:colOff>33341</xdr:colOff>
      <xdr:row>4</xdr:row>
      <xdr:rowOff>33343</xdr:rowOff>
    </xdr:from>
    <xdr:to>
      <xdr:col>177</xdr:col>
      <xdr:colOff>1363384</xdr:colOff>
      <xdr:row>4</xdr:row>
      <xdr:rowOff>274543</xdr:rowOff>
    </xdr:to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783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182</xdr:col>
      <xdr:colOff>33341</xdr:colOff>
      <xdr:row>4</xdr:row>
      <xdr:rowOff>33344</xdr:rowOff>
    </xdr:from>
    <xdr:to>
      <xdr:col>182</xdr:col>
      <xdr:colOff>1363384</xdr:colOff>
      <xdr:row>4</xdr:row>
      <xdr:rowOff>274544</xdr:rowOff>
    </xdr:to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1316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187</xdr:col>
      <xdr:colOff>33341</xdr:colOff>
      <xdr:row>4</xdr:row>
      <xdr:rowOff>33343</xdr:rowOff>
    </xdr:from>
    <xdr:to>
      <xdr:col>187</xdr:col>
      <xdr:colOff>1363384</xdr:colOff>
      <xdr:row>4</xdr:row>
      <xdr:rowOff>274543</xdr:rowOff>
    </xdr:to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848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192</xdr:col>
      <xdr:colOff>33340</xdr:colOff>
      <xdr:row>4</xdr:row>
      <xdr:rowOff>33344</xdr:rowOff>
    </xdr:from>
    <xdr:to>
      <xdr:col>192</xdr:col>
      <xdr:colOff>1363383</xdr:colOff>
      <xdr:row>4</xdr:row>
      <xdr:rowOff>274544</xdr:rowOff>
    </xdr:to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038140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197</xdr:col>
      <xdr:colOff>33340</xdr:colOff>
      <xdr:row>4</xdr:row>
      <xdr:rowOff>33343</xdr:rowOff>
    </xdr:from>
    <xdr:to>
      <xdr:col>197</xdr:col>
      <xdr:colOff>1363383</xdr:colOff>
      <xdr:row>4</xdr:row>
      <xdr:rowOff>274543</xdr:rowOff>
    </xdr:to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99139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202</xdr:col>
      <xdr:colOff>33341</xdr:colOff>
      <xdr:row>4</xdr:row>
      <xdr:rowOff>33342</xdr:rowOff>
    </xdr:from>
    <xdr:to>
      <xdr:col>202</xdr:col>
      <xdr:colOff>1363384</xdr:colOff>
      <xdr:row>4</xdr:row>
      <xdr:rowOff>274542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4464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207</xdr:col>
      <xdr:colOff>33341</xdr:colOff>
      <xdr:row>4</xdr:row>
      <xdr:rowOff>33341</xdr:rowOff>
    </xdr:from>
    <xdr:to>
      <xdr:col>207</xdr:col>
      <xdr:colOff>1363384</xdr:colOff>
      <xdr:row>4</xdr:row>
      <xdr:rowOff>274541</xdr:rowOff>
    </xdr:to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978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212</xdr:col>
      <xdr:colOff>33341</xdr:colOff>
      <xdr:row>4</xdr:row>
      <xdr:rowOff>33343</xdr:rowOff>
    </xdr:from>
    <xdr:to>
      <xdr:col>212</xdr:col>
      <xdr:colOff>1363384</xdr:colOff>
      <xdr:row>4</xdr:row>
      <xdr:rowOff>274543</xdr:rowOff>
    </xdr:to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51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33341</xdr:colOff>
      <xdr:row>4</xdr:row>
      <xdr:rowOff>33342</xdr:rowOff>
    </xdr:from>
    <xdr:to>
      <xdr:col>217</xdr:col>
      <xdr:colOff>1363384</xdr:colOff>
      <xdr:row>4</xdr:row>
      <xdr:rowOff>274542</xdr:rowOff>
    </xdr:to>
    <xdr:pic>
      <xdr:nvPicPr>
        <xdr:cNvPr id="244" name="Picture 2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804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33341</xdr:colOff>
      <xdr:row>4</xdr:row>
      <xdr:rowOff>33343</xdr:rowOff>
    </xdr:from>
    <xdr:to>
      <xdr:col>222</xdr:col>
      <xdr:colOff>1363384</xdr:colOff>
      <xdr:row>4</xdr:row>
      <xdr:rowOff>274543</xdr:rowOff>
    </xdr:to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576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227</xdr:col>
      <xdr:colOff>33341</xdr:colOff>
      <xdr:row>4</xdr:row>
      <xdr:rowOff>33342</xdr:rowOff>
    </xdr:from>
    <xdr:to>
      <xdr:col>227</xdr:col>
      <xdr:colOff>1363384</xdr:colOff>
      <xdr:row>4</xdr:row>
      <xdr:rowOff>274542</xdr:rowOff>
    </xdr:to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7108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232</xdr:col>
      <xdr:colOff>33341</xdr:colOff>
      <xdr:row>4</xdr:row>
      <xdr:rowOff>33343</xdr:rowOff>
    </xdr:from>
    <xdr:to>
      <xdr:col>232</xdr:col>
      <xdr:colOff>1363384</xdr:colOff>
      <xdr:row>4</xdr:row>
      <xdr:rowOff>274543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664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237</xdr:col>
      <xdr:colOff>33341</xdr:colOff>
      <xdr:row>4</xdr:row>
      <xdr:rowOff>33342</xdr:rowOff>
    </xdr:from>
    <xdr:to>
      <xdr:col>237</xdr:col>
      <xdr:colOff>1363384</xdr:colOff>
      <xdr:row>4</xdr:row>
      <xdr:rowOff>274542</xdr:rowOff>
    </xdr:to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617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242</xdr:col>
      <xdr:colOff>33340</xdr:colOff>
      <xdr:row>4</xdr:row>
      <xdr:rowOff>33343</xdr:rowOff>
    </xdr:from>
    <xdr:to>
      <xdr:col>242</xdr:col>
      <xdr:colOff>1363383</xdr:colOff>
      <xdr:row>4</xdr:row>
      <xdr:rowOff>274543</xdr:rowOff>
    </xdr:to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706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247</xdr:col>
      <xdr:colOff>33340</xdr:colOff>
      <xdr:row>4</xdr:row>
      <xdr:rowOff>33342</xdr:rowOff>
    </xdr:from>
    <xdr:to>
      <xdr:col>247</xdr:col>
      <xdr:colOff>1363383</xdr:colOff>
      <xdr:row>4</xdr:row>
      <xdr:rowOff>274542</xdr:rowOff>
    </xdr:to>
    <xdr:pic>
      <xdr:nvPicPr>
        <xdr:cNvPr id="250" name="Picture 2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5238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252</xdr:col>
      <xdr:colOff>33341</xdr:colOff>
      <xdr:row>4</xdr:row>
      <xdr:rowOff>33343</xdr:rowOff>
    </xdr:from>
    <xdr:to>
      <xdr:col>252</xdr:col>
      <xdr:colOff>1363384</xdr:colOff>
      <xdr:row>4</xdr:row>
      <xdr:rowOff>274543</xdr:rowOff>
    </xdr:to>
    <xdr:pic>
      <xdr:nvPicPr>
        <xdr:cNvPr id="251" name="Picture 2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77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257</xdr:col>
      <xdr:colOff>33341</xdr:colOff>
      <xdr:row>4</xdr:row>
      <xdr:rowOff>33342</xdr:rowOff>
    </xdr:from>
    <xdr:to>
      <xdr:col>257</xdr:col>
      <xdr:colOff>1363384</xdr:colOff>
      <xdr:row>4</xdr:row>
      <xdr:rowOff>274542</xdr:rowOff>
    </xdr:to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430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262</xdr:col>
      <xdr:colOff>33341</xdr:colOff>
      <xdr:row>4</xdr:row>
      <xdr:rowOff>33344</xdr:rowOff>
    </xdr:from>
    <xdr:to>
      <xdr:col>262</xdr:col>
      <xdr:colOff>1363384</xdr:colOff>
      <xdr:row>4</xdr:row>
      <xdr:rowOff>274544</xdr:rowOff>
    </xdr:to>
    <xdr:pic>
      <xdr:nvPicPr>
        <xdr:cNvPr id="253" name="Picture 2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3836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267</xdr:col>
      <xdr:colOff>33341</xdr:colOff>
      <xdr:row>4</xdr:row>
      <xdr:rowOff>33343</xdr:rowOff>
    </xdr:from>
    <xdr:to>
      <xdr:col>267</xdr:col>
      <xdr:colOff>1363384</xdr:colOff>
      <xdr:row>4</xdr:row>
      <xdr:rowOff>274543</xdr:rowOff>
    </xdr:to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3368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33341</xdr:colOff>
      <xdr:row>4</xdr:row>
      <xdr:rowOff>33344</xdr:rowOff>
    </xdr:from>
    <xdr:to>
      <xdr:col>272</xdr:col>
      <xdr:colOff>1363384</xdr:colOff>
      <xdr:row>4</xdr:row>
      <xdr:rowOff>274544</xdr:rowOff>
    </xdr:to>
    <xdr:pic>
      <xdr:nvPicPr>
        <xdr:cNvPr id="255" name="Picture 2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2901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277</xdr:col>
      <xdr:colOff>33341</xdr:colOff>
      <xdr:row>4</xdr:row>
      <xdr:rowOff>33343</xdr:rowOff>
    </xdr:from>
    <xdr:to>
      <xdr:col>277</xdr:col>
      <xdr:colOff>1363384</xdr:colOff>
      <xdr:row>4</xdr:row>
      <xdr:rowOff>274543</xdr:rowOff>
    </xdr:to>
    <xdr:pic>
      <xdr:nvPicPr>
        <xdr:cNvPr id="256" name="Picture 2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433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282</xdr:col>
      <xdr:colOff>33341</xdr:colOff>
      <xdr:row>4</xdr:row>
      <xdr:rowOff>33344</xdr:rowOff>
    </xdr:from>
    <xdr:to>
      <xdr:col>282</xdr:col>
      <xdr:colOff>1363384</xdr:colOff>
      <xdr:row>4</xdr:row>
      <xdr:rowOff>274544</xdr:rowOff>
    </xdr:to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1966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287</xdr:col>
      <xdr:colOff>33341</xdr:colOff>
      <xdr:row>4</xdr:row>
      <xdr:rowOff>33343</xdr:rowOff>
    </xdr:from>
    <xdr:to>
      <xdr:col>287</xdr:col>
      <xdr:colOff>1363384</xdr:colOff>
      <xdr:row>4</xdr:row>
      <xdr:rowOff>274543</xdr:rowOff>
    </xdr:to>
    <xdr:pic>
      <xdr:nvPicPr>
        <xdr:cNvPr id="258" name="Picture 2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1498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292</xdr:col>
      <xdr:colOff>33340</xdr:colOff>
      <xdr:row>4</xdr:row>
      <xdr:rowOff>33344</xdr:rowOff>
    </xdr:from>
    <xdr:to>
      <xdr:col>292</xdr:col>
      <xdr:colOff>1363383</xdr:colOff>
      <xdr:row>4</xdr:row>
      <xdr:rowOff>274544</xdr:rowOff>
    </xdr:to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103140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297</xdr:col>
      <xdr:colOff>33340</xdr:colOff>
      <xdr:row>4</xdr:row>
      <xdr:rowOff>33343</xdr:rowOff>
    </xdr:from>
    <xdr:to>
      <xdr:col>297</xdr:col>
      <xdr:colOff>1363383</xdr:colOff>
      <xdr:row>4</xdr:row>
      <xdr:rowOff>274543</xdr:rowOff>
    </xdr:to>
    <xdr:pic>
      <xdr:nvPicPr>
        <xdr:cNvPr id="260" name="Picture 2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05639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302</xdr:col>
      <xdr:colOff>33341</xdr:colOff>
      <xdr:row>4</xdr:row>
      <xdr:rowOff>33342</xdr:rowOff>
    </xdr:from>
    <xdr:to>
      <xdr:col>302</xdr:col>
      <xdr:colOff>1363384</xdr:colOff>
      <xdr:row>4</xdr:row>
      <xdr:rowOff>274542</xdr:rowOff>
    </xdr:to>
    <xdr:pic>
      <xdr:nvPicPr>
        <xdr:cNvPr id="261" name="Picture 2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0964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307</xdr:col>
      <xdr:colOff>33341</xdr:colOff>
      <xdr:row>4</xdr:row>
      <xdr:rowOff>33341</xdr:rowOff>
    </xdr:from>
    <xdr:to>
      <xdr:col>307</xdr:col>
      <xdr:colOff>1363384</xdr:colOff>
      <xdr:row>4</xdr:row>
      <xdr:rowOff>274541</xdr:rowOff>
    </xdr:to>
    <xdr:pic>
      <xdr:nvPicPr>
        <xdr:cNvPr id="262" name="Picture 2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9628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312</xdr:col>
      <xdr:colOff>33341</xdr:colOff>
      <xdr:row>4</xdr:row>
      <xdr:rowOff>33343</xdr:rowOff>
    </xdr:from>
    <xdr:to>
      <xdr:col>312</xdr:col>
      <xdr:colOff>1363384</xdr:colOff>
      <xdr:row>4</xdr:row>
      <xdr:rowOff>274543</xdr:rowOff>
    </xdr:to>
    <xdr:pic>
      <xdr:nvPicPr>
        <xdr:cNvPr id="263" name="Picture 2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6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317</xdr:col>
      <xdr:colOff>33341</xdr:colOff>
      <xdr:row>4</xdr:row>
      <xdr:rowOff>33342</xdr:rowOff>
    </xdr:from>
    <xdr:to>
      <xdr:col>317</xdr:col>
      <xdr:colOff>1363384</xdr:colOff>
      <xdr:row>4</xdr:row>
      <xdr:rowOff>274542</xdr:rowOff>
    </xdr:to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69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322</xdr:col>
      <xdr:colOff>33341</xdr:colOff>
      <xdr:row>4</xdr:row>
      <xdr:rowOff>33343</xdr:rowOff>
    </xdr:from>
    <xdr:to>
      <xdr:col>322</xdr:col>
      <xdr:colOff>1363384</xdr:colOff>
      <xdr:row>4</xdr:row>
      <xdr:rowOff>274543</xdr:rowOff>
    </xdr:to>
    <xdr:pic>
      <xdr:nvPicPr>
        <xdr:cNvPr id="265" name="Picture 2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8226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327</xdr:col>
      <xdr:colOff>33341</xdr:colOff>
      <xdr:row>4</xdr:row>
      <xdr:rowOff>33342</xdr:rowOff>
    </xdr:from>
    <xdr:to>
      <xdr:col>327</xdr:col>
      <xdr:colOff>1363384</xdr:colOff>
      <xdr:row>4</xdr:row>
      <xdr:rowOff>274542</xdr:rowOff>
    </xdr:to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7758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332</xdr:col>
      <xdr:colOff>33341</xdr:colOff>
      <xdr:row>4</xdr:row>
      <xdr:rowOff>33343</xdr:rowOff>
    </xdr:from>
    <xdr:to>
      <xdr:col>332</xdr:col>
      <xdr:colOff>1363384</xdr:colOff>
      <xdr:row>4</xdr:row>
      <xdr:rowOff>274543</xdr:rowOff>
    </xdr:to>
    <xdr:pic>
      <xdr:nvPicPr>
        <xdr:cNvPr id="267" name="Picture 2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729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337</xdr:col>
      <xdr:colOff>33341</xdr:colOff>
      <xdr:row>4</xdr:row>
      <xdr:rowOff>33342</xdr:rowOff>
    </xdr:from>
    <xdr:to>
      <xdr:col>337</xdr:col>
      <xdr:colOff>1363384</xdr:colOff>
      <xdr:row>4</xdr:row>
      <xdr:rowOff>274542</xdr:rowOff>
    </xdr:to>
    <xdr:pic>
      <xdr:nvPicPr>
        <xdr:cNvPr id="268" name="Picture 2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82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342</xdr:col>
      <xdr:colOff>33340</xdr:colOff>
      <xdr:row>4</xdr:row>
      <xdr:rowOff>33343</xdr:rowOff>
    </xdr:from>
    <xdr:to>
      <xdr:col>342</xdr:col>
      <xdr:colOff>1363383</xdr:colOff>
      <xdr:row>4</xdr:row>
      <xdr:rowOff>274543</xdr:rowOff>
    </xdr:to>
    <xdr:pic>
      <xdr:nvPicPr>
        <xdr:cNvPr id="269" name="Picture 2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6356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347</xdr:col>
      <xdr:colOff>33340</xdr:colOff>
      <xdr:row>4</xdr:row>
      <xdr:rowOff>33342</xdr:rowOff>
    </xdr:from>
    <xdr:to>
      <xdr:col>347</xdr:col>
      <xdr:colOff>1363383</xdr:colOff>
      <xdr:row>4</xdr:row>
      <xdr:rowOff>274542</xdr:rowOff>
    </xdr:to>
    <xdr:pic>
      <xdr:nvPicPr>
        <xdr:cNvPr id="270" name="Picture 2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888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352</xdr:col>
      <xdr:colOff>33341</xdr:colOff>
      <xdr:row>4</xdr:row>
      <xdr:rowOff>33343</xdr:rowOff>
    </xdr:from>
    <xdr:to>
      <xdr:col>352</xdr:col>
      <xdr:colOff>1363384</xdr:colOff>
      <xdr:row>4</xdr:row>
      <xdr:rowOff>274543</xdr:rowOff>
    </xdr:to>
    <xdr:pic>
      <xdr:nvPicPr>
        <xdr:cNvPr id="271" name="Picture 2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42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357</xdr:col>
      <xdr:colOff>33341</xdr:colOff>
      <xdr:row>4</xdr:row>
      <xdr:rowOff>33342</xdr:rowOff>
    </xdr:from>
    <xdr:to>
      <xdr:col>357</xdr:col>
      <xdr:colOff>1363384</xdr:colOff>
      <xdr:row>4</xdr:row>
      <xdr:rowOff>274542</xdr:rowOff>
    </xdr:to>
    <xdr:pic>
      <xdr:nvPicPr>
        <xdr:cNvPr id="272" name="Picture 2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95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362</xdr:col>
      <xdr:colOff>33341</xdr:colOff>
      <xdr:row>4</xdr:row>
      <xdr:rowOff>33344</xdr:rowOff>
    </xdr:from>
    <xdr:to>
      <xdr:col>362</xdr:col>
      <xdr:colOff>1363384</xdr:colOff>
      <xdr:row>4</xdr:row>
      <xdr:rowOff>274544</xdr:rowOff>
    </xdr:to>
    <xdr:pic>
      <xdr:nvPicPr>
        <xdr:cNvPr id="273" name="Picture 2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486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367</xdr:col>
      <xdr:colOff>33341</xdr:colOff>
      <xdr:row>4</xdr:row>
      <xdr:rowOff>33343</xdr:rowOff>
    </xdr:from>
    <xdr:to>
      <xdr:col>367</xdr:col>
      <xdr:colOff>1363384</xdr:colOff>
      <xdr:row>4</xdr:row>
      <xdr:rowOff>274543</xdr:rowOff>
    </xdr:to>
    <xdr:pic>
      <xdr:nvPicPr>
        <xdr:cNvPr id="274" name="Picture 2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4018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372</xdr:col>
      <xdr:colOff>33341</xdr:colOff>
      <xdr:row>4</xdr:row>
      <xdr:rowOff>33344</xdr:rowOff>
    </xdr:from>
    <xdr:to>
      <xdr:col>372</xdr:col>
      <xdr:colOff>1363384</xdr:colOff>
      <xdr:row>4</xdr:row>
      <xdr:rowOff>274544</xdr:rowOff>
    </xdr:to>
    <xdr:pic>
      <xdr:nvPicPr>
        <xdr:cNvPr id="275" name="Picture 2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3551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377</xdr:col>
      <xdr:colOff>33341</xdr:colOff>
      <xdr:row>4</xdr:row>
      <xdr:rowOff>33343</xdr:rowOff>
    </xdr:from>
    <xdr:to>
      <xdr:col>377</xdr:col>
      <xdr:colOff>1363384</xdr:colOff>
      <xdr:row>4</xdr:row>
      <xdr:rowOff>274543</xdr:rowOff>
    </xdr:to>
    <xdr:pic>
      <xdr:nvPicPr>
        <xdr:cNvPr id="276" name="Picture 2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3083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382</xdr:col>
      <xdr:colOff>33341</xdr:colOff>
      <xdr:row>4</xdr:row>
      <xdr:rowOff>33344</xdr:rowOff>
    </xdr:from>
    <xdr:to>
      <xdr:col>382</xdr:col>
      <xdr:colOff>1363384</xdr:colOff>
      <xdr:row>4</xdr:row>
      <xdr:rowOff>274544</xdr:rowOff>
    </xdr:to>
    <xdr:pic>
      <xdr:nvPicPr>
        <xdr:cNvPr id="277" name="Picture 2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2616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387</xdr:col>
      <xdr:colOff>33341</xdr:colOff>
      <xdr:row>4</xdr:row>
      <xdr:rowOff>33343</xdr:rowOff>
    </xdr:from>
    <xdr:to>
      <xdr:col>387</xdr:col>
      <xdr:colOff>1363384</xdr:colOff>
      <xdr:row>4</xdr:row>
      <xdr:rowOff>274543</xdr:rowOff>
    </xdr:to>
    <xdr:pic>
      <xdr:nvPicPr>
        <xdr:cNvPr id="278" name="Picture 2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148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392</xdr:col>
      <xdr:colOff>33340</xdr:colOff>
      <xdr:row>4</xdr:row>
      <xdr:rowOff>33344</xdr:rowOff>
    </xdr:from>
    <xdr:to>
      <xdr:col>392</xdr:col>
      <xdr:colOff>1363383</xdr:colOff>
      <xdr:row>4</xdr:row>
      <xdr:rowOff>274544</xdr:rowOff>
    </xdr:to>
    <xdr:pic>
      <xdr:nvPicPr>
        <xdr:cNvPr id="279" name="Picture 2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68140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397</xdr:col>
      <xdr:colOff>33340</xdr:colOff>
      <xdr:row>4</xdr:row>
      <xdr:rowOff>33343</xdr:rowOff>
    </xdr:from>
    <xdr:to>
      <xdr:col>397</xdr:col>
      <xdr:colOff>1363383</xdr:colOff>
      <xdr:row>4</xdr:row>
      <xdr:rowOff>274543</xdr:rowOff>
    </xdr:to>
    <xdr:pic>
      <xdr:nvPicPr>
        <xdr:cNvPr id="280" name="Picture 2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12139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402</xdr:col>
      <xdr:colOff>33340</xdr:colOff>
      <xdr:row>4</xdr:row>
      <xdr:rowOff>33342</xdr:rowOff>
    </xdr:from>
    <xdr:to>
      <xdr:col>402</xdr:col>
      <xdr:colOff>1363383</xdr:colOff>
      <xdr:row>4</xdr:row>
      <xdr:rowOff>274542</xdr:rowOff>
    </xdr:to>
    <xdr:pic>
      <xdr:nvPicPr>
        <xdr:cNvPr id="281" name="Picture 2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07464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407</xdr:col>
      <xdr:colOff>33340</xdr:colOff>
      <xdr:row>4</xdr:row>
      <xdr:rowOff>33341</xdr:rowOff>
    </xdr:from>
    <xdr:to>
      <xdr:col>407</xdr:col>
      <xdr:colOff>1363383</xdr:colOff>
      <xdr:row>4</xdr:row>
      <xdr:rowOff>274541</xdr:rowOff>
    </xdr:to>
    <xdr:pic>
      <xdr:nvPicPr>
        <xdr:cNvPr id="282" name="Picture 2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027890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412</xdr:col>
      <xdr:colOff>33340</xdr:colOff>
      <xdr:row>4</xdr:row>
      <xdr:rowOff>33343</xdr:rowOff>
    </xdr:from>
    <xdr:to>
      <xdr:col>412</xdr:col>
      <xdr:colOff>1363383</xdr:colOff>
      <xdr:row>4</xdr:row>
      <xdr:rowOff>274543</xdr:rowOff>
    </xdr:to>
    <xdr:pic>
      <xdr:nvPicPr>
        <xdr:cNvPr id="283" name="Picture 2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9811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417</xdr:col>
      <xdr:colOff>33340</xdr:colOff>
      <xdr:row>4</xdr:row>
      <xdr:rowOff>33342</xdr:rowOff>
    </xdr:from>
    <xdr:to>
      <xdr:col>417</xdr:col>
      <xdr:colOff>1363383</xdr:colOff>
      <xdr:row>4</xdr:row>
      <xdr:rowOff>274542</xdr:rowOff>
    </xdr:to>
    <xdr:pic>
      <xdr:nvPicPr>
        <xdr:cNvPr id="284" name="Picture 2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9343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422</xdr:col>
      <xdr:colOff>33340</xdr:colOff>
      <xdr:row>4</xdr:row>
      <xdr:rowOff>33343</xdr:rowOff>
    </xdr:from>
    <xdr:to>
      <xdr:col>422</xdr:col>
      <xdr:colOff>1363383</xdr:colOff>
      <xdr:row>4</xdr:row>
      <xdr:rowOff>274543</xdr:rowOff>
    </xdr:to>
    <xdr:pic>
      <xdr:nvPicPr>
        <xdr:cNvPr id="285" name="Picture 2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8876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427</xdr:col>
      <xdr:colOff>33340</xdr:colOff>
      <xdr:row>4</xdr:row>
      <xdr:rowOff>33342</xdr:rowOff>
    </xdr:from>
    <xdr:to>
      <xdr:col>427</xdr:col>
      <xdr:colOff>1363383</xdr:colOff>
      <xdr:row>4</xdr:row>
      <xdr:rowOff>274542</xdr:rowOff>
    </xdr:to>
    <xdr:pic>
      <xdr:nvPicPr>
        <xdr:cNvPr id="286" name="Picture 2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8408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432</xdr:col>
      <xdr:colOff>33340</xdr:colOff>
      <xdr:row>4</xdr:row>
      <xdr:rowOff>33343</xdr:rowOff>
    </xdr:from>
    <xdr:to>
      <xdr:col>432</xdr:col>
      <xdr:colOff>1363383</xdr:colOff>
      <xdr:row>4</xdr:row>
      <xdr:rowOff>274543</xdr:rowOff>
    </xdr:to>
    <xdr:pic>
      <xdr:nvPicPr>
        <xdr:cNvPr id="287" name="Picture 2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941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437</xdr:col>
      <xdr:colOff>33340</xdr:colOff>
      <xdr:row>4</xdr:row>
      <xdr:rowOff>33342</xdr:rowOff>
    </xdr:from>
    <xdr:to>
      <xdr:col>437</xdr:col>
      <xdr:colOff>1363383</xdr:colOff>
      <xdr:row>4</xdr:row>
      <xdr:rowOff>274542</xdr:rowOff>
    </xdr:to>
    <xdr:pic>
      <xdr:nvPicPr>
        <xdr:cNvPr id="288" name="Picture 2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7473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442</xdr:col>
      <xdr:colOff>33339</xdr:colOff>
      <xdr:row>4</xdr:row>
      <xdr:rowOff>33343</xdr:rowOff>
    </xdr:from>
    <xdr:to>
      <xdr:col>442</xdr:col>
      <xdr:colOff>1363382</xdr:colOff>
      <xdr:row>4</xdr:row>
      <xdr:rowOff>274543</xdr:rowOff>
    </xdr:to>
    <xdr:pic>
      <xdr:nvPicPr>
        <xdr:cNvPr id="289" name="Picture 2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700639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447</xdr:col>
      <xdr:colOff>33339</xdr:colOff>
      <xdr:row>4</xdr:row>
      <xdr:rowOff>33342</xdr:rowOff>
    </xdr:from>
    <xdr:to>
      <xdr:col>447</xdr:col>
      <xdr:colOff>1363382</xdr:colOff>
      <xdr:row>4</xdr:row>
      <xdr:rowOff>274542</xdr:rowOff>
    </xdr:to>
    <xdr:pic>
      <xdr:nvPicPr>
        <xdr:cNvPr id="290" name="Picture 2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653889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452</xdr:col>
      <xdr:colOff>33340</xdr:colOff>
      <xdr:row>4</xdr:row>
      <xdr:rowOff>33343</xdr:rowOff>
    </xdr:from>
    <xdr:to>
      <xdr:col>452</xdr:col>
      <xdr:colOff>1363383</xdr:colOff>
      <xdr:row>4</xdr:row>
      <xdr:rowOff>274543</xdr:rowOff>
    </xdr:to>
    <xdr:pic>
      <xdr:nvPicPr>
        <xdr:cNvPr id="291" name="Picture 2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071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457</xdr:col>
      <xdr:colOff>33340</xdr:colOff>
      <xdr:row>4</xdr:row>
      <xdr:rowOff>33342</xdr:rowOff>
    </xdr:from>
    <xdr:to>
      <xdr:col>457</xdr:col>
      <xdr:colOff>1363383</xdr:colOff>
      <xdr:row>4</xdr:row>
      <xdr:rowOff>274542</xdr:rowOff>
    </xdr:to>
    <xdr:pic>
      <xdr:nvPicPr>
        <xdr:cNvPr id="292" name="Picture 2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603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462</xdr:col>
      <xdr:colOff>33340</xdr:colOff>
      <xdr:row>4</xdr:row>
      <xdr:rowOff>33344</xdr:rowOff>
    </xdr:from>
    <xdr:to>
      <xdr:col>462</xdr:col>
      <xdr:colOff>1363383</xdr:colOff>
      <xdr:row>4</xdr:row>
      <xdr:rowOff>274544</xdr:rowOff>
    </xdr:to>
    <xdr:pic>
      <xdr:nvPicPr>
        <xdr:cNvPr id="293" name="Picture 2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513640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467</xdr:col>
      <xdr:colOff>33340</xdr:colOff>
      <xdr:row>4</xdr:row>
      <xdr:rowOff>33343</xdr:rowOff>
    </xdr:from>
    <xdr:to>
      <xdr:col>467</xdr:col>
      <xdr:colOff>1363383</xdr:colOff>
      <xdr:row>4</xdr:row>
      <xdr:rowOff>274543</xdr:rowOff>
    </xdr:to>
    <xdr:pic>
      <xdr:nvPicPr>
        <xdr:cNvPr id="294" name="Picture 2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6689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472</xdr:col>
      <xdr:colOff>33340</xdr:colOff>
      <xdr:row>4</xdr:row>
      <xdr:rowOff>33344</xdr:rowOff>
    </xdr:from>
    <xdr:to>
      <xdr:col>472</xdr:col>
      <xdr:colOff>1363383</xdr:colOff>
      <xdr:row>4</xdr:row>
      <xdr:rowOff>274544</xdr:rowOff>
    </xdr:to>
    <xdr:pic>
      <xdr:nvPicPr>
        <xdr:cNvPr id="295" name="Picture 2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420140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477</xdr:col>
      <xdr:colOff>33340</xdr:colOff>
      <xdr:row>4</xdr:row>
      <xdr:rowOff>33343</xdr:rowOff>
    </xdr:from>
    <xdr:to>
      <xdr:col>477</xdr:col>
      <xdr:colOff>1363383</xdr:colOff>
      <xdr:row>4</xdr:row>
      <xdr:rowOff>274543</xdr:rowOff>
    </xdr:to>
    <xdr:pic>
      <xdr:nvPicPr>
        <xdr:cNvPr id="296" name="Picture 2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7339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482</xdr:col>
      <xdr:colOff>33340</xdr:colOff>
      <xdr:row>4</xdr:row>
      <xdr:rowOff>33344</xdr:rowOff>
    </xdr:from>
    <xdr:to>
      <xdr:col>482</xdr:col>
      <xdr:colOff>1363383</xdr:colOff>
      <xdr:row>4</xdr:row>
      <xdr:rowOff>274544</xdr:rowOff>
    </xdr:to>
    <xdr:pic>
      <xdr:nvPicPr>
        <xdr:cNvPr id="297" name="Picture 2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326640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487</xdr:col>
      <xdr:colOff>33340</xdr:colOff>
      <xdr:row>4</xdr:row>
      <xdr:rowOff>33343</xdr:rowOff>
    </xdr:from>
    <xdr:to>
      <xdr:col>487</xdr:col>
      <xdr:colOff>1363383</xdr:colOff>
      <xdr:row>4</xdr:row>
      <xdr:rowOff>274543</xdr:rowOff>
    </xdr:to>
    <xdr:pic>
      <xdr:nvPicPr>
        <xdr:cNvPr id="298" name="Picture 2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7989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492</xdr:col>
      <xdr:colOff>33339</xdr:colOff>
      <xdr:row>4</xdr:row>
      <xdr:rowOff>33344</xdr:rowOff>
    </xdr:from>
    <xdr:to>
      <xdr:col>492</xdr:col>
      <xdr:colOff>1363382</xdr:colOff>
      <xdr:row>4</xdr:row>
      <xdr:rowOff>274544</xdr:rowOff>
    </xdr:to>
    <xdr:pic>
      <xdr:nvPicPr>
        <xdr:cNvPr id="299" name="Picture 2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33139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497</xdr:col>
      <xdr:colOff>33339</xdr:colOff>
      <xdr:row>4</xdr:row>
      <xdr:rowOff>33343</xdr:rowOff>
    </xdr:from>
    <xdr:to>
      <xdr:col>497</xdr:col>
      <xdr:colOff>1363382</xdr:colOff>
      <xdr:row>4</xdr:row>
      <xdr:rowOff>274543</xdr:rowOff>
    </xdr:to>
    <xdr:pic>
      <xdr:nvPicPr>
        <xdr:cNvPr id="300" name="Picture 2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186389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33341</xdr:rowOff>
    </xdr:from>
    <xdr:to>
      <xdr:col>3</xdr:col>
      <xdr:colOff>432000</xdr:colOff>
      <xdr:row>11</xdr:row>
      <xdr:rowOff>84341</xdr:rowOff>
    </xdr:to>
    <xdr:pic>
      <xdr:nvPicPr>
        <xdr:cNvPr id="301" name="Picture 30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10</xdr:row>
      <xdr:rowOff>33341</xdr:rowOff>
    </xdr:from>
    <xdr:ext cx="432000" cy="432000"/>
    <xdr:pic>
      <xdr:nvPicPr>
        <xdr:cNvPr id="302" name="Picture 30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10</xdr:row>
      <xdr:rowOff>33341</xdr:rowOff>
    </xdr:from>
    <xdr:ext cx="432000" cy="432000"/>
    <xdr:pic>
      <xdr:nvPicPr>
        <xdr:cNvPr id="303" name="Picture 3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18</xdr:col>
      <xdr:colOff>0</xdr:colOff>
      <xdr:row>10</xdr:row>
      <xdr:rowOff>33341</xdr:rowOff>
    </xdr:from>
    <xdr:ext cx="432000" cy="432000"/>
    <xdr:pic>
      <xdr:nvPicPr>
        <xdr:cNvPr id="304" name="Picture 30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23</xdr:col>
      <xdr:colOff>0</xdr:colOff>
      <xdr:row>10</xdr:row>
      <xdr:rowOff>33341</xdr:rowOff>
    </xdr:from>
    <xdr:ext cx="432000" cy="432000"/>
    <xdr:pic>
      <xdr:nvPicPr>
        <xdr:cNvPr id="305" name="Picture 3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28</xdr:col>
      <xdr:colOff>0</xdr:colOff>
      <xdr:row>10</xdr:row>
      <xdr:rowOff>33341</xdr:rowOff>
    </xdr:from>
    <xdr:ext cx="432000" cy="432000"/>
    <xdr:pic>
      <xdr:nvPicPr>
        <xdr:cNvPr id="306" name="Picture 30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33</xdr:col>
      <xdr:colOff>0</xdr:colOff>
      <xdr:row>10</xdr:row>
      <xdr:rowOff>33341</xdr:rowOff>
    </xdr:from>
    <xdr:ext cx="432000" cy="432000"/>
    <xdr:pic>
      <xdr:nvPicPr>
        <xdr:cNvPr id="307" name="Picture 3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38</xdr:col>
      <xdr:colOff>0</xdr:colOff>
      <xdr:row>10</xdr:row>
      <xdr:rowOff>33341</xdr:rowOff>
    </xdr:from>
    <xdr:ext cx="432000" cy="432000"/>
    <xdr:pic>
      <xdr:nvPicPr>
        <xdr:cNvPr id="308" name="Picture 30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43</xdr:col>
      <xdr:colOff>0</xdr:colOff>
      <xdr:row>10</xdr:row>
      <xdr:rowOff>33341</xdr:rowOff>
    </xdr:from>
    <xdr:ext cx="432000" cy="432000"/>
    <xdr:pic>
      <xdr:nvPicPr>
        <xdr:cNvPr id="309" name="Picture 30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48</xdr:col>
      <xdr:colOff>0</xdr:colOff>
      <xdr:row>10</xdr:row>
      <xdr:rowOff>33341</xdr:rowOff>
    </xdr:from>
    <xdr:ext cx="432000" cy="432000"/>
    <xdr:pic>
      <xdr:nvPicPr>
        <xdr:cNvPr id="310" name="Picture 3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53</xdr:col>
      <xdr:colOff>0</xdr:colOff>
      <xdr:row>10</xdr:row>
      <xdr:rowOff>33341</xdr:rowOff>
    </xdr:from>
    <xdr:ext cx="432000" cy="432000"/>
    <xdr:pic>
      <xdr:nvPicPr>
        <xdr:cNvPr id="311" name="Picture 3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58</xdr:col>
      <xdr:colOff>0</xdr:colOff>
      <xdr:row>10</xdr:row>
      <xdr:rowOff>33341</xdr:rowOff>
    </xdr:from>
    <xdr:ext cx="432000" cy="432000"/>
    <xdr:pic>
      <xdr:nvPicPr>
        <xdr:cNvPr id="312" name="Picture 3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63</xdr:col>
      <xdr:colOff>0</xdr:colOff>
      <xdr:row>10</xdr:row>
      <xdr:rowOff>33341</xdr:rowOff>
    </xdr:from>
    <xdr:ext cx="432000" cy="432000"/>
    <xdr:pic>
      <xdr:nvPicPr>
        <xdr:cNvPr id="313" name="Picture 3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68</xdr:col>
      <xdr:colOff>0</xdr:colOff>
      <xdr:row>10</xdr:row>
      <xdr:rowOff>33341</xdr:rowOff>
    </xdr:from>
    <xdr:ext cx="432000" cy="432000"/>
    <xdr:pic>
      <xdr:nvPicPr>
        <xdr:cNvPr id="314" name="Picture 3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73</xdr:col>
      <xdr:colOff>0</xdr:colOff>
      <xdr:row>10</xdr:row>
      <xdr:rowOff>33341</xdr:rowOff>
    </xdr:from>
    <xdr:ext cx="432000" cy="432000"/>
    <xdr:pic>
      <xdr:nvPicPr>
        <xdr:cNvPr id="315" name="Picture 3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78</xdr:col>
      <xdr:colOff>0</xdr:colOff>
      <xdr:row>10</xdr:row>
      <xdr:rowOff>33341</xdr:rowOff>
    </xdr:from>
    <xdr:ext cx="432000" cy="432000"/>
    <xdr:pic>
      <xdr:nvPicPr>
        <xdr:cNvPr id="316" name="Picture 3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83</xdr:col>
      <xdr:colOff>0</xdr:colOff>
      <xdr:row>10</xdr:row>
      <xdr:rowOff>33341</xdr:rowOff>
    </xdr:from>
    <xdr:ext cx="432000" cy="432000"/>
    <xdr:pic>
      <xdr:nvPicPr>
        <xdr:cNvPr id="317" name="Picture 3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88</xdr:col>
      <xdr:colOff>0</xdr:colOff>
      <xdr:row>10</xdr:row>
      <xdr:rowOff>33341</xdr:rowOff>
    </xdr:from>
    <xdr:ext cx="432000" cy="432000"/>
    <xdr:pic>
      <xdr:nvPicPr>
        <xdr:cNvPr id="318" name="Picture 3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93</xdr:col>
      <xdr:colOff>0</xdr:colOff>
      <xdr:row>10</xdr:row>
      <xdr:rowOff>33341</xdr:rowOff>
    </xdr:from>
    <xdr:ext cx="432000" cy="432000"/>
    <xdr:pic>
      <xdr:nvPicPr>
        <xdr:cNvPr id="319" name="Picture 3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98</xdr:col>
      <xdr:colOff>0</xdr:colOff>
      <xdr:row>10</xdr:row>
      <xdr:rowOff>33341</xdr:rowOff>
    </xdr:from>
    <xdr:ext cx="432000" cy="432000"/>
    <xdr:pic>
      <xdr:nvPicPr>
        <xdr:cNvPr id="320" name="Picture 3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103</xdr:col>
      <xdr:colOff>0</xdr:colOff>
      <xdr:row>10</xdr:row>
      <xdr:rowOff>33341</xdr:rowOff>
    </xdr:from>
    <xdr:ext cx="432000" cy="432000"/>
    <xdr:pic>
      <xdr:nvPicPr>
        <xdr:cNvPr id="321" name="Picture 3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108</xdr:col>
      <xdr:colOff>0</xdr:colOff>
      <xdr:row>10</xdr:row>
      <xdr:rowOff>33341</xdr:rowOff>
    </xdr:from>
    <xdr:ext cx="432000" cy="432000"/>
    <xdr:pic>
      <xdr:nvPicPr>
        <xdr:cNvPr id="322" name="Picture 3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113</xdr:col>
      <xdr:colOff>0</xdr:colOff>
      <xdr:row>10</xdr:row>
      <xdr:rowOff>33341</xdr:rowOff>
    </xdr:from>
    <xdr:ext cx="432000" cy="432000"/>
    <xdr:pic>
      <xdr:nvPicPr>
        <xdr:cNvPr id="323" name="Picture 3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118</xdr:col>
      <xdr:colOff>0</xdr:colOff>
      <xdr:row>10</xdr:row>
      <xdr:rowOff>33341</xdr:rowOff>
    </xdr:from>
    <xdr:ext cx="432000" cy="432000"/>
    <xdr:pic>
      <xdr:nvPicPr>
        <xdr:cNvPr id="324" name="Picture 3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123</xdr:col>
      <xdr:colOff>0</xdr:colOff>
      <xdr:row>10</xdr:row>
      <xdr:rowOff>33341</xdr:rowOff>
    </xdr:from>
    <xdr:ext cx="432000" cy="432000"/>
    <xdr:pic>
      <xdr:nvPicPr>
        <xdr:cNvPr id="325" name="Picture 3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128</xdr:col>
      <xdr:colOff>0</xdr:colOff>
      <xdr:row>10</xdr:row>
      <xdr:rowOff>33341</xdr:rowOff>
    </xdr:from>
    <xdr:ext cx="432000" cy="432000"/>
    <xdr:pic>
      <xdr:nvPicPr>
        <xdr:cNvPr id="326" name="Picture 3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133</xdr:col>
      <xdr:colOff>0</xdr:colOff>
      <xdr:row>10</xdr:row>
      <xdr:rowOff>33341</xdr:rowOff>
    </xdr:from>
    <xdr:ext cx="432000" cy="432000"/>
    <xdr:pic>
      <xdr:nvPicPr>
        <xdr:cNvPr id="327" name="Picture 3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138</xdr:col>
      <xdr:colOff>0</xdr:colOff>
      <xdr:row>10</xdr:row>
      <xdr:rowOff>33341</xdr:rowOff>
    </xdr:from>
    <xdr:ext cx="432000" cy="432000"/>
    <xdr:pic>
      <xdr:nvPicPr>
        <xdr:cNvPr id="328" name="Picture 3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143</xdr:col>
      <xdr:colOff>0</xdr:colOff>
      <xdr:row>10</xdr:row>
      <xdr:rowOff>33341</xdr:rowOff>
    </xdr:from>
    <xdr:ext cx="432000" cy="432000"/>
    <xdr:pic>
      <xdr:nvPicPr>
        <xdr:cNvPr id="329" name="Picture 3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148</xdr:col>
      <xdr:colOff>0</xdr:colOff>
      <xdr:row>10</xdr:row>
      <xdr:rowOff>33341</xdr:rowOff>
    </xdr:from>
    <xdr:ext cx="432000" cy="432000"/>
    <xdr:pic>
      <xdr:nvPicPr>
        <xdr:cNvPr id="330" name="Picture 3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153</xdr:col>
      <xdr:colOff>0</xdr:colOff>
      <xdr:row>10</xdr:row>
      <xdr:rowOff>33341</xdr:rowOff>
    </xdr:from>
    <xdr:ext cx="432000" cy="432000"/>
    <xdr:pic>
      <xdr:nvPicPr>
        <xdr:cNvPr id="331" name="Picture 3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158</xdr:col>
      <xdr:colOff>0</xdr:colOff>
      <xdr:row>10</xdr:row>
      <xdr:rowOff>33341</xdr:rowOff>
    </xdr:from>
    <xdr:ext cx="432000" cy="432000"/>
    <xdr:pic>
      <xdr:nvPicPr>
        <xdr:cNvPr id="332" name="Picture 3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163</xdr:col>
      <xdr:colOff>0</xdr:colOff>
      <xdr:row>10</xdr:row>
      <xdr:rowOff>33341</xdr:rowOff>
    </xdr:from>
    <xdr:ext cx="432000" cy="432000"/>
    <xdr:pic>
      <xdr:nvPicPr>
        <xdr:cNvPr id="333" name="Picture 33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168</xdr:col>
      <xdr:colOff>0</xdr:colOff>
      <xdr:row>10</xdr:row>
      <xdr:rowOff>33341</xdr:rowOff>
    </xdr:from>
    <xdr:ext cx="432000" cy="432000"/>
    <xdr:pic>
      <xdr:nvPicPr>
        <xdr:cNvPr id="334" name="Picture 3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173</xdr:col>
      <xdr:colOff>0</xdr:colOff>
      <xdr:row>10</xdr:row>
      <xdr:rowOff>33341</xdr:rowOff>
    </xdr:from>
    <xdr:ext cx="432000" cy="432000"/>
    <xdr:pic>
      <xdr:nvPicPr>
        <xdr:cNvPr id="335" name="Picture 3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178</xdr:col>
      <xdr:colOff>0</xdr:colOff>
      <xdr:row>10</xdr:row>
      <xdr:rowOff>33341</xdr:rowOff>
    </xdr:from>
    <xdr:ext cx="432000" cy="432000"/>
    <xdr:pic>
      <xdr:nvPicPr>
        <xdr:cNvPr id="336" name="Picture 33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183</xdr:col>
      <xdr:colOff>0</xdr:colOff>
      <xdr:row>10</xdr:row>
      <xdr:rowOff>33341</xdr:rowOff>
    </xdr:from>
    <xdr:ext cx="432000" cy="432000"/>
    <xdr:pic>
      <xdr:nvPicPr>
        <xdr:cNvPr id="337" name="Picture 3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188</xdr:col>
      <xdr:colOff>0</xdr:colOff>
      <xdr:row>10</xdr:row>
      <xdr:rowOff>33341</xdr:rowOff>
    </xdr:from>
    <xdr:ext cx="432000" cy="432000"/>
    <xdr:pic>
      <xdr:nvPicPr>
        <xdr:cNvPr id="338" name="Picture 3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193</xdr:col>
      <xdr:colOff>0</xdr:colOff>
      <xdr:row>10</xdr:row>
      <xdr:rowOff>33341</xdr:rowOff>
    </xdr:from>
    <xdr:ext cx="432000" cy="432000"/>
    <xdr:pic>
      <xdr:nvPicPr>
        <xdr:cNvPr id="339" name="Picture 3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198</xdr:col>
      <xdr:colOff>0</xdr:colOff>
      <xdr:row>10</xdr:row>
      <xdr:rowOff>33341</xdr:rowOff>
    </xdr:from>
    <xdr:ext cx="432000" cy="432000"/>
    <xdr:pic>
      <xdr:nvPicPr>
        <xdr:cNvPr id="340" name="Picture 3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203</xdr:col>
      <xdr:colOff>0</xdr:colOff>
      <xdr:row>10</xdr:row>
      <xdr:rowOff>33341</xdr:rowOff>
    </xdr:from>
    <xdr:ext cx="432000" cy="432000"/>
    <xdr:pic>
      <xdr:nvPicPr>
        <xdr:cNvPr id="341" name="Picture 3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208</xdr:col>
      <xdr:colOff>0</xdr:colOff>
      <xdr:row>10</xdr:row>
      <xdr:rowOff>33341</xdr:rowOff>
    </xdr:from>
    <xdr:ext cx="432000" cy="432000"/>
    <xdr:pic>
      <xdr:nvPicPr>
        <xdr:cNvPr id="342" name="Picture 3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213</xdr:col>
      <xdr:colOff>0</xdr:colOff>
      <xdr:row>10</xdr:row>
      <xdr:rowOff>33341</xdr:rowOff>
    </xdr:from>
    <xdr:ext cx="432000" cy="432000"/>
    <xdr:pic>
      <xdr:nvPicPr>
        <xdr:cNvPr id="343" name="Picture 3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218</xdr:col>
      <xdr:colOff>0</xdr:colOff>
      <xdr:row>10</xdr:row>
      <xdr:rowOff>33341</xdr:rowOff>
    </xdr:from>
    <xdr:ext cx="432000" cy="432000"/>
    <xdr:pic>
      <xdr:nvPicPr>
        <xdr:cNvPr id="344" name="Picture 3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223</xdr:col>
      <xdr:colOff>0</xdr:colOff>
      <xdr:row>10</xdr:row>
      <xdr:rowOff>33341</xdr:rowOff>
    </xdr:from>
    <xdr:ext cx="432000" cy="432000"/>
    <xdr:pic>
      <xdr:nvPicPr>
        <xdr:cNvPr id="345" name="Picture 3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228</xdr:col>
      <xdr:colOff>0</xdr:colOff>
      <xdr:row>10</xdr:row>
      <xdr:rowOff>33341</xdr:rowOff>
    </xdr:from>
    <xdr:ext cx="432000" cy="432000"/>
    <xdr:pic>
      <xdr:nvPicPr>
        <xdr:cNvPr id="346" name="Picture 34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233</xdr:col>
      <xdr:colOff>0</xdr:colOff>
      <xdr:row>10</xdr:row>
      <xdr:rowOff>33341</xdr:rowOff>
    </xdr:from>
    <xdr:ext cx="432000" cy="432000"/>
    <xdr:pic>
      <xdr:nvPicPr>
        <xdr:cNvPr id="347" name="Picture 3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238</xdr:col>
      <xdr:colOff>0</xdr:colOff>
      <xdr:row>10</xdr:row>
      <xdr:rowOff>33341</xdr:rowOff>
    </xdr:from>
    <xdr:ext cx="432000" cy="432000"/>
    <xdr:pic>
      <xdr:nvPicPr>
        <xdr:cNvPr id="348" name="Picture 34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243</xdr:col>
      <xdr:colOff>0</xdr:colOff>
      <xdr:row>10</xdr:row>
      <xdr:rowOff>33341</xdr:rowOff>
    </xdr:from>
    <xdr:ext cx="432000" cy="432000"/>
    <xdr:pic>
      <xdr:nvPicPr>
        <xdr:cNvPr id="349" name="Picture 3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248</xdr:col>
      <xdr:colOff>0</xdr:colOff>
      <xdr:row>10</xdr:row>
      <xdr:rowOff>33341</xdr:rowOff>
    </xdr:from>
    <xdr:ext cx="432000" cy="432000"/>
    <xdr:pic>
      <xdr:nvPicPr>
        <xdr:cNvPr id="350" name="Picture 34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253</xdr:col>
      <xdr:colOff>0</xdr:colOff>
      <xdr:row>10</xdr:row>
      <xdr:rowOff>33341</xdr:rowOff>
    </xdr:from>
    <xdr:ext cx="432000" cy="432000"/>
    <xdr:pic>
      <xdr:nvPicPr>
        <xdr:cNvPr id="351" name="Picture 3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258</xdr:col>
      <xdr:colOff>0</xdr:colOff>
      <xdr:row>10</xdr:row>
      <xdr:rowOff>33341</xdr:rowOff>
    </xdr:from>
    <xdr:ext cx="432000" cy="432000"/>
    <xdr:pic>
      <xdr:nvPicPr>
        <xdr:cNvPr id="352" name="Picture 3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263</xdr:col>
      <xdr:colOff>0</xdr:colOff>
      <xdr:row>10</xdr:row>
      <xdr:rowOff>33341</xdr:rowOff>
    </xdr:from>
    <xdr:ext cx="432000" cy="432000"/>
    <xdr:pic>
      <xdr:nvPicPr>
        <xdr:cNvPr id="353" name="Picture 3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268</xdr:col>
      <xdr:colOff>0</xdr:colOff>
      <xdr:row>10</xdr:row>
      <xdr:rowOff>33341</xdr:rowOff>
    </xdr:from>
    <xdr:ext cx="432000" cy="432000"/>
    <xdr:pic>
      <xdr:nvPicPr>
        <xdr:cNvPr id="354" name="Picture 35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273</xdr:col>
      <xdr:colOff>0</xdr:colOff>
      <xdr:row>10</xdr:row>
      <xdr:rowOff>33341</xdr:rowOff>
    </xdr:from>
    <xdr:ext cx="432000" cy="432000"/>
    <xdr:pic>
      <xdr:nvPicPr>
        <xdr:cNvPr id="355" name="Picture 3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278</xdr:col>
      <xdr:colOff>0</xdr:colOff>
      <xdr:row>10</xdr:row>
      <xdr:rowOff>33341</xdr:rowOff>
    </xdr:from>
    <xdr:ext cx="432000" cy="432000"/>
    <xdr:pic>
      <xdr:nvPicPr>
        <xdr:cNvPr id="356" name="Picture 3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283</xdr:col>
      <xdr:colOff>0</xdr:colOff>
      <xdr:row>10</xdr:row>
      <xdr:rowOff>33341</xdr:rowOff>
    </xdr:from>
    <xdr:ext cx="432000" cy="432000"/>
    <xdr:pic>
      <xdr:nvPicPr>
        <xdr:cNvPr id="357" name="Picture 3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288</xdr:col>
      <xdr:colOff>0</xdr:colOff>
      <xdr:row>10</xdr:row>
      <xdr:rowOff>33341</xdr:rowOff>
    </xdr:from>
    <xdr:ext cx="432000" cy="432000"/>
    <xdr:pic>
      <xdr:nvPicPr>
        <xdr:cNvPr id="358" name="Picture 35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293</xdr:col>
      <xdr:colOff>0</xdr:colOff>
      <xdr:row>10</xdr:row>
      <xdr:rowOff>33341</xdr:rowOff>
    </xdr:from>
    <xdr:ext cx="432000" cy="432000"/>
    <xdr:pic>
      <xdr:nvPicPr>
        <xdr:cNvPr id="359" name="Picture 3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298</xdr:col>
      <xdr:colOff>0</xdr:colOff>
      <xdr:row>10</xdr:row>
      <xdr:rowOff>33341</xdr:rowOff>
    </xdr:from>
    <xdr:ext cx="432000" cy="432000"/>
    <xdr:pic>
      <xdr:nvPicPr>
        <xdr:cNvPr id="360" name="Picture 35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303</xdr:col>
      <xdr:colOff>0</xdr:colOff>
      <xdr:row>10</xdr:row>
      <xdr:rowOff>33341</xdr:rowOff>
    </xdr:from>
    <xdr:ext cx="432000" cy="432000"/>
    <xdr:pic>
      <xdr:nvPicPr>
        <xdr:cNvPr id="361" name="Picture 3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308</xdr:col>
      <xdr:colOff>0</xdr:colOff>
      <xdr:row>10</xdr:row>
      <xdr:rowOff>33341</xdr:rowOff>
    </xdr:from>
    <xdr:ext cx="432000" cy="432000"/>
    <xdr:pic>
      <xdr:nvPicPr>
        <xdr:cNvPr id="362" name="Picture 36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313</xdr:col>
      <xdr:colOff>0</xdr:colOff>
      <xdr:row>10</xdr:row>
      <xdr:rowOff>33341</xdr:rowOff>
    </xdr:from>
    <xdr:ext cx="432000" cy="432000"/>
    <xdr:pic>
      <xdr:nvPicPr>
        <xdr:cNvPr id="363" name="Picture 3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318</xdr:col>
      <xdr:colOff>0</xdr:colOff>
      <xdr:row>10</xdr:row>
      <xdr:rowOff>33341</xdr:rowOff>
    </xdr:from>
    <xdr:ext cx="432000" cy="432000"/>
    <xdr:pic>
      <xdr:nvPicPr>
        <xdr:cNvPr id="364" name="Picture 3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323</xdr:col>
      <xdr:colOff>0</xdr:colOff>
      <xdr:row>10</xdr:row>
      <xdr:rowOff>33341</xdr:rowOff>
    </xdr:from>
    <xdr:ext cx="432000" cy="432000"/>
    <xdr:pic>
      <xdr:nvPicPr>
        <xdr:cNvPr id="365" name="Picture 3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328</xdr:col>
      <xdr:colOff>0</xdr:colOff>
      <xdr:row>10</xdr:row>
      <xdr:rowOff>33341</xdr:rowOff>
    </xdr:from>
    <xdr:ext cx="432000" cy="432000"/>
    <xdr:pic>
      <xdr:nvPicPr>
        <xdr:cNvPr id="366" name="Picture 3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333</xdr:col>
      <xdr:colOff>0</xdr:colOff>
      <xdr:row>10</xdr:row>
      <xdr:rowOff>33341</xdr:rowOff>
    </xdr:from>
    <xdr:ext cx="432000" cy="432000"/>
    <xdr:pic>
      <xdr:nvPicPr>
        <xdr:cNvPr id="367" name="Picture 3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338</xdr:col>
      <xdr:colOff>0</xdr:colOff>
      <xdr:row>10</xdr:row>
      <xdr:rowOff>33341</xdr:rowOff>
    </xdr:from>
    <xdr:ext cx="432000" cy="432000"/>
    <xdr:pic>
      <xdr:nvPicPr>
        <xdr:cNvPr id="368" name="Picture 3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343</xdr:col>
      <xdr:colOff>0</xdr:colOff>
      <xdr:row>10</xdr:row>
      <xdr:rowOff>33341</xdr:rowOff>
    </xdr:from>
    <xdr:ext cx="432000" cy="432000"/>
    <xdr:pic>
      <xdr:nvPicPr>
        <xdr:cNvPr id="369" name="Picture 3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348</xdr:col>
      <xdr:colOff>0</xdr:colOff>
      <xdr:row>10</xdr:row>
      <xdr:rowOff>33341</xdr:rowOff>
    </xdr:from>
    <xdr:ext cx="432000" cy="432000"/>
    <xdr:pic>
      <xdr:nvPicPr>
        <xdr:cNvPr id="370" name="Picture 3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353</xdr:col>
      <xdr:colOff>0</xdr:colOff>
      <xdr:row>10</xdr:row>
      <xdr:rowOff>33341</xdr:rowOff>
    </xdr:from>
    <xdr:ext cx="432000" cy="432000"/>
    <xdr:pic>
      <xdr:nvPicPr>
        <xdr:cNvPr id="371" name="Picture 3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358</xdr:col>
      <xdr:colOff>0</xdr:colOff>
      <xdr:row>10</xdr:row>
      <xdr:rowOff>33341</xdr:rowOff>
    </xdr:from>
    <xdr:ext cx="432000" cy="432000"/>
    <xdr:pic>
      <xdr:nvPicPr>
        <xdr:cNvPr id="372" name="Picture 37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363</xdr:col>
      <xdr:colOff>0</xdr:colOff>
      <xdr:row>10</xdr:row>
      <xdr:rowOff>33341</xdr:rowOff>
    </xdr:from>
    <xdr:ext cx="432000" cy="432000"/>
    <xdr:pic>
      <xdr:nvPicPr>
        <xdr:cNvPr id="373" name="Picture 3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368</xdr:col>
      <xdr:colOff>0</xdr:colOff>
      <xdr:row>10</xdr:row>
      <xdr:rowOff>33341</xdr:rowOff>
    </xdr:from>
    <xdr:ext cx="432000" cy="432000"/>
    <xdr:pic>
      <xdr:nvPicPr>
        <xdr:cNvPr id="374" name="Picture 3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373</xdr:col>
      <xdr:colOff>0</xdr:colOff>
      <xdr:row>10</xdr:row>
      <xdr:rowOff>33341</xdr:rowOff>
    </xdr:from>
    <xdr:ext cx="432000" cy="432000"/>
    <xdr:pic>
      <xdr:nvPicPr>
        <xdr:cNvPr id="375" name="Picture 3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378</xdr:col>
      <xdr:colOff>0</xdr:colOff>
      <xdr:row>10</xdr:row>
      <xdr:rowOff>33341</xdr:rowOff>
    </xdr:from>
    <xdr:ext cx="432000" cy="432000"/>
    <xdr:pic>
      <xdr:nvPicPr>
        <xdr:cNvPr id="376" name="Picture 37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383</xdr:col>
      <xdr:colOff>0</xdr:colOff>
      <xdr:row>10</xdr:row>
      <xdr:rowOff>33341</xdr:rowOff>
    </xdr:from>
    <xdr:ext cx="432000" cy="432000"/>
    <xdr:pic>
      <xdr:nvPicPr>
        <xdr:cNvPr id="377" name="Picture 37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388</xdr:col>
      <xdr:colOff>0</xdr:colOff>
      <xdr:row>10</xdr:row>
      <xdr:rowOff>33341</xdr:rowOff>
    </xdr:from>
    <xdr:ext cx="432000" cy="432000"/>
    <xdr:pic>
      <xdr:nvPicPr>
        <xdr:cNvPr id="378" name="Picture 37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393</xdr:col>
      <xdr:colOff>0</xdr:colOff>
      <xdr:row>10</xdr:row>
      <xdr:rowOff>33341</xdr:rowOff>
    </xdr:from>
    <xdr:ext cx="432000" cy="432000"/>
    <xdr:pic>
      <xdr:nvPicPr>
        <xdr:cNvPr id="379" name="Picture 3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398</xdr:col>
      <xdr:colOff>0</xdr:colOff>
      <xdr:row>10</xdr:row>
      <xdr:rowOff>33341</xdr:rowOff>
    </xdr:from>
    <xdr:ext cx="432000" cy="432000"/>
    <xdr:pic>
      <xdr:nvPicPr>
        <xdr:cNvPr id="380" name="Picture 37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403</xdr:col>
      <xdr:colOff>0</xdr:colOff>
      <xdr:row>10</xdr:row>
      <xdr:rowOff>33341</xdr:rowOff>
    </xdr:from>
    <xdr:ext cx="432000" cy="432000"/>
    <xdr:pic>
      <xdr:nvPicPr>
        <xdr:cNvPr id="381" name="Picture 3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408</xdr:col>
      <xdr:colOff>0</xdr:colOff>
      <xdr:row>10</xdr:row>
      <xdr:rowOff>33341</xdr:rowOff>
    </xdr:from>
    <xdr:ext cx="432000" cy="432000"/>
    <xdr:pic>
      <xdr:nvPicPr>
        <xdr:cNvPr id="382" name="Picture 38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413</xdr:col>
      <xdr:colOff>0</xdr:colOff>
      <xdr:row>10</xdr:row>
      <xdr:rowOff>33341</xdr:rowOff>
    </xdr:from>
    <xdr:ext cx="432000" cy="432000"/>
    <xdr:pic>
      <xdr:nvPicPr>
        <xdr:cNvPr id="383" name="Picture 3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418</xdr:col>
      <xdr:colOff>0</xdr:colOff>
      <xdr:row>10</xdr:row>
      <xdr:rowOff>33341</xdr:rowOff>
    </xdr:from>
    <xdr:ext cx="432000" cy="432000"/>
    <xdr:pic>
      <xdr:nvPicPr>
        <xdr:cNvPr id="384" name="Picture 38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423</xdr:col>
      <xdr:colOff>0</xdr:colOff>
      <xdr:row>10</xdr:row>
      <xdr:rowOff>33341</xdr:rowOff>
    </xdr:from>
    <xdr:ext cx="432000" cy="432000"/>
    <xdr:pic>
      <xdr:nvPicPr>
        <xdr:cNvPr id="385" name="Picture 3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428</xdr:col>
      <xdr:colOff>0</xdr:colOff>
      <xdr:row>10</xdr:row>
      <xdr:rowOff>33341</xdr:rowOff>
    </xdr:from>
    <xdr:ext cx="432000" cy="432000"/>
    <xdr:pic>
      <xdr:nvPicPr>
        <xdr:cNvPr id="386" name="Picture 38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433</xdr:col>
      <xdr:colOff>0</xdr:colOff>
      <xdr:row>10</xdr:row>
      <xdr:rowOff>33341</xdr:rowOff>
    </xdr:from>
    <xdr:ext cx="432000" cy="432000"/>
    <xdr:pic>
      <xdr:nvPicPr>
        <xdr:cNvPr id="387" name="Picture 3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438</xdr:col>
      <xdr:colOff>0</xdr:colOff>
      <xdr:row>10</xdr:row>
      <xdr:rowOff>33341</xdr:rowOff>
    </xdr:from>
    <xdr:ext cx="432000" cy="432000"/>
    <xdr:pic>
      <xdr:nvPicPr>
        <xdr:cNvPr id="388" name="Picture 38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443</xdr:col>
      <xdr:colOff>0</xdr:colOff>
      <xdr:row>10</xdr:row>
      <xdr:rowOff>33341</xdr:rowOff>
    </xdr:from>
    <xdr:ext cx="432000" cy="432000"/>
    <xdr:pic>
      <xdr:nvPicPr>
        <xdr:cNvPr id="389" name="Picture 38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448</xdr:col>
      <xdr:colOff>0</xdr:colOff>
      <xdr:row>10</xdr:row>
      <xdr:rowOff>33341</xdr:rowOff>
    </xdr:from>
    <xdr:ext cx="432000" cy="432000"/>
    <xdr:pic>
      <xdr:nvPicPr>
        <xdr:cNvPr id="390" name="Picture 38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453</xdr:col>
      <xdr:colOff>0</xdr:colOff>
      <xdr:row>10</xdr:row>
      <xdr:rowOff>33341</xdr:rowOff>
    </xdr:from>
    <xdr:ext cx="432000" cy="432000"/>
    <xdr:pic>
      <xdr:nvPicPr>
        <xdr:cNvPr id="391" name="Picture 3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458</xdr:col>
      <xdr:colOff>0</xdr:colOff>
      <xdr:row>10</xdr:row>
      <xdr:rowOff>33341</xdr:rowOff>
    </xdr:from>
    <xdr:ext cx="432000" cy="432000"/>
    <xdr:pic>
      <xdr:nvPicPr>
        <xdr:cNvPr id="392" name="Picture 39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463</xdr:col>
      <xdr:colOff>0</xdr:colOff>
      <xdr:row>10</xdr:row>
      <xdr:rowOff>33341</xdr:rowOff>
    </xdr:from>
    <xdr:ext cx="432000" cy="432000"/>
    <xdr:pic>
      <xdr:nvPicPr>
        <xdr:cNvPr id="393" name="Picture 3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468</xdr:col>
      <xdr:colOff>0</xdr:colOff>
      <xdr:row>10</xdr:row>
      <xdr:rowOff>33341</xdr:rowOff>
    </xdr:from>
    <xdr:ext cx="432000" cy="432000"/>
    <xdr:pic>
      <xdr:nvPicPr>
        <xdr:cNvPr id="394" name="Picture 39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473</xdr:col>
      <xdr:colOff>0</xdr:colOff>
      <xdr:row>10</xdr:row>
      <xdr:rowOff>33341</xdr:rowOff>
    </xdr:from>
    <xdr:ext cx="432000" cy="432000"/>
    <xdr:pic>
      <xdr:nvPicPr>
        <xdr:cNvPr id="395" name="Picture 3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478</xdr:col>
      <xdr:colOff>0</xdr:colOff>
      <xdr:row>10</xdr:row>
      <xdr:rowOff>33341</xdr:rowOff>
    </xdr:from>
    <xdr:ext cx="432000" cy="432000"/>
    <xdr:pic>
      <xdr:nvPicPr>
        <xdr:cNvPr id="396" name="Picture 3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483</xdr:col>
      <xdr:colOff>0</xdr:colOff>
      <xdr:row>10</xdr:row>
      <xdr:rowOff>33341</xdr:rowOff>
    </xdr:from>
    <xdr:ext cx="432000" cy="432000"/>
    <xdr:pic>
      <xdr:nvPicPr>
        <xdr:cNvPr id="397" name="Picture 3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488</xdr:col>
      <xdr:colOff>0</xdr:colOff>
      <xdr:row>10</xdr:row>
      <xdr:rowOff>33341</xdr:rowOff>
    </xdr:from>
    <xdr:ext cx="432000" cy="432000"/>
    <xdr:pic>
      <xdr:nvPicPr>
        <xdr:cNvPr id="398" name="Picture 39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493</xdr:col>
      <xdr:colOff>0</xdr:colOff>
      <xdr:row>10</xdr:row>
      <xdr:rowOff>33341</xdr:rowOff>
    </xdr:from>
    <xdr:ext cx="432000" cy="432000"/>
    <xdr:pic>
      <xdr:nvPicPr>
        <xdr:cNvPr id="399" name="Picture 3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498</xdr:col>
      <xdr:colOff>0</xdr:colOff>
      <xdr:row>10</xdr:row>
      <xdr:rowOff>33341</xdr:rowOff>
    </xdr:from>
    <xdr:ext cx="432000" cy="432000"/>
    <xdr:pic>
      <xdr:nvPicPr>
        <xdr:cNvPr id="400" name="Picture 39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23596</xdr:colOff>
      <xdr:row>6</xdr:row>
      <xdr:rowOff>22971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090771" cy="128027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BM varié1 HF_1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26"/>
  <sheetViews>
    <sheetView tabSelected="1" showRuler="0" zoomScale="110" zoomScaleNormal="110" zoomScalePageLayoutView="150" workbookViewId="0">
      <selection activeCell="B4" sqref="B4:I4"/>
    </sheetView>
  </sheetViews>
  <sheetFormatPr baseColWidth="10" defaultColWidth="11" defaultRowHeight="20.25" x14ac:dyDescent="0.3"/>
  <cols>
    <col min="1" max="1" width="4.42578125" style="4" customWidth="1"/>
    <col min="2" max="2" width="3" style="5" customWidth="1"/>
    <col min="3" max="3" width="22" style="5" customWidth="1"/>
    <col min="4" max="8" width="10" style="5" customWidth="1"/>
    <col min="9" max="9" width="44.85546875" style="5" customWidth="1"/>
    <col min="10" max="10" width="14.85546875" style="5" customWidth="1"/>
    <col min="11" max="11" width="57.42578125" style="5" customWidth="1"/>
    <col min="12" max="12" width="52.42578125" style="8" customWidth="1"/>
    <col min="13" max="13" width="36.42578125" style="8" customWidth="1"/>
    <col min="14" max="14" width="54.140625" style="8" customWidth="1"/>
    <col min="15" max="16384" width="11" style="8"/>
  </cols>
  <sheetData>
    <row r="1" spans="1:11" s="7" customFormat="1" ht="39.950000000000003" customHeight="1" x14ac:dyDescent="0.3">
      <c r="A1" s="12"/>
      <c r="B1" s="211" t="s">
        <v>1</v>
      </c>
      <c r="C1" s="211"/>
      <c r="D1" s="211"/>
      <c r="E1" s="211"/>
      <c r="F1" s="211"/>
      <c r="G1" s="211"/>
      <c r="H1" s="211"/>
      <c r="I1" s="211"/>
      <c r="J1" s="22"/>
      <c r="K1" s="11"/>
    </row>
    <row r="2" spans="1:11" s="7" customFormat="1" ht="50.1" customHeight="1" x14ac:dyDescent="0.3">
      <c r="A2" s="12"/>
      <c r="B2" s="213" t="s">
        <v>110</v>
      </c>
      <c r="C2" s="213"/>
      <c r="D2" s="213"/>
      <c r="E2" s="213"/>
      <c r="F2" s="213"/>
      <c r="G2" s="213"/>
      <c r="H2" s="213"/>
      <c r="I2" s="213"/>
      <c r="J2" s="22"/>
      <c r="K2" s="11"/>
    </row>
    <row r="3" spans="1:11" ht="24" customHeight="1" x14ac:dyDescent="0.3">
      <c r="A3" s="17"/>
      <c r="B3" s="210" t="s">
        <v>12</v>
      </c>
      <c r="C3" s="210"/>
      <c r="D3" s="210"/>
      <c r="E3" s="210"/>
      <c r="F3" s="210"/>
      <c r="G3" s="210"/>
      <c r="H3" s="210"/>
      <c r="I3" s="210"/>
      <c r="J3" s="34"/>
      <c r="K3" s="10"/>
    </row>
    <row r="4" spans="1:11" ht="18.95" customHeight="1" x14ac:dyDescent="0.3">
      <c r="A4" s="13"/>
      <c r="B4" s="207" t="s">
        <v>13</v>
      </c>
      <c r="C4" s="208"/>
      <c r="D4" s="208"/>
      <c r="E4" s="208"/>
      <c r="F4" s="208"/>
      <c r="G4" s="208"/>
      <c r="H4" s="208"/>
      <c r="I4" s="209"/>
      <c r="J4" s="34"/>
      <c r="K4" s="10"/>
    </row>
    <row r="5" spans="1:11" ht="9.9499999999999993" customHeight="1" x14ac:dyDescent="0.3">
      <c r="A5" s="13"/>
      <c r="B5" s="35"/>
      <c r="C5" s="35"/>
      <c r="D5" s="35"/>
      <c r="E5" s="35"/>
      <c r="F5" s="35"/>
      <c r="G5" s="35"/>
      <c r="H5" s="35"/>
      <c r="I5" s="35"/>
      <c r="J5" s="35"/>
      <c r="K5" s="10"/>
    </row>
    <row r="6" spans="1:11" ht="66" customHeight="1" x14ac:dyDescent="0.3">
      <c r="A6" s="13">
        <v>1</v>
      </c>
      <c r="B6" s="205" t="s">
        <v>112</v>
      </c>
      <c r="C6" s="205"/>
      <c r="D6" s="205"/>
      <c r="E6" s="205"/>
      <c r="F6" s="205"/>
      <c r="G6" s="205"/>
      <c r="H6" s="205"/>
      <c r="I6" s="205"/>
      <c r="J6" s="23"/>
      <c r="K6" s="15"/>
    </row>
    <row r="7" spans="1:11" ht="20.100000000000001" customHeight="1" x14ac:dyDescent="0.3">
      <c r="A7" s="17"/>
      <c r="B7" s="40"/>
      <c r="C7" s="40"/>
      <c r="D7" s="210" t="s">
        <v>14</v>
      </c>
      <c r="E7" s="214"/>
      <c r="F7" s="214"/>
      <c r="G7" s="214"/>
      <c r="H7" s="214"/>
      <c r="I7" s="40"/>
      <c r="J7" s="3"/>
      <c r="K7" s="15"/>
    </row>
    <row r="8" spans="1:11" ht="20.100000000000001" customHeight="1" x14ac:dyDescent="0.3">
      <c r="A8" s="17"/>
      <c r="B8" s="152"/>
      <c r="C8" s="157" t="s">
        <v>17</v>
      </c>
      <c r="D8" s="215" t="s">
        <v>15</v>
      </c>
      <c r="E8" s="216"/>
      <c r="F8" s="216"/>
      <c r="G8" s="216"/>
      <c r="H8" s="217"/>
      <c r="I8" s="152"/>
      <c r="J8" s="3"/>
      <c r="K8" s="15"/>
    </row>
    <row r="9" spans="1:11" ht="18" customHeight="1" thickBot="1" x14ac:dyDescent="0.2">
      <c r="A9" s="13"/>
      <c r="B9" s="36"/>
      <c r="C9" s="37"/>
      <c r="D9" s="221" t="s">
        <v>16</v>
      </c>
      <c r="E9" s="221"/>
      <c r="F9" s="221"/>
      <c r="G9" s="221"/>
      <c r="H9" s="221"/>
      <c r="I9" s="21"/>
      <c r="J9" s="10"/>
      <c r="K9" s="10"/>
    </row>
    <row r="10" spans="1:11" ht="45.95" customHeight="1" thickBot="1" x14ac:dyDescent="0.35">
      <c r="A10" s="14"/>
      <c r="B10" s="36" t="s">
        <v>2</v>
      </c>
      <c r="C10" s="19" t="s">
        <v>18</v>
      </c>
      <c r="D10" s="55" t="s">
        <v>5</v>
      </c>
      <c r="E10" s="56" t="s">
        <v>6</v>
      </c>
      <c r="F10" s="56" t="s">
        <v>7</v>
      </c>
      <c r="G10" s="56" t="s">
        <v>8</v>
      </c>
      <c r="H10" s="57" t="s">
        <v>9</v>
      </c>
      <c r="I10" s="20"/>
      <c r="J10" s="1"/>
      <c r="K10" s="1"/>
    </row>
    <row r="11" spans="1:11" ht="45.95" customHeight="1" x14ac:dyDescent="0.3">
      <c r="A11" s="13"/>
      <c r="B11" s="36"/>
      <c r="C11" s="37"/>
      <c r="D11" s="30" t="str">
        <f ca="1">BingoCardGenerator.com!$L$2</f>
        <v>Word 7</v>
      </c>
      <c r="E11" s="31" t="str">
        <f ca="1">BingoCardGenerator.com!$M$2</f>
        <v>Word 18</v>
      </c>
      <c r="F11" s="31" t="str">
        <f ca="1">BingoCardGenerator.com!$N$2</f>
        <v>Word 48</v>
      </c>
      <c r="G11" s="31" t="str">
        <f ca="1">BingoCardGenerator.com!$O$2</f>
        <v>Word 60</v>
      </c>
      <c r="H11" s="32" t="str">
        <f ca="1">BingoCardGenerator.com!$P$2</f>
        <v>Word 73</v>
      </c>
      <c r="J11" s="10"/>
      <c r="K11" s="10"/>
    </row>
    <row r="12" spans="1:11" ht="45.95" customHeight="1" x14ac:dyDescent="0.3">
      <c r="A12" s="13"/>
      <c r="B12" s="36"/>
      <c r="C12" s="37"/>
      <c r="D12" s="25" t="str">
        <f ca="1">BingoCardGenerator.com!$L$3</f>
        <v>Word 13</v>
      </c>
      <c r="E12" s="16" t="str">
        <f ca="1">BingoCardGenerator.com!$M$3</f>
        <v>Word 24</v>
      </c>
      <c r="F12" s="16" t="str">
        <f ca="1">BingoCardGenerator.com!$N$3</f>
        <v>Word 36</v>
      </c>
      <c r="G12" s="16" t="str">
        <f ca="1">BingoCardGenerator.com!$O$3</f>
        <v>Word 51</v>
      </c>
      <c r="H12" s="26" t="str">
        <f ca="1">BingoCardGenerator.com!$P$3</f>
        <v>Word 76</v>
      </c>
      <c r="J12" s="10"/>
      <c r="K12" s="10"/>
    </row>
    <row r="13" spans="1:11" ht="45.95" customHeight="1" x14ac:dyDescent="0.3">
      <c r="A13" s="13"/>
      <c r="B13" s="36" t="s">
        <v>3</v>
      </c>
      <c r="C13" s="19" t="s">
        <v>19</v>
      </c>
      <c r="D13" s="25" t="str">
        <f ca="1">BingoCardGenerator.com!$L$4</f>
        <v>Word 2</v>
      </c>
      <c r="E13" s="16" t="str">
        <f ca="1">BingoCardGenerator.com!$M$4</f>
        <v>Word 27</v>
      </c>
      <c r="F13" s="202" t="str">
        <f ca="1">BingoCardGenerator.com!$N$4</f>
        <v>Word 41</v>
      </c>
      <c r="G13" s="16" t="str">
        <f ca="1">BingoCardGenerator.com!$O$4</f>
        <v>Word 63</v>
      </c>
      <c r="H13" s="26" t="str">
        <f ca="1">BingoCardGenerator.com!$P$4</f>
        <v>Word 69</v>
      </c>
      <c r="J13" s="10"/>
      <c r="K13" s="10"/>
    </row>
    <row r="14" spans="1:11" ht="45.95" customHeight="1" x14ac:dyDescent="0.3">
      <c r="A14" s="13"/>
      <c r="B14" s="36"/>
      <c r="C14" s="37"/>
      <c r="D14" s="25" t="str">
        <f ca="1">BingoCardGenerator.com!$L$5</f>
        <v>Word 14</v>
      </c>
      <c r="E14" s="16" t="str">
        <f ca="1">BingoCardGenerator.com!$M$5</f>
        <v>Word 25</v>
      </c>
      <c r="F14" s="16" t="str">
        <f ca="1">BingoCardGenerator.com!$N$5</f>
        <v>Word 39</v>
      </c>
      <c r="G14" s="16" t="str">
        <f ca="1">BingoCardGenerator.com!$O$5</f>
        <v>Word 52</v>
      </c>
      <c r="H14" s="26" t="str">
        <f ca="1">BingoCardGenerator.com!$P$5</f>
        <v>Word 80</v>
      </c>
      <c r="J14" s="10"/>
      <c r="K14" s="10"/>
    </row>
    <row r="15" spans="1:11" ht="45.95" customHeight="1" thickBot="1" x14ac:dyDescent="0.35">
      <c r="A15" s="13"/>
      <c r="B15" s="36"/>
      <c r="C15" s="37"/>
      <c r="D15" s="27" t="str">
        <f ca="1">BingoCardGenerator.com!$L$6</f>
        <v>Word 10</v>
      </c>
      <c r="E15" s="28" t="str">
        <f ca="1">BingoCardGenerator.com!$M$6</f>
        <v>Word 19</v>
      </c>
      <c r="F15" s="28" t="str">
        <f ca="1">BingoCardGenerator.com!$N$6</f>
        <v>Word 34</v>
      </c>
      <c r="G15" s="28" t="str">
        <f ca="1">BingoCardGenerator.com!$O$6</f>
        <v>Word 57</v>
      </c>
      <c r="H15" s="29" t="str">
        <f ca="1">BingoCardGenerator.com!$P$6</f>
        <v>Word 78</v>
      </c>
      <c r="J15" s="10"/>
      <c r="K15" s="10"/>
    </row>
    <row r="16" spans="1:11" ht="18" customHeight="1" x14ac:dyDescent="0.3">
      <c r="A16" s="13"/>
      <c r="B16" s="36"/>
      <c r="C16" s="37"/>
      <c r="D16" s="38"/>
      <c r="E16" s="10"/>
      <c r="F16" s="54">
        <f>Instructions!$F$19</f>
        <v>1</v>
      </c>
      <c r="H16" s="2"/>
      <c r="I16" s="10"/>
      <c r="J16" s="10"/>
      <c r="K16" s="10"/>
    </row>
    <row r="17" spans="1:22" ht="18" customHeight="1" x14ac:dyDescent="0.3">
      <c r="A17" s="13"/>
      <c r="B17" s="36"/>
      <c r="C17" s="155" t="s">
        <v>10</v>
      </c>
      <c r="D17" s="215" t="s">
        <v>22</v>
      </c>
      <c r="E17" s="216"/>
      <c r="F17" s="216"/>
      <c r="G17" s="216"/>
      <c r="H17" s="217"/>
      <c r="I17" s="10"/>
      <c r="J17" s="10"/>
      <c r="K17" s="10"/>
    </row>
    <row r="18" spans="1:22" s="44" customFormat="1" ht="8.1" customHeight="1" x14ac:dyDescent="0.25">
      <c r="A18" s="52"/>
      <c r="B18" s="43"/>
      <c r="C18" s="223"/>
      <c r="D18" s="223"/>
      <c r="E18" s="223"/>
      <c r="F18" s="223"/>
      <c r="G18" s="223"/>
      <c r="H18" s="223"/>
      <c r="I18" s="223"/>
      <c r="J18" s="24"/>
      <c r="K18" s="53"/>
    </row>
    <row r="19" spans="1:22" ht="18" customHeight="1" x14ac:dyDescent="0.3">
      <c r="A19" s="17"/>
      <c r="B19" s="36" t="s">
        <v>4</v>
      </c>
      <c r="C19" s="218" t="s">
        <v>23</v>
      </c>
      <c r="D19" s="219"/>
      <c r="E19" s="220"/>
      <c r="F19" s="200">
        <v>1</v>
      </c>
      <c r="G19" s="33" t="s">
        <v>20</v>
      </c>
      <c r="H19" s="18">
        <f>Instructions!$F$19+99</f>
        <v>100</v>
      </c>
      <c r="I19" s="156" t="s">
        <v>21</v>
      </c>
      <c r="J19" s="3"/>
      <c r="K19" s="10"/>
    </row>
    <row r="20" spans="1:22" ht="24.95" customHeight="1" x14ac:dyDescent="0.3">
      <c r="A20" s="17"/>
      <c r="D20" s="15"/>
      <c r="E20" s="15"/>
      <c r="F20" s="17">
        <v>2</v>
      </c>
      <c r="G20" s="222" t="s">
        <v>111</v>
      </c>
      <c r="H20" s="222"/>
      <c r="I20" s="222"/>
      <c r="J20" s="15"/>
      <c r="K20" s="10"/>
    </row>
    <row r="21" spans="1:22" s="49" customFormat="1" ht="15" customHeight="1" x14ac:dyDescent="0.3">
      <c r="A21" s="46"/>
      <c r="B21" s="47"/>
      <c r="C21" s="48"/>
      <c r="D21" s="48"/>
      <c r="E21" s="48"/>
      <c r="F21" s="48"/>
      <c r="G21" s="154" t="s">
        <v>24</v>
      </c>
      <c r="H21" s="58" t="s">
        <v>0</v>
      </c>
      <c r="I21" s="58" t="s">
        <v>25</v>
      </c>
      <c r="J21" s="48"/>
      <c r="K21" s="48"/>
      <c r="O21" s="50"/>
      <c r="P21" s="50"/>
      <c r="Q21" s="50"/>
      <c r="R21" s="50"/>
      <c r="S21" s="50"/>
      <c r="T21" s="50"/>
      <c r="U21" s="50"/>
      <c r="V21" s="51"/>
    </row>
    <row r="22" spans="1:22" ht="15" customHeight="1" x14ac:dyDescent="0.3">
      <c r="A22" s="13"/>
      <c r="B22" s="10"/>
      <c r="G22" s="212" t="str">
        <f>Instructions!$D$10</f>
        <v>B</v>
      </c>
      <c r="H22" s="59">
        <v>1</v>
      </c>
      <c r="I22" s="60" t="s">
        <v>26</v>
      </c>
      <c r="O22" s="6"/>
      <c r="P22" s="6"/>
      <c r="Q22" s="6"/>
      <c r="R22" s="6"/>
      <c r="S22" s="6"/>
      <c r="T22" s="6"/>
      <c r="U22" s="6"/>
      <c r="V22" s="9"/>
    </row>
    <row r="23" spans="1:22" ht="15" customHeight="1" x14ac:dyDescent="0.3">
      <c r="A23" s="13"/>
      <c r="B23" s="10"/>
      <c r="G23" s="212"/>
      <c r="H23" s="59">
        <v>2</v>
      </c>
      <c r="I23" s="60" t="s">
        <v>27</v>
      </c>
      <c r="O23" s="6"/>
      <c r="P23" s="6"/>
      <c r="Q23" s="6"/>
      <c r="R23" s="6"/>
      <c r="S23" s="6"/>
      <c r="T23" s="6"/>
      <c r="U23" s="6"/>
      <c r="V23" s="9"/>
    </row>
    <row r="24" spans="1:22" ht="15" customHeight="1" x14ac:dyDescent="0.3">
      <c r="A24" s="13"/>
      <c r="B24" s="10"/>
      <c r="G24" s="212"/>
      <c r="H24" s="59">
        <v>3</v>
      </c>
      <c r="I24" s="60" t="s">
        <v>28</v>
      </c>
      <c r="O24" s="6"/>
      <c r="P24" s="6"/>
      <c r="Q24" s="6"/>
      <c r="R24" s="6"/>
      <c r="S24" s="6"/>
      <c r="T24" s="6"/>
      <c r="U24" s="6"/>
      <c r="V24" s="9"/>
    </row>
    <row r="25" spans="1:22" ht="15" customHeight="1" x14ac:dyDescent="0.3">
      <c r="A25" s="13"/>
      <c r="B25" s="10"/>
      <c r="G25" s="212"/>
      <c r="H25" s="59">
        <v>4</v>
      </c>
      <c r="I25" s="60" t="s">
        <v>29</v>
      </c>
      <c r="O25" s="6"/>
      <c r="P25" s="6"/>
      <c r="Q25" s="6"/>
      <c r="R25" s="6"/>
      <c r="S25" s="6"/>
      <c r="T25" s="6"/>
      <c r="U25" s="6"/>
      <c r="V25" s="9"/>
    </row>
    <row r="26" spans="1:22" ht="15" customHeight="1" x14ac:dyDescent="0.3">
      <c r="A26" s="13"/>
      <c r="B26" s="10"/>
      <c r="G26" s="212"/>
      <c r="H26" s="59">
        <v>5</v>
      </c>
      <c r="I26" s="60" t="s">
        <v>30</v>
      </c>
      <c r="O26" s="6"/>
      <c r="P26" s="6"/>
      <c r="Q26" s="6"/>
      <c r="R26" s="6"/>
      <c r="S26" s="6"/>
      <c r="T26" s="6"/>
      <c r="U26" s="6"/>
      <c r="V26" s="9"/>
    </row>
    <row r="27" spans="1:22" ht="15" customHeight="1" x14ac:dyDescent="0.3">
      <c r="A27" s="13"/>
      <c r="B27" s="10"/>
      <c r="G27" s="212"/>
      <c r="H27" s="59">
        <v>6</v>
      </c>
      <c r="I27" s="60" t="s">
        <v>31</v>
      </c>
      <c r="O27" s="6"/>
      <c r="P27" s="6"/>
      <c r="Q27" s="6"/>
      <c r="R27" s="6"/>
      <c r="S27" s="6"/>
      <c r="T27" s="6"/>
      <c r="U27" s="6"/>
      <c r="V27" s="9"/>
    </row>
    <row r="28" spans="1:22" ht="15" customHeight="1" x14ac:dyDescent="0.3">
      <c r="A28" s="13"/>
      <c r="B28" s="10"/>
      <c r="G28" s="212"/>
      <c r="H28" s="59">
        <v>7</v>
      </c>
      <c r="I28" s="60" t="s">
        <v>32</v>
      </c>
      <c r="O28" s="6"/>
      <c r="P28" s="6"/>
      <c r="Q28" s="6"/>
      <c r="R28" s="6"/>
      <c r="S28" s="6"/>
      <c r="T28" s="6"/>
      <c r="U28" s="6"/>
      <c r="V28" s="9"/>
    </row>
    <row r="29" spans="1:22" ht="15" customHeight="1" x14ac:dyDescent="0.3">
      <c r="A29" s="13"/>
      <c r="B29" s="10"/>
      <c r="G29" s="212"/>
      <c r="H29" s="59">
        <v>8</v>
      </c>
      <c r="I29" s="60" t="s">
        <v>33</v>
      </c>
      <c r="O29" s="6"/>
      <c r="P29" s="6"/>
      <c r="Q29" s="6"/>
      <c r="R29" s="6"/>
      <c r="S29" s="6"/>
      <c r="T29" s="6"/>
      <c r="U29" s="6"/>
      <c r="V29" s="9"/>
    </row>
    <row r="30" spans="1:22" ht="15" customHeight="1" x14ac:dyDescent="0.3">
      <c r="A30" s="13"/>
      <c r="B30" s="10"/>
      <c r="G30" s="212"/>
      <c r="H30" s="59">
        <v>9</v>
      </c>
      <c r="I30" s="60" t="s">
        <v>34</v>
      </c>
      <c r="O30" s="6"/>
      <c r="P30" s="6"/>
      <c r="Q30" s="6"/>
      <c r="R30" s="6"/>
      <c r="S30" s="6"/>
      <c r="T30" s="6"/>
      <c r="U30" s="6"/>
      <c r="V30" s="9"/>
    </row>
    <row r="31" spans="1:22" ht="15" customHeight="1" x14ac:dyDescent="0.3">
      <c r="A31" s="13"/>
      <c r="B31" s="10"/>
      <c r="G31" s="212"/>
      <c r="H31" s="59">
        <v>10</v>
      </c>
      <c r="I31" s="60" t="s">
        <v>35</v>
      </c>
      <c r="O31" s="6"/>
      <c r="P31" s="6"/>
      <c r="Q31" s="6"/>
      <c r="R31" s="6"/>
      <c r="S31" s="6"/>
      <c r="T31" s="6"/>
      <c r="U31" s="6"/>
      <c r="V31" s="9"/>
    </row>
    <row r="32" spans="1:22" ht="15" customHeight="1" x14ac:dyDescent="0.3">
      <c r="A32" s="13"/>
      <c r="B32" s="10"/>
      <c r="G32" s="212"/>
      <c r="H32" s="59">
        <v>11</v>
      </c>
      <c r="I32" s="60" t="s">
        <v>36</v>
      </c>
      <c r="O32" s="6"/>
      <c r="P32" s="6"/>
      <c r="Q32" s="6"/>
      <c r="R32" s="6"/>
      <c r="S32" s="6"/>
      <c r="T32" s="6"/>
      <c r="U32" s="6"/>
      <c r="V32" s="9"/>
    </row>
    <row r="33" spans="1:22" ht="15" customHeight="1" x14ac:dyDescent="0.3">
      <c r="A33" s="13"/>
      <c r="B33" s="10"/>
      <c r="G33" s="212"/>
      <c r="H33" s="59">
        <v>12</v>
      </c>
      <c r="I33" s="60" t="s">
        <v>37</v>
      </c>
      <c r="O33" s="6"/>
      <c r="P33" s="6"/>
      <c r="Q33" s="6"/>
      <c r="R33" s="6"/>
      <c r="S33" s="6"/>
      <c r="T33" s="6"/>
      <c r="U33" s="6"/>
      <c r="V33" s="9"/>
    </row>
    <row r="34" spans="1:22" ht="15" customHeight="1" x14ac:dyDescent="0.3">
      <c r="A34" s="13"/>
      <c r="B34" s="10"/>
      <c r="G34" s="212"/>
      <c r="H34" s="59">
        <v>13</v>
      </c>
      <c r="I34" s="60" t="s">
        <v>38</v>
      </c>
      <c r="O34" s="6"/>
      <c r="P34" s="6"/>
      <c r="Q34" s="6"/>
      <c r="R34" s="6"/>
      <c r="S34" s="6"/>
      <c r="T34" s="6"/>
      <c r="U34" s="6"/>
      <c r="V34" s="9"/>
    </row>
    <row r="35" spans="1:22" ht="15" customHeight="1" x14ac:dyDescent="0.3">
      <c r="A35" s="13"/>
      <c r="B35" s="10"/>
      <c r="G35" s="212"/>
      <c r="H35" s="59">
        <v>14</v>
      </c>
      <c r="I35" s="60" t="s">
        <v>39</v>
      </c>
      <c r="O35" s="6"/>
      <c r="P35" s="6"/>
      <c r="Q35" s="6"/>
      <c r="R35" s="6"/>
      <c r="S35" s="6"/>
      <c r="T35" s="6"/>
      <c r="U35" s="6"/>
      <c r="V35" s="9"/>
    </row>
    <row r="36" spans="1:22" ht="15" customHeight="1" x14ac:dyDescent="0.3">
      <c r="A36" s="13"/>
      <c r="B36" s="10"/>
      <c r="G36" s="212"/>
      <c r="H36" s="59">
        <v>15</v>
      </c>
      <c r="I36" s="60" t="s">
        <v>40</v>
      </c>
      <c r="O36" s="6"/>
      <c r="P36" s="6"/>
      <c r="Q36" s="6"/>
      <c r="R36" s="6"/>
      <c r="S36" s="6"/>
      <c r="T36" s="6"/>
      <c r="U36" s="6"/>
      <c r="V36" s="9"/>
    </row>
    <row r="37" spans="1:22" ht="15" customHeight="1" x14ac:dyDescent="0.3">
      <c r="A37" s="13"/>
      <c r="B37" s="10"/>
      <c r="G37" s="212"/>
      <c r="H37" s="59">
        <v>16</v>
      </c>
      <c r="I37" s="60" t="s">
        <v>41</v>
      </c>
      <c r="O37" s="6"/>
      <c r="P37" s="6"/>
      <c r="Q37" s="6"/>
      <c r="R37" s="6"/>
      <c r="S37" s="6"/>
      <c r="T37" s="6"/>
      <c r="U37" s="6"/>
      <c r="V37" s="9"/>
    </row>
    <row r="38" spans="1:22" ht="15" customHeight="1" x14ac:dyDescent="0.3">
      <c r="A38" s="13"/>
      <c r="B38" s="10"/>
      <c r="G38" s="212" t="str">
        <f>Instructions!$E$10</f>
        <v>I</v>
      </c>
      <c r="H38" s="59">
        <v>17</v>
      </c>
      <c r="I38" s="60" t="s">
        <v>42</v>
      </c>
      <c r="O38" s="6"/>
      <c r="P38" s="6"/>
      <c r="Q38" s="6"/>
      <c r="R38" s="6"/>
      <c r="S38" s="6"/>
      <c r="T38" s="6"/>
      <c r="U38" s="6"/>
      <c r="V38" s="9"/>
    </row>
    <row r="39" spans="1:22" ht="15" customHeight="1" x14ac:dyDescent="0.3">
      <c r="A39" s="13"/>
      <c r="B39" s="10"/>
      <c r="G39" s="212"/>
      <c r="H39" s="59">
        <v>18</v>
      </c>
      <c r="I39" s="60" t="s">
        <v>43</v>
      </c>
      <c r="O39" s="6"/>
      <c r="P39" s="6"/>
      <c r="Q39" s="6"/>
      <c r="R39" s="6"/>
      <c r="S39" s="6"/>
      <c r="T39" s="6"/>
      <c r="U39" s="6"/>
      <c r="V39" s="9"/>
    </row>
    <row r="40" spans="1:22" ht="15" customHeight="1" x14ac:dyDescent="0.3">
      <c r="A40" s="13"/>
      <c r="B40" s="10"/>
      <c r="G40" s="212"/>
      <c r="H40" s="59">
        <v>19</v>
      </c>
      <c r="I40" s="60" t="s">
        <v>44</v>
      </c>
      <c r="O40" s="6"/>
      <c r="P40" s="6"/>
      <c r="Q40" s="6"/>
      <c r="R40" s="6"/>
      <c r="S40" s="6"/>
      <c r="T40" s="6"/>
      <c r="U40" s="6"/>
      <c r="V40" s="9"/>
    </row>
    <row r="41" spans="1:22" ht="15" customHeight="1" x14ac:dyDescent="0.3">
      <c r="A41" s="13"/>
      <c r="B41" s="10"/>
      <c r="G41" s="212"/>
      <c r="H41" s="59">
        <v>20</v>
      </c>
      <c r="I41" s="60" t="s">
        <v>45</v>
      </c>
      <c r="O41" s="6"/>
      <c r="P41" s="6"/>
      <c r="Q41" s="6"/>
      <c r="R41" s="6"/>
      <c r="S41" s="6"/>
      <c r="T41" s="6"/>
      <c r="U41" s="6"/>
      <c r="V41" s="9"/>
    </row>
    <row r="42" spans="1:22" ht="15" customHeight="1" x14ac:dyDescent="0.3">
      <c r="A42" s="13"/>
      <c r="B42" s="10"/>
      <c r="G42" s="212"/>
      <c r="H42" s="59">
        <v>21</v>
      </c>
      <c r="I42" s="60" t="s">
        <v>46</v>
      </c>
      <c r="O42" s="6"/>
      <c r="P42" s="6"/>
      <c r="Q42" s="6"/>
      <c r="R42" s="6"/>
      <c r="S42" s="6"/>
      <c r="T42" s="6"/>
      <c r="U42" s="6"/>
      <c r="V42" s="9"/>
    </row>
    <row r="43" spans="1:22" ht="15" customHeight="1" x14ac:dyDescent="0.3">
      <c r="A43" s="13"/>
      <c r="B43" s="10"/>
      <c r="G43" s="212"/>
      <c r="H43" s="59">
        <v>22</v>
      </c>
      <c r="I43" s="60" t="s">
        <v>47</v>
      </c>
      <c r="O43" s="6"/>
      <c r="P43" s="6"/>
      <c r="Q43" s="6"/>
      <c r="R43" s="6"/>
      <c r="S43" s="6"/>
      <c r="T43" s="6"/>
      <c r="U43" s="6"/>
      <c r="V43" s="9"/>
    </row>
    <row r="44" spans="1:22" ht="15" customHeight="1" x14ac:dyDescent="0.3">
      <c r="A44" s="13"/>
      <c r="B44" s="10"/>
      <c r="G44" s="212"/>
      <c r="H44" s="59">
        <v>23</v>
      </c>
      <c r="I44" s="60" t="s">
        <v>48</v>
      </c>
      <c r="O44" s="6"/>
      <c r="P44" s="6"/>
      <c r="Q44" s="6"/>
      <c r="R44" s="6"/>
      <c r="S44" s="6"/>
      <c r="T44" s="6"/>
      <c r="U44" s="6"/>
      <c r="V44" s="9"/>
    </row>
    <row r="45" spans="1:22" ht="15" customHeight="1" x14ac:dyDescent="0.3">
      <c r="A45" s="13"/>
      <c r="B45" s="10"/>
      <c r="G45" s="212"/>
      <c r="H45" s="59">
        <v>24</v>
      </c>
      <c r="I45" s="60" t="s">
        <v>49</v>
      </c>
      <c r="O45" s="6"/>
      <c r="P45" s="6"/>
      <c r="Q45" s="6"/>
      <c r="R45" s="6"/>
      <c r="S45" s="6"/>
      <c r="T45" s="6"/>
      <c r="U45" s="6"/>
      <c r="V45" s="9"/>
    </row>
    <row r="46" spans="1:22" ht="15" customHeight="1" x14ac:dyDescent="0.3">
      <c r="A46" s="13"/>
      <c r="B46" s="10"/>
      <c r="G46" s="212"/>
      <c r="H46" s="59">
        <v>25</v>
      </c>
      <c r="I46" s="60" t="s">
        <v>50</v>
      </c>
      <c r="O46" s="6"/>
      <c r="P46" s="6"/>
      <c r="Q46" s="6"/>
      <c r="R46" s="6"/>
      <c r="S46" s="6"/>
      <c r="T46" s="6"/>
      <c r="U46" s="6"/>
      <c r="V46" s="9"/>
    </row>
    <row r="47" spans="1:22" ht="15" customHeight="1" x14ac:dyDescent="0.3">
      <c r="A47" s="13"/>
      <c r="B47" s="10"/>
      <c r="G47" s="212"/>
      <c r="H47" s="59">
        <v>26</v>
      </c>
      <c r="I47" s="60" t="s">
        <v>51</v>
      </c>
      <c r="O47" s="6"/>
      <c r="P47" s="6"/>
      <c r="Q47" s="6"/>
      <c r="R47" s="6"/>
      <c r="S47" s="6"/>
      <c r="T47" s="6"/>
      <c r="U47" s="6"/>
      <c r="V47" s="9"/>
    </row>
    <row r="48" spans="1:22" ht="15" customHeight="1" x14ac:dyDescent="0.3">
      <c r="A48" s="13"/>
      <c r="B48" s="10"/>
      <c r="G48" s="212"/>
      <c r="H48" s="59">
        <v>27</v>
      </c>
      <c r="I48" s="60" t="s">
        <v>52</v>
      </c>
      <c r="O48" s="6"/>
      <c r="P48" s="6"/>
      <c r="Q48" s="6"/>
      <c r="R48" s="6"/>
      <c r="S48" s="6"/>
      <c r="T48" s="6"/>
      <c r="U48" s="6"/>
      <c r="V48" s="9"/>
    </row>
    <row r="49" spans="1:22" ht="15" customHeight="1" x14ac:dyDescent="0.3">
      <c r="A49" s="13"/>
      <c r="B49" s="10"/>
      <c r="G49" s="212"/>
      <c r="H49" s="59">
        <v>28</v>
      </c>
      <c r="I49" s="60" t="s">
        <v>53</v>
      </c>
      <c r="O49" s="6"/>
      <c r="P49" s="6"/>
      <c r="Q49" s="6"/>
      <c r="R49" s="6"/>
      <c r="S49" s="6"/>
      <c r="T49" s="6"/>
      <c r="U49" s="6"/>
      <c r="V49" s="9"/>
    </row>
    <row r="50" spans="1:22" ht="15" customHeight="1" x14ac:dyDescent="0.3">
      <c r="A50" s="13"/>
      <c r="B50" s="10"/>
      <c r="G50" s="212"/>
      <c r="H50" s="59">
        <v>29</v>
      </c>
      <c r="I50" s="60" t="s">
        <v>54</v>
      </c>
      <c r="O50" s="6"/>
      <c r="P50" s="6"/>
      <c r="Q50" s="6"/>
      <c r="R50" s="6"/>
      <c r="S50" s="6"/>
      <c r="T50" s="6"/>
      <c r="U50" s="6"/>
      <c r="V50" s="9"/>
    </row>
    <row r="51" spans="1:22" ht="15" customHeight="1" x14ac:dyDescent="0.3">
      <c r="A51" s="13"/>
      <c r="B51" s="10"/>
      <c r="G51" s="212"/>
      <c r="H51" s="59">
        <v>30</v>
      </c>
      <c r="I51" s="60" t="s">
        <v>55</v>
      </c>
      <c r="O51" s="6"/>
      <c r="P51" s="6"/>
      <c r="Q51" s="6"/>
      <c r="R51" s="6"/>
      <c r="S51" s="6"/>
      <c r="T51" s="6"/>
      <c r="U51" s="6"/>
      <c r="V51" s="9"/>
    </row>
    <row r="52" spans="1:22" ht="15" customHeight="1" x14ac:dyDescent="0.3">
      <c r="A52" s="13"/>
      <c r="B52" s="10"/>
      <c r="G52" s="212"/>
      <c r="H52" s="59">
        <v>31</v>
      </c>
      <c r="I52" s="60" t="s">
        <v>56</v>
      </c>
      <c r="O52" s="6"/>
      <c r="P52" s="6"/>
      <c r="Q52" s="6"/>
      <c r="R52" s="6"/>
      <c r="S52" s="6"/>
      <c r="T52" s="6"/>
      <c r="U52" s="6"/>
      <c r="V52" s="9"/>
    </row>
    <row r="53" spans="1:22" ht="15" customHeight="1" x14ac:dyDescent="0.3">
      <c r="A53" s="13"/>
      <c r="B53" s="10"/>
      <c r="G53" s="212"/>
      <c r="H53" s="59">
        <v>32</v>
      </c>
      <c r="I53" s="60" t="s">
        <v>57</v>
      </c>
      <c r="O53" s="6"/>
      <c r="P53" s="6"/>
      <c r="Q53" s="6"/>
      <c r="R53" s="6"/>
      <c r="S53" s="6"/>
      <c r="T53" s="6"/>
      <c r="U53" s="6"/>
      <c r="V53" s="9"/>
    </row>
    <row r="54" spans="1:22" ht="15" customHeight="1" x14ac:dyDescent="0.3">
      <c r="A54" s="13"/>
      <c r="B54" s="10"/>
      <c r="G54" s="212" t="str">
        <f>Instructions!$F$10</f>
        <v>N</v>
      </c>
      <c r="H54" s="59">
        <v>33</v>
      </c>
      <c r="I54" s="60" t="s">
        <v>58</v>
      </c>
      <c r="O54" s="6"/>
      <c r="P54" s="6"/>
      <c r="Q54" s="6"/>
      <c r="R54" s="6"/>
      <c r="S54" s="6"/>
      <c r="T54" s="6"/>
      <c r="U54" s="6"/>
      <c r="V54" s="9"/>
    </row>
    <row r="55" spans="1:22" ht="15" customHeight="1" x14ac:dyDescent="0.3">
      <c r="A55" s="13"/>
      <c r="B55" s="10"/>
      <c r="G55" s="212"/>
      <c r="H55" s="59">
        <v>34</v>
      </c>
      <c r="I55" s="60" t="s">
        <v>59</v>
      </c>
      <c r="O55" s="6"/>
      <c r="P55" s="6"/>
      <c r="Q55" s="6"/>
      <c r="R55" s="6"/>
      <c r="S55" s="6"/>
      <c r="T55" s="6"/>
      <c r="U55" s="6"/>
      <c r="V55" s="9"/>
    </row>
    <row r="56" spans="1:22" ht="15" customHeight="1" x14ac:dyDescent="0.3">
      <c r="A56" s="13"/>
      <c r="B56" s="10"/>
      <c r="G56" s="212"/>
      <c r="H56" s="59">
        <v>35</v>
      </c>
      <c r="I56" s="60" t="s">
        <v>60</v>
      </c>
      <c r="O56" s="6"/>
      <c r="P56" s="6"/>
      <c r="Q56" s="6"/>
      <c r="R56" s="6"/>
      <c r="S56" s="6"/>
      <c r="T56" s="6"/>
      <c r="U56" s="6"/>
      <c r="V56" s="9"/>
    </row>
    <row r="57" spans="1:22" ht="15" customHeight="1" x14ac:dyDescent="0.3">
      <c r="A57" s="13"/>
      <c r="B57" s="10"/>
      <c r="G57" s="212"/>
      <c r="H57" s="59">
        <v>36</v>
      </c>
      <c r="I57" s="60" t="s">
        <v>61</v>
      </c>
      <c r="O57" s="6"/>
      <c r="P57" s="6"/>
      <c r="Q57" s="6"/>
      <c r="R57" s="6"/>
      <c r="S57" s="6"/>
      <c r="T57" s="6"/>
      <c r="U57" s="6"/>
      <c r="V57" s="9"/>
    </row>
    <row r="58" spans="1:22" ht="15" customHeight="1" x14ac:dyDescent="0.3">
      <c r="A58" s="13"/>
      <c r="B58" s="10"/>
      <c r="G58" s="212"/>
      <c r="H58" s="59">
        <v>37</v>
      </c>
      <c r="I58" s="60" t="s">
        <v>62</v>
      </c>
      <c r="O58" s="6"/>
      <c r="P58" s="6"/>
      <c r="Q58" s="6"/>
      <c r="R58" s="6"/>
      <c r="S58" s="6"/>
      <c r="T58" s="6"/>
      <c r="U58" s="6"/>
      <c r="V58" s="9"/>
    </row>
    <row r="59" spans="1:22" ht="15" customHeight="1" x14ac:dyDescent="0.3">
      <c r="A59" s="13"/>
      <c r="B59" s="10"/>
      <c r="G59" s="212"/>
      <c r="H59" s="59">
        <v>38</v>
      </c>
      <c r="I59" s="60" t="s">
        <v>63</v>
      </c>
      <c r="O59" s="6"/>
      <c r="P59" s="6"/>
      <c r="Q59" s="6"/>
      <c r="R59" s="6"/>
      <c r="S59" s="6"/>
      <c r="T59" s="6"/>
      <c r="U59" s="6"/>
      <c r="V59" s="9"/>
    </row>
    <row r="60" spans="1:22" ht="15" customHeight="1" x14ac:dyDescent="0.3">
      <c r="A60" s="13"/>
      <c r="B60" s="10"/>
      <c r="G60" s="212"/>
      <c r="H60" s="59">
        <v>39</v>
      </c>
      <c r="I60" s="60" t="s">
        <v>64</v>
      </c>
      <c r="O60" s="6"/>
      <c r="P60" s="6"/>
      <c r="Q60" s="6"/>
      <c r="R60" s="6"/>
      <c r="S60" s="6"/>
      <c r="T60" s="6"/>
      <c r="U60" s="6"/>
      <c r="V60" s="9"/>
    </row>
    <row r="61" spans="1:22" ht="15" customHeight="1" x14ac:dyDescent="0.3">
      <c r="A61" s="13"/>
      <c r="B61" s="10"/>
      <c r="G61" s="212"/>
      <c r="H61" s="59">
        <v>40</v>
      </c>
      <c r="I61" s="60" t="s">
        <v>65</v>
      </c>
      <c r="O61" s="6"/>
      <c r="P61" s="6"/>
      <c r="Q61" s="6"/>
      <c r="R61" s="6"/>
      <c r="S61" s="6"/>
      <c r="T61" s="6"/>
      <c r="U61" s="6"/>
      <c r="V61" s="9"/>
    </row>
    <row r="62" spans="1:22" ht="15" customHeight="1" x14ac:dyDescent="0.3">
      <c r="A62" s="13"/>
      <c r="B62" s="10"/>
      <c r="G62" s="212"/>
      <c r="H62" s="59">
        <v>41</v>
      </c>
      <c r="I62" s="60" t="s">
        <v>66</v>
      </c>
      <c r="O62" s="6"/>
      <c r="P62" s="6"/>
      <c r="Q62" s="6"/>
      <c r="R62" s="6"/>
      <c r="S62" s="6"/>
      <c r="T62" s="6"/>
      <c r="U62" s="6"/>
      <c r="V62" s="9"/>
    </row>
    <row r="63" spans="1:22" ht="15" customHeight="1" x14ac:dyDescent="0.3">
      <c r="A63" s="13"/>
      <c r="B63" s="10"/>
      <c r="G63" s="212"/>
      <c r="H63" s="59">
        <v>42</v>
      </c>
      <c r="I63" s="60" t="s">
        <v>67</v>
      </c>
      <c r="O63" s="6"/>
      <c r="P63" s="6"/>
      <c r="Q63" s="6"/>
      <c r="R63" s="6"/>
      <c r="S63" s="6"/>
      <c r="T63" s="6"/>
      <c r="U63" s="6"/>
      <c r="V63" s="9"/>
    </row>
    <row r="64" spans="1:22" ht="15" customHeight="1" x14ac:dyDescent="0.3">
      <c r="A64" s="13"/>
      <c r="B64" s="10"/>
      <c r="G64" s="212"/>
      <c r="H64" s="59">
        <v>43</v>
      </c>
      <c r="I64" s="60" t="s">
        <v>68</v>
      </c>
      <c r="O64" s="6"/>
      <c r="P64" s="6"/>
      <c r="Q64" s="6"/>
      <c r="R64" s="6"/>
      <c r="S64" s="6"/>
      <c r="T64" s="6"/>
      <c r="U64" s="6"/>
      <c r="V64" s="9"/>
    </row>
    <row r="65" spans="1:22" ht="15" customHeight="1" x14ac:dyDescent="0.3">
      <c r="A65" s="13"/>
      <c r="B65" s="10"/>
      <c r="G65" s="212"/>
      <c r="H65" s="59">
        <v>44</v>
      </c>
      <c r="I65" s="60" t="s">
        <v>69</v>
      </c>
      <c r="O65" s="6"/>
      <c r="P65" s="6"/>
      <c r="Q65" s="6"/>
      <c r="R65" s="6"/>
      <c r="S65" s="6"/>
      <c r="T65" s="6"/>
      <c r="U65" s="6"/>
      <c r="V65" s="9"/>
    </row>
    <row r="66" spans="1:22" ht="15" customHeight="1" x14ac:dyDescent="0.3">
      <c r="A66" s="13"/>
      <c r="B66" s="10"/>
      <c r="G66" s="212"/>
      <c r="H66" s="59">
        <v>45</v>
      </c>
      <c r="I66" s="60" t="s">
        <v>70</v>
      </c>
      <c r="O66" s="6"/>
      <c r="P66" s="6"/>
      <c r="Q66" s="6"/>
      <c r="R66" s="6"/>
      <c r="S66" s="6"/>
      <c r="T66" s="6"/>
      <c r="U66" s="6"/>
      <c r="V66" s="9"/>
    </row>
    <row r="67" spans="1:22" ht="15" customHeight="1" x14ac:dyDescent="0.3">
      <c r="A67" s="13"/>
      <c r="B67" s="10"/>
      <c r="G67" s="212"/>
      <c r="H67" s="59">
        <v>46</v>
      </c>
      <c r="I67" s="60" t="s">
        <v>71</v>
      </c>
      <c r="O67" s="6"/>
      <c r="P67" s="6"/>
      <c r="Q67" s="6"/>
      <c r="R67" s="6"/>
      <c r="S67" s="6"/>
      <c r="T67" s="6"/>
      <c r="U67" s="6"/>
      <c r="V67" s="9"/>
    </row>
    <row r="68" spans="1:22" ht="15" customHeight="1" x14ac:dyDescent="0.3">
      <c r="A68" s="13"/>
      <c r="B68" s="10"/>
      <c r="G68" s="212"/>
      <c r="H68" s="59">
        <v>47</v>
      </c>
      <c r="I68" s="60" t="s">
        <v>72</v>
      </c>
      <c r="O68" s="6"/>
      <c r="P68" s="6"/>
      <c r="Q68" s="6"/>
      <c r="R68" s="6"/>
      <c r="S68" s="6"/>
      <c r="T68" s="6"/>
      <c r="U68" s="6"/>
      <c r="V68" s="9"/>
    </row>
    <row r="69" spans="1:22" ht="15" customHeight="1" x14ac:dyDescent="0.3">
      <c r="A69" s="13"/>
      <c r="B69" s="10"/>
      <c r="G69" s="212"/>
      <c r="H69" s="59">
        <v>48</v>
      </c>
      <c r="I69" s="60" t="s">
        <v>73</v>
      </c>
      <c r="O69" s="6"/>
      <c r="P69" s="6"/>
      <c r="Q69" s="6"/>
      <c r="R69" s="6"/>
      <c r="S69" s="6"/>
      <c r="T69" s="6"/>
      <c r="U69" s="6"/>
      <c r="V69" s="9"/>
    </row>
    <row r="70" spans="1:22" ht="15" customHeight="1" x14ac:dyDescent="0.3">
      <c r="A70" s="13"/>
      <c r="B70" s="10"/>
      <c r="G70" s="212" t="str">
        <f>Instructions!$G$10</f>
        <v>G</v>
      </c>
      <c r="H70" s="59">
        <v>49</v>
      </c>
      <c r="I70" s="60" t="s">
        <v>74</v>
      </c>
      <c r="O70" s="6"/>
      <c r="P70" s="6"/>
      <c r="Q70" s="6"/>
      <c r="R70" s="6"/>
      <c r="S70" s="6"/>
      <c r="T70" s="6"/>
      <c r="U70" s="6"/>
      <c r="V70" s="9"/>
    </row>
    <row r="71" spans="1:22" ht="15" customHeight="1" x14ac:dyDescent="0.3">
      <c r="A71" s="13"/>
      <c r="B71" s="10"/>
      <c r="G71" s="212"/>
      <c r="H71" s="59">
        <v>50</v>
      </c>
      <c r="I71" s="60" t="s">
        <v>75</v>
      </c>
      <c r="O71" s="6"/>
      <c r="P71" s="6"/>
      <c r="Q71" s="6"/>
      <c r="R71" s="6"/>
      <c r="S71" s="6"/>
      <c r="T71" s="6"/>
      <c r="U71" s="6"/>
      <c r="V71" s="9"/>
    </row>
    <row r="72" spans="1:22" ht="15" customHeight="1" x14ac:dyDescent="0.3">
      <c r="A72" s="13"/>
      <c r="B72" s="10"/>
      <c r="G72" s="212"/>
      <c r="H72" s="59">
        <v>51</v>
      </c>
      <c r="I72" s="60" t="s">
        <v>76</v>
      </c>
      <c r="O72" s="6"/>
      <c r="P72" s="6"/>
      <c r="Q72" s="6"/>
      <c r="R72" s="6"/>
      <c r="S72" s="6"/>
      <c r="T72" s="6"/>
      <c r="U72" s="6"/>
      <c r="V72" s="9"/>
    </row>
    <row r="73" spans="1:22" ht="15" customHeight="1" x14ac:dyDescent="0.3">
      <c r="A73" s="13"/>
      <c r="B73" s="10"/>
      <c r="G73" s="212"/>
      <c r="H73" s="59">
        <v>52</v>
      </c>
      <c r="I73" s="60" t="s">
        <v>77</v>
      </c>
      <c r="O73" s="6"/>
      <c r="P73" s="6"/>
      <c r="Q73" s="6"/>
      <c r="R73" s="6"/>
      <c r="S73" s="6"/>
      <c r="T73" s="6"/>
      <c r="U73" s="6"/>
      <c r="V73" s="9"/>
    </row>
    <row r="74" spans="1:22" ht="15" customHeight="1" x14ac:dyDescent="0.3">
      <c r="A74" s="13"/>
      <c r="B74" s="10"/>
      <c r="G74" s="212"/>
      <c r="H74" s="59">
        <v>53</v>
      </c>
      <c r="I74" s="60" t="s">
        <v>78</v>
      </c>
      <c r="O74" s="6"/>
      <c r="P74" s="6"/>
      <c r="Q74" s="6"/>
      <c r="R74" s="6"/>
      <c r="S74" s="6"/>
      <c r="T74" s="6"/>
      <c r="U74" s="6"/>
      <c r="V74" s="9"/>
    </row>
    <row r="75" spans="1:22" ht="15" customHeight="1" x14ac:dyDescent="0.3">
      <c r="A75" s="13"/>
      <c r="B75" s="10"/>
      <c r="G75" s="212"/>
      <c r="H75" s="59">
        <v>54</v>
      </c>
      <c r="I75" s="60" t="s">
        <v>79</v>
      </c>
      <c r="O75" s="6"/>
      <c r="P75" s="6"/>
      <c r="Q75" s="6"/>
      <c r="R75" s="6"/>
      <c r="S75" s="6"/>
      <c r="T75" s="6"/>
      <c r="U75" s="6"/>
      <c r="V75" s="9"/>
    </row>
    <row r="76" spans="1:22" ht="15" customHeight="1" x14ac:dyDescent="0.3">
      <c r="A76" s="13"/>
      <c r="B76" s="10"/>
      <c r="G76" s="212"/>
      <c r="H76" s="59">
        <v>55</v>
      </c>
      <c r="I76" s="60" t="s">
        <v>80</v>
      </c>
      <c r="O76" s="6"/>
      <c r="P76" s="6"/>
      <c r="Q76" s="6"/>
      <c r="R76" s="6"/>
      <c r="S76" s="6"/>
      <c r="T76" s="6"/>
      <c r="U76" s="6"/>
      <c r="V76" s="9"/>
    </row>
    <row r="77" spans="1:22" ht="15" customHeight="1" x14ac:dyDescent="0.3">
      <c r="A77" s="13"/>
      <c r="B77" s="10"/>
      <c r="G77" s="212"/>
      <c r="H77" s="59">
        <v>56</v>
      </c>
      <c r="I77" s="60" t="s">
        <v>81</v>
      </c>
      <c r="O77" s="6"/>
      <c r="P77" s="6"/>
      <c r="Q77" s="6"/>
      <c r="R77" s="6"/>
      <c r="S77" s="6"/>
      <c r="T77" s="6"/>
      <c r="U77" s="6"/>
      <c r="V77" s="9"/>
    </row>
    <row r="78" spans="1:22" ht="15" customHeight="1" x14ac:dyDescent="0.3">
      <c r="A78" s="13"/>
      <c r="B78" s="10"/>
      <c r="G78" s="212"/>
      <c r="H78" s="59">
        <v>57</v>
      </c>
      <c r="I78" s="60" t="s">
        <v>82</v>
      </c>
      <c r="O78" s="6"/>
      <c r="P78" s="6"/>
      <c r="Q78" s="6"/>
      <c r="R78" s="6"/>
      <c r="S78" s="6"/>
      <c r="T78" s="6"/>
      <c r="U78" s="6"/>
      <c r="V78" s="9"/>
    </row>
    <row r="79" spans="1:22" ht="15" customHeight="1" x14ac:dyDescent="0.3">
      <c r="A79" s="13"/>
      <c r="B79" s="10"/>
      <c r="G79" s="212"/>
      <c r="H79" s="59">
        <v>58</v>
      </c>
      <c r="I79" s="60" t="s">
        <v>83</v>
      </c>
      <c r="O79" s="6"/>
      <c r="P79" s="6"/>
      <c r="Q79" s="6"/>
      <c r="R79" s="6"/>
      <c r="S79" s="6"/>
      <c r="T79" s="6"/>
      <c r="U79" s="6"/>
      <c r="V79" s="9"/>
    </row>
    <row r="80" spans="1:22" ht="15" customHeight="1" x14ac:dyDescent="0.3">
      <c r="A80" s="13"/>
      <c r="B80" s="10"/>
      <c r="G80" s="212"/>
      <c r="H80" s="59">
        <v>59</v>
      </c>
      <c r="I80" s="60" t="s">
        <v>84</v>
      </c>
      <c r="O80" s="6"/>
      <c r="P80" s="6"/>
      <c r="Q80" s="6"/>
      <c r="R80" s="6"/>
      <c r="S80" s="6"/>
      <c r="T80" s="6"/>
      <c r="U80" s="6"/>
      <c r="V80" s="9"/>
    </row>
    <row r="81" spans="1:22" ht="15" customHeight="1" x14ac:dyDescent="0.3">
      <c r="A81" s="13"/>
      <c r="B81" s="10"/>
      <c r="G81" s="212"/>
      <c r="H81" s="59">
        <v>60</v>
      </c>
      <c r="I81" s="60" t="s">
        <v>85</v>
      </c>
      <c r="O81" s="6"/>
      <c r="P81" s="6"/>
      <c r="Q81" s="6"/>
      <c r="R81" s="6"/>
      <c r="S81" s="6"/>
      <c r="T81" s="6"/>
      <c r="U81" s="6"/>
      <c r="V81" s="9"/>
    </row>
    <row r="82" spans="1:22" ht="15" customHeight="1" x14ac:dyDescent="0.3">
      <c r="A82" s="13"/>
      <c r="B82" s="10"/>
      <c r="G82" s="212"/>
      <c r="H82" s="59">
        <v>61</v>
      </c>
      <c r="I82" s="60" t="s">
        <v>86</v>
      </c>
      <c r="O82" s="6"/>
      <c r="P82" s="6"/>
      <c r="Q82" s="6"/>
      <c r="R82" s="6"/>
      <c r="S82" s="6"/>
      <c r="T82" s="6"/>
      <c r="U82" s="6"/>
      <c r="V82" s="9"/>
    </row>
    <row r="83" spans="1:22" ht="15" customHeight="1" x14ac:dyDescent="0.3">
      <c r="A83" s="13"/>
      <c r="B83" s="10"/>
      <c r="G83" s="212"/>
      <c r="H83" s="59">
        <v>62</v>
      </c>
      <c r="I83" s="60" t="s">
        <v>87</v>
      </c>
      <c r="O83" s="6"/>
      <c r="P83" s="6"/>
      <c r="Q83" s="6"/>
      <c r="R83" s="6"/>
      <c r="S83" s="6"/>
      <c r="T83" s="6"/>
      <c r="U83" s="6"/>
      <c r="V83" s="9"/>
    </row>
    <row r="84" spans="1:22" ht="15" customHeight="1" x14ac:dyDescent="0.3">
      <c r="A84" s="13"/>
      <c r="B84" s="10"/>
      <c r="G84" s="212"/>
      <c r="H84" s="59">
        <v>63</v>
      </c>
      <c r="I84" s="60" t="s">
        <v>88</v>
      </c>
      <c r="O84" s="6"/>
      <c r="P84" s="6"/>
      <c r="Q84" s="6"/>
      <c r="R84" s="6"/>
      <c r="S84" s="6"/>
      <c r="T84" s="6"/>
      <c r="U84" s="6"/>
      <c r="V84" s="9"/>
    </row>
    <row r="85" spans="1:22" ht="15" customHeight="1" x14ac:dyDescent="0.3">
      <c r="A85" s="13"/>
      <c r="B85" s="10"/>
      <c r="G85" s="212"/>
      <c r="H85" s="59">
        <v>64</v>
      </c>
      <c r="I85" s="60" t="s">
        <v>89</v>
      </c>
      <c r="O85" s="6"/>
      <c r="P85" s="6"/>
      <c r="Q85" s="6"/>
      <c r="R85" s="6"/>
      <c r="S85" s="6"/>
      <c r="T85" s="6"/>
      <c r="U85" s="6"/>
      <c r="V85" s="9"/>
    </row>
    <row r="86" spans="1:22" ht="15" customHeight="1" x14ac:dyDescent="0.3">
      <c r="A86" s="13"/>
      <c r="B86" s="10"/>
      <c r="G86" s="212" t="str">
        <f>Instructions!$H$10</f>
        <v>O</v>
      </c>
      <c r="H86" s="59">
        <v>65</v>
      </c>
      <c r="I86" s="60" t="s">
        <v>90</v>
      </c>
      <c r="O86" s="6"/>
      <c r="P86" s="6"/>
      <c r="Q86" s="6"/>
      <c r="R86" s="6"/>
      <c r="S86" s="6"/>
      <c r="T86" s="6"/>
      <c r="U86" s="6"/>
      <c r="V86" s="9"/>
    </row>
    <row r="87" spans="1:22" ht="15" customHeight="1" x14ac:dyDescent="0.3">
      <c r="A87" s="13"/>
      <c r="B87" s="10"/>
      <c r="G87" s="212"/>
      <c r="H87" s="59">
        <v>66</v>
      </c>
      <c r="I87" s="60" t="s">
        <v>91</v>
      </c>
      <c r="O87" s="6"/>
      <c r="P87" s="6"/>
      <c r="Q87" s="6"/>
      <c r="R87" s="6"/>
      <c r="S87" s="6"/>
      <c r="T87" s="6"/>
      <c r="U87" s="6"/>
      <c r="V87" s="9"/>
    </row>
    <row r="88" spans="1:22" ht="15" customHeight="1" x14ac:dyDescent="0.3">
      <c r="A88" s="13"/>
      <c r="B88" s="10"/>
      <c r="G88" s="212"/>
      <c r="H88" s="59">
        <v>67</v>
      </c>
      <c r="I88" s="60" t="s">
        <v>92</v>
      </c>
      <c r="O88" s="6"/>
      <c r="P88" s="6"/>
      <c r="Q88" s="6"/>
      <c r="R88" s="6"/>
      <c r="S88" s="6"/>
      <c r="T88" s="6"/>
      <c r="U88" s="6"/>
      <c r="V88" s="9"/>
    </row>
    <row r="89" spans="1:22" ht="15" customHeight="1" x14ac:dyDescent="0.3">
      <c r="A89" s="13"/>
      <c r="B89" s="10"/>
      <c r="G89" s="212"/>
      <c r="H89" s="59">
        <v>68</v>
      </c>
      <c r="I89" s="60" t="s">
        <v>93</v>
      </c>
      <c r="O89" s="6"/>
      <c r="P89" s="6"/>
      <c r="Q89" s="6"/>
      <c r="R89" s="6"/>
      <c r="S89" s="6"/>
      <c r="T89" s="6"/>
      <c r="U89" s="6"/>
      <c r="V89" s="9"/>
    </row>
    <row r="90" spans="1:22" ht="15" customHeight="1" x14ac:dyDescent="0.3">
      <c r="A90" s="13"/>
      <c r="B90" s="10"/>
      <c r="G90" s="212"/>
      <c r="H90" s="59">
        <v>69</v>
      </c>
      <c r="I90" s="60" t="s">
        <v>94</v>
      </c>
      <c r="O90" s="6"/>
      <c r="P90" s="6"/>
      <c r="Q90" s="6"/>
      <c r="R90" s="6"/>
      <c r="S90" s="6"/>
      <c r="T90" s="6"/>
      <c r="U90" s="6"/>
      <c r="V90" s="9"/>
    </row>
    <row r="91" spans="1:22" ht="15" customHeight="1" x14ac:dyDescent="0.3">
      <c r="A91" s="13"/>
      <c r="B91" s="10"/>
      <c r="G91" s="212"/>
      <c r="H91" s="59">
        <v>70</v>
      </c>
      <c r="I91" s="60" t="s">
        <v>95</v>
      </c>
      <c r="O91" s="6"/>
      <c r="P91" s="6"/>
      <c r="Q91" s="6"/>
      <c r="R91" s="6"/>
      <c r="S91" s="6"/>
      <c r="T91" s="6"/>
      <c r="U91" s="6"/>
      <c r="V91" s="9"/>
    </row>
    <row r="92" spans="1:22" ht="15" customHeight="1" x14ac:dyDescent="0.3">
      <c r="A92" s="13"/>
      <c r="B92" s="10"/>
      <c r="G92" s="212"/>
      <c r="H92" s="59">
        <v>71</v>
      </c>
      <c r="I92" s="60" t="s">
        <v>96</v>
      </c>
      <c r="O92" s="6"/>
      <c r="P92" s="6"/>
      <c r="Q92" s="6"/>
      <c r="R92" s="6"/>
      <c r="S92" s="6"/>
      <c r="T92" s="6"/>
      <c r="U92" s="6"/>
      <c r="V92" s="9"/>
    </row>
    <row r="93" spans="1:22" ht="15" customHeight="1" x14ac:dyDescent="0.3">
      <c r="A93" s="13"/>
      <c r="B93" s="10"/>
      <c r="G93" s="212"/>
      <c r="H93" s="59">
        <v>72</v>
      </c>
      <c r="I93" s="60" t="s">
        <v>97</v>
      </c>
      <c r="O93" s="6"/>
      <c r="P93" s="6"/>
      <c r="Q93" s="6"/>
      <c r="R93" s="6"/>
      <c r="S93" s="6"/>
      <c r="T93" s="6"/>
      <c r="U93" s="6"/>
      <c r="V93" s="9"/>
    </row>
    <row r="94" spans="1:22" ht="15" customHeight="1" x14ac:dyDescent="0.3">
      <c r="A94" s="13"/>
      <c r="B94" s="10"/>
      <c r="G94" s="212"/>
      <c r="H94" s="59">
        <v>73</v>
      </c>
      <c r="I94" s="60" t="s">
        <v>98</v>
      </c>
      <c r="O94" s="6"/>
      <c r="P94" s="6"/>
      <c r="Q94" s="6"/>
      <c r="R94" s="6"/>
      <c r="S94" s="6"/>
      <c r="T94" s="6"/>
      <c r="U94" s="6"/>
      <c r="V94" s="9"/>
    </row>
    <row r="95" spans="1:22" ht="15" customHeight="1" x14ac:dyDescent="0.3">
      <c r="A95" s="13"/>
      <c r="B95" s="10"/>
      <c r="G95" s="212"/>
      <c r="H95" s="59">
        <v>74</v>
      </c>
      <c r="I95" s="60" t="s">
        <v>99</v>
      </c>
      <c r="O95" s="6"/>
      <c r="P95" s="6"/>
      <c r="Q95" s="6"/>
      <c r="R95" s="6"/>
      <c r="S95" s="6"/>
      <c r="T95" s="6"/>
      <c r="U95" s="6"/>
      <c r="V95" s="9"/>
    </row>
    <row r="96" spans="1:22" ht="15" customHeight="1" x14ac:dyDescent="0.3">
      <c r="A96" s="13"/>
      <c r="B96" s="10"/>
      <c r="G96" s="212"/>
      <c r="H96" s="59">
        <v>75</v>
      </c>
      <c r="I96" s="60" t="s">
        <v>100</v>
      </c>
      <c r="O96" s="6"/>
      <c r="P96" s="6"/>
      <c r="Q96" s="6"/>
      <c r="R96" s="6"/>
      <c r="S96" s="6"/>
      <c r="T96" s="6"/>
      <c r="U96" s="6"/>
      <c r="V96" s="9"/>
    </row>
    <row r="97" spans="1:22" ht="15" customHeight="1" x14ac:dyDescent="0.3">
      <c r="A97" s="13"/>
      <c r="B97" s="10"/>
      <c r="G97" s="212"/>
      <c r="H97" s="59">
        <v>76</v>
      </c>
      <c r="I97" s="60" t="s">
        <v>105</v>
      </c>
      <c r="O97" s="6"/>
      <c r="P97" s="6"/>
      <c r="Q97" s="6"/>
      <c r="R97" s="6"/>
      <c r="S97" s="6"/>
      <c r="T97" s="6"/>
      <c r="U97" s="6"/>
      <c r="V97" s="9"/>
    </row>
    <row r="98" spans="1:22" ht="15" customHeight="1" x14ac:dyDescent="0.3">
      <c r="A98" s="13"/>
      <c r="B98" s="10"/>
      <c r="G98" s="212"/>
      <c r="H98" s="59">
        <v>77</v>
      </c>
      <c r="I98" s="60" t="s">
        <v>106</v>
      </c>
      <c r="O98" s="6"/>
      <c r="P98" s="6"/>
      <c r="Q98" s="6"/>
      <c r="R98" s="6"/>
      <c r="S98" s="6"/>
      <c r="T98" s="6"/>
      <c r="U98" s="6"/>
      <c r="V98" s="9"/>
    </row>
    <row r="99" spans="1:22" ht="15" customHeight="1" x14ac:dyDescent="0.3">
      <c r="A99" s="13"/>
      <c r="B99" s="10"/>
      <c r="G99" s="212"/>
      <c r="H99" s="59">
        <v>78</v>
      </c>
      <c r="I99" s="60" t="s">
        <v>107</v>
      </c>
      <c r="O99" s="6"/>
      <c r="P99" s="6"/>
      <c r="Q99" s="6"/>
      <c r="R99" s="6"/>
      <c r="S99" s="6"/>
      <c r="T99" s="6"/>
      <c r="U99" s="6"/>
      <c r="V99" s="9"/>
    </row>
    <row r="100" spans="1:22" ht="15" customHeight="1" x14ac:dyDescent="0.3">
      <c r="A100" s="13"/>
      <c r="B100" s="10"/>
      <c r="G100" s="212"/>
      <c r="H100" s="59">
        <v>79</v>
      </c>
      <c r="I100" s="60" t="s">
        <v>108</v>
      </c>
      <c r="O100" s="6"/>
      <c r="P100" s="6"/>
      <c r="Q100" s="6"/>
      <c r="R100" s="6"/>
      <c r="S100" s="6"/>
      <c r="T100" s="6"/>
      <c r="U100" s="6"/>
      <c r="V100" s="9"/>
    </row>
    <row r="101" spans="1:22" ht="15" customHeight="1" x14ac:dyDescent="0.3">
      <c r="A101" s="13"/>
      <c r="B101" s="10"/>
      <c r="G101" s="212"/>
      <c r="H101" s="59">
        <v>80</v>
      </c>
      <c r="I101" s="60" t="s">
        <v>109</v>
      </c>
      <c r="O101" s="6"/>
      <c r="P101" s="6"/>
      <c r="Q101" s="6"/>
      <c r="R101" s="6"/>
      <c r="S101" s="6"/>
      <c r="T101" s="6"/>
      <c r="U101" s="6"/>
      <c r="V101" s="9"/>
    </row>
    <row r="102" spans="1:22" x14ac:dyDescent="0.3">
      <c r="A102" s="1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O102" s="9"/>
      <c r="P102" s="9"/>
      <c r="Q102" s="9"/>
      <c r="R102" s="9"/>
      <c r="S102" s="9"/>
      <c r="T102" s="9"/>
      <c r="U102" s="9"/>
      <c r="V102" s="9"/>
    </row>
    <row r="103" spans="1:22" s="44" customFormat="1" ht="60.95" customHeight="1" x14ac:dyDescent="0.3">
      <c r="A103" s="13">
        <v>3</v>
      </c>
      <c r="B103" s="204" t="s">
        <v>101</v>
      </c>
      <c r="C103" s="204"/>
      <c r="D103" s="204"/>
      <c r="E103" s="204"/>
      <c r="F103" s="204"/>
      <c r="G103" s="204"/>
      <c r="H103" s="204"/>
      <c r="I103" s="204"/>
      <c r="J103" s="23"/>
      <c r="K103" s="23"/>
      <c r="O103" s="45"/>
      <c r="P103" s="45"/>
      <c r="Q103" s="45"/>
      <c r="R103" s="45"/>
      <c r="S103" s="45"/>
      <c r="T103" s="45"/>
      <c r="U103" s="45"/>
      <c r="V103" s="45"/>
    </row>
    <row r="104" spans="1:22" s="44" customFormat="1" ht="36" customHeight="1" x14ac:dyDescent="0.3">
      <c r="A104" s="13">
        <v>4</v>
      </c>
      <c r="B104" s="205" t="s">
        <v>102</v>
      </c>
      <c r="C104" s="205"/>
      <c r="D104" s="205"/>
      <c r="E104" s="205"/>
      <c r="F104" s="205"/>
      <c r="G104" s="205"/>
      <c r="H104" s="205"/>
      <c r="I104" s="205"/>
      <c r="J104" s="3"/>
      <c r="K104" s="3"/>
    </row>
    <row r="105" spans="1:22" s="44" customFormat="1" ht="24.95" customHeight="1" x14ac:dyDescent="0.3">
      <c r="A105" s="13">
        <v>5</v>
      </c>
      <c r="B105" s="206" t="s">
        <v>103</v>
      </c>
      <c r="C105" s="206"/>
      <c r="D105" s="206"/>
      <c r="E105" s="206"/>
      <c r="F105" s="206"/>
      <c r="G105" s="206"/>
      <c r="H105" s="206"/>
      <c r="I105" s="206"/>
      <c r="J105" s="206"/>
      <c r="K105" s="3"/>
    </row>
    <row r="106" spans="1:22" s="44" customFormat="1" ht="24.95" customHeight="1" x14ac:dyDescent="0.3">
      <c r="A106" s="13">
        <v>6</v>
      </c>
      <c r="B106" s="205" t="s">
        <v>104</v>
      </c>
      <c r="C106" s="205"/>
      <c r="D106" s="205"/>
      <c r="E106" s="205"/>
      <c r="F106" s="205"/>
      <c r="G106" s="205"/>
      <c r="H106" s="205"/>
      <c r="I106" s="205"/>
      <c r="J106" s="153"/>
      <c r="K106" s="3"/>
    </row>
    <row r="107" spans="1:22" s="44" customFormat="1" ht="30" customHeight="1" x14ac:dyDescent="0.3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22" s="44" customFormat="1" ht="21.95" customHeight="1" x14ac:dyDescent="0.3">
      <c r="A108" s="203" t="str">
        <f>BingoCardGenerator.com!A17</f>
        <v>BingoCardGenerator.com</v>
      </c>
      <c r="B108" s="203"/>
      <c r="C108" s="203"/>
      <c r="D108" s="203"/>
      <c r="E108" s="203"/>
      <c r="F108" s="203"/>
      <c r="G108" s="203"/>
      <c r="H108" s="203"/>
      <c r="I108" s="203"/>
      <c r="J108" s="39"/>
      <c r="K108" s="39"/>
    </row>
    <row r="109" spans="1:22" s="44" customFormat="1" ht="18" customHeight="1" x14ac:dyDescent="0.3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39"/>
    </row>
    <row r="110" spans="1:22" x14ac:dyDescent="0.3">
      <c r="A110" s="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9"/>
    </row>
    <row r="111" spans="1:22" x14ac:dyDescent="0.3">
      <c r="A111" s="13"/>
    </row>
    <row r="112" spans="1:22" x14ac:dyDescent="0.3">
      <c r="A112" s="13"/>
    </row>
    <row r="113" spans="1:1" x14ac:dyDescent="0.3">
      <c r="A113" s="13"/>
    </row>
    <row r="114" spans="1:1" x14ac:dyDescent="0.3">
      <c r="A114" s="13"/>
    </row>
    <row r="115" spans="1:1" x14ac:dyDescent="0.3">
      <c r="A115" s="13"/>
    </row>
    <row r="116" spans="1:1" x14ac:dyDescent="0.3">
      <c r="A116" s="13"/>
    </row>
    <row r="117" spans="1:1" x14ac:dyDescent="0.3">
      <c r="A117" s="13"/>
    </row>
    <row r="118" spans="1:1" x14ac:dyDescent="0.3">
      <c r="A118" s="13"/>
    </row>
    <row r="119" spans="1:1" x14ac:dyDescent="0.3">
      <c r="A119" s="13"/>
    </row>
    <row r="120" spans="1:1" x14ac:dyDescent="0.3">
      <c r="A120" s="13"/>
    </row>
    <row r="121" spans="1:1" x14ac:dyDescent="0.3">
      <c r="A121" s="13"/>
    </row>
    <row r="122" spans="1:1" x14ac:dyDescent="0.3">
      <c r="A122" s="13"/>
    </row>
    <row r="123" spans="1:1" x14ac:dyDescent="0.3">
      <c r="A123" s="13"/>
    </row>
    <row r="124" spans="1:1" x14ac:dyDescent="0.3">
      <c r="A124" s="13"/>
    </row>
    <row r="125" spans="1:1" x14ac:dyDescent="0.3">
      <c r="A125" s="13"/>
    </row>
    <row r="126" spans="1:1" x14ac:dyDescent="0.3">
      <c r="A126" s="13"/>
    </row>
  </sheetData>
  <sheetProtection algorithmName="SHA-512" hashValue="GR7A57SWbWItlLamyZ/7VSRIbQ1GJFsJZN2Z8ij8BQA58u5QKyxWTl1Mehd2uP/YVhXOYoukLQ6zYCXwFHQxxA==" saltValue="RqvQlKiShd2zOTNC5/D8oQ==" spinCount="100000" sheet="1" objects="1" scenarios="1" selectLockedCells="1"/>
  <sortState ref="D33:D106">
    <sortCondition ref="D3:D76"/>
  </sortState>
  <mergeCells count="23">
    <mergeCell ref="G86:G101"/>
    <mergeCell ref="C19:E19"/>
    <mergeCell ref="D9:H9"/>
    <mergeCell ref="G20:I20"/>
    <mergeCell ref="C18:I18"/>
    <mergeCell ref="D17:H17"/>
    <mergeCell ref="B4:I4"/>
    <mergeCell ref="B3:I3"/>
    <mergeCell ref="B1:I1"/>
    <mergeCell ref="G54:G69"/>
    <mergeCell ref="G70:G85"/>
    <mergeCell ref="B2:I2"/>
    <mergeCell ref="D7:H7"/>
    <mergeCell ref="G22:G37"/>
    <mergeCell ref="G38:G53"/>
    <mergeCell ref="B6:I6"/>
    <mergeCell ref="D8:H8"/>
    <mergeCell ref="A109:J109"/>
    <mergeCell ref="B103:I103"/>
    <mergeCell ref="B104:I104"/>
    <mergeCell ref="A108:I108"/>
    <mergeCell ref="B105:J105"/>
    <mergeCell ref="B106:I106"/>
  </mergeCells>
  <phoneticPr fontId="3" type="noConversion"/>
  <pageMargins left="0.75" right="0.75" top="1" bottom="1" header="0.5" footer="0.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190500</xdr:rowOff>
                  </from>
                  <to>
                    <xdr:col>2</xdr:col>
                    <xdr:colOff>447675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66675</xdr:rowOff>
                  </from>
                  <to>
                    <xdr:col>8</xdr:col>
                    <xdr:colOff>447675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6</xdr:row>
                    <xdr:rowOff>228600</xdr:rowOff>
                  </from>
                  <to>
                    <xdr:col>2</xdr:col>
                    <xdr:colOff>447675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O18"/>
  <sheetViews>
    <sheetView showRuler="0" zoomScale="50" zoomScaleNormal="50" zoomScalePageLayoutView="75" workbookViewId="0">
      <selection activeCell="K8" sqref="K8"/>
    </sheetView>
  </sheetViews>
  <sheetFormatPr baseColWidth="10" defaultColWidth="10.5703125" defaultRowHeight="15" x14ac:dyDescent="0.2"/>
  <cols>
    <col min="1" max="5" width="10.140625" style="77" customWidth="1"/>
    <col min="6" max="6" width="2.140625" style="77" customWidth="1"/>
    <col min="7" max="16" width="10.140625" style="77" customWidth="1"/>
    <col min="17" max="17" width="2.140625" style="77" customWidth="1"/>
    <col min="18" max="27" width="10.140625" style="77" customWidth="1"/>
    <col min="28" max="28" width="2.140625" style="77" customWidth="1"/>
    <col min="29" max="38" width="10.140625" style="77" customWidth="1"/>
    <col min="39" max="39" width="2.140625" style="77" customWidth="1"/>
    <col min="40" max="49" width="10.140625" style="77" customWidth="1"/>
    <col min="50" max="50" width="2.140625" style="77" customWidth="1"/>
    <col min="51" max="60" width="10.140625" style="77" customWidth="1"/>
    <col min="61" max="61" width="2.140625" style="77" customWidth="1"/>
    <col min="62" max="71" width="10.140625" style="77" customWidth="1"/>
    <col min="72" max="72" width="2.140625" style="77" customWidth="1"/>
    <col min="73" max="82" width="10.140625" style="77" customWidth="1"/>
    <col min="83" max="83" width="2.140625" style="77" customWidth="1"/>
    <col min="84" max="93" width="10.140625" style="77" customWidth="1"/>
    <col min="94" max="94" width="2.140625" style="77" customWidth="1"/>
    <col min="95" max="104" width="10.140625" style="77" customWidth="1"/>
    <col min="105" max="105" width="2.140625" style="77" customWidth="1"/>
    <col min="106" max="115" width="10.140625" style="77" customWidth="1"/>
    <col min="116" max="116" width="2.140625" style="77" customWidth="1"/>
    <col min="117" max="126" width="10.140625" style="77" customWidth="1"/>
    <col min="127" max="127" width="2.140625" style="77" customWidth="1"/>
    <col min="128" max="137" width="10.140625" style="77" customWidth="1"/>
    <col min="138" max="138" width="2.140625" style="77" customWidth="1"/>
    <col min="139" max="148" width="10.140625" style="77" customWidth="1"/>
    <col min="149" max="149" width="2.140625" style="77" customWidth="1"/>
    <col min="150" max="159" width="10.140625" style="77" customWidth="1"/>
    <col min="160" max="160" width="2.140625" style="77" customWidth="1"/>
    <col min="161" max="170" width="10.140625" style="77" customWidth="1"/>
    <col min="171" max="171" width="2.140625" style="77" customWidth="1"/>
    <col min="172" max="181" width="10.140625" style="77" customWidth="1"/>
    <col min="182" max="182" width="2.140625" style="77" customWidth="1"/>
    <col min="183" max="192" width="10.140625" style="77" customWidth="1"/>
    <col min="193" max="193" width="2.140625" style="77" customWidth="1"/>
    <col min="194" max="203" width="10.140625" style="77" customWidth="1"/>
    <col min="204" max="204" width="2.140625" style="77" customWidth="1"/>
    <col min="205" max="214" width="10.140625" style="77" customWidth="1"/>
    <col min="215" max="215" width="2.140625" style="77" customWidth="1"/>
    <col min="216" max="225" width="10.140625" style="77" customWidth="1"/>
    <col min="226" max="226" width="2.140625" style="77" customWidth="1"/>
    <col min="227" max="236" width="10.140625" style="77" customWidth="1"/>
    <col min="237" max="237" width="2.140625" style="77" customWidth="1"/>
    <col min="238" max="247" width="10.140625" style="77" customWidth="1"/>
    <col min="248" max="248" width="2.140625" style="77" customWidth="1"/>
    <col min="249" max="258" width="10.140625" style="77" customWidth="1"/>
    <col min="259" max="259" width="2.140625" style="77" customWidth="1"/>
    <col min="260" max="269" width="10.140625" style="77" customWidth="1"/>
    <col min="270" max="270" width="2.140625" style="77" customWidth="1"/>
    <col min="271" max="275" width="10.140625" style="77" customWidth="1"/>
    <col min="276" max="16384" width="10.5703125" style="77"/>
  </cols>
  <sheetData>
    <row r="1" spans="1:275" s="66" customFormat="1" ht="24" customHeight="1" thickBot="1" x14ac:dyDescent="0.35">
      <c r="A1" s="61">
        <f>IF('Word List'!$H$1=TRUE,C8,"")</f>
        <v>1</v>
      </c>
      <c r="B1" s="62"/>
      <c r="C1" s="63" t="str">
        <f>IF('Word List'!$A$1=TRUE,Instructions!$D$8,"")</f>
        <v xml:space="preserve">Write the title here    </v>
      </c>
      <c r="D1" s="64"/>
      <c r="E1" s="65">
        <f>IF('Word List'!$H$1=TRUE,C8,"")</f>
        <v>1</v>
      </c>
      <c r="F1" s="62"/>
      <c r="G1" s="61">
        <f>IF('Word List'!$H$1=TRUE,I8,"")</f>
        <v>2</v>
      </c>
      <c r="H1" s="62"/>
      <c r="I1" s="63" t="str">
        <f>IF('Word List'!$A$1=TRUE,Instructions!$D$8,"")</f>
        <v xml:space="preserve">Write the title here    </v>
      </c>
      <c r="J1" s="62"/>
      <c r="K1" s="65">
        <f>IF('Word List'!$H$1=TRUE,I8,"")</f>
        <v>2</v>
      </c>
      <c r="L1" s="61">
        <f>IF('Word List'!$H$1=TRUE,N8,"")</f>
        <v>5</v>
      </c>
      <c r="M1" s="62"/>
      <c r="N1" s="63" t="str">
        <f>IF('Word List'!$A$1=TRUE,Instructions!$D$8,"")</f>
        <v xml:space="preserve">Write the title here    </v>
      </c>
      <c r="O1" s="64"/>
      <c r="P1" s="65">
        <f>IF('Word List'!$H$1=TRUE,N8,"")</f>
        <v>5</v>
      </c>
      <c r="Q1" s="62"/>
      <c r="R1" s="61">
        <f>IF('Word List'!$H$1=TRUE,T8,"")</f>
        <v>6</v>
      </c>
      <c r="S1" s="62"/>
      <c r="T1" s="63" t="str">
        <f>IF('Word List'!$A$1=TRUE,Instructions!$D$8,"")</f>
        <v xml:space="preserve">Write the title here    </v>
      </c>
      <c r="U1" s="62"/>
      <c r="V1" s="65">
        <f>IF('Word List'!$H$1=TRUE,T8,"")</f>
        <v>6</v>
      </c>
      <c r="W1" s="61">
        <f>IF('Word List'!$H$1=TRUE,Y8,"")</f>
        <v>9</v>
      </c>
      <c r="X1" s="62"/>
      <c r="Y1" s="63" t="str">
        <f>IF('Word List'!$A$1=TRUE,Instructions!$D$8,"")</f>
        <v xml:space="preserve">Write the title here    </v>
      </c>
      <c r="Z1" s="64"/>
      <c r="AA1" s="65">
        <f>IF('Word List'!$H$1=TRUE,Y8,"")</f>
        <v>9</v>
      </c>
      <c r="AB1" s="62"/>
      <c r="AC1" s="61">
        <f>IF('Word List'!$H$1=TRUE,AE8,"")</f>
        <v>10</v>
      </c>
      <c r="AD1" s="62"/>
      <c r="AE1" s="63" t="str">
        <f>IF('Word List'!$A$1=TRUE,Instructions!$D$8,"")</f>
        <v xml:space="preserve">Write the title here    </v>
      </c>
      <c r="AF1" s="62"/>
      <c r="AG1" s="65">
        <f>IF('Word List'!$H$1=TRUE,AE8,"")</f>
        <v>10</v>
      </c>
      <c r="AH1" s="61">
        <f>IF('Word List'!$H$1=TRUE,AJ8,"")</f>
        <v>13</v>
      </c>
      <c r="AI1" s="62"/>
      <c r="AJ1" s="63" t="str">
        <f>IF('Word List'!$A$1=TRUE,Instructions!$D$8,"")</f>
        <v xml:space="preserve">Write the title here    </v>
      </c>
      <c r="AK1" s="64"/>
      <c r="AL1" s="65">
        <f>IF('Word List'!$H$1=TRUE,AJ8,"")</f>
        <v>13</v>
      </c>
      <c r="AM1" s="62"/>
      <c r="AN1" s="61">
        <f>IF('Word List'!$H$1=TRUE,AP8,"")</f>
        <v>14</v>
      </c>
      <c r="AO1" s="62"/>
      <c r="AP1" s="63" t="str">
        <f>IF('Word List'!$A$1=TRUE,Instructions!$D$8,"")</f>
        <v xml:space="preserve">Write the title here    </v>
      </c>
      <c r="AQ1" s="62"/>
      <c r="AR1" s="65">
        <f>IF('Word List'!$H$1=TRUE,AP8,"")</f>
        <v>14</v>
      </c>
      <c r="AS1" s="61">
        <f>IF('Word List'!$H$1=TRUE,AU8,"")</f>
        <v>17</v>
      </c>
      <c r="AT1" s="62"/>
      <c r="AU1" s="63" t="str">
        <f>IF('Word List'!$A$1=TRUE,Instructions!$D$8,"")</f>
        <v xml:space="preserve">Write the title here    </v>
      </c>
      <c r="AV1" s="64"/>
      <c r="AW1" s="65">
        <f>IF('Word List'!$H$1=TRUE,AU8,"")</f>
        <v>17</v>
      </c>
      <c r="AX1" s="62"/>
      <c r="AY1" s="61">
        <f>IF('Word List'!$H$1=TRUE,BA8,"")</f>
        <v>18</v>
      </c>
      <c r="AZ1" s="62"/>
      <c r="BA1" s="63" t="str">
        <f>IF('Word List'!$A$1=TRUE,Instructions!$D$8,"")</f>
        <v xml:space="preserve">Write the title here    </v>
      </c>
      <c r="BB1" s="62"/>
      <c r="BC1" s="65">
        <f>IF('Word List'!$H$1=TRUE,BA8,"")</f>
        <v>18</v>
      </c>
      <c r="BD1" s="61">
        <f>IF('Word List'!$H$1=TRUE,BF8,"")</f>
        <v>21</v>
      </c>
      <c r="BE1" s="62"/>
      <c r="BF1" s="63" t="str">
        <f>IF('Word List'!$A$1=TRUE,Instructions!$D$8,"")</f>
        <v xml:space="preserve">Write the title here    </v>
      </c>
      <c r="BG1" s="64"/>
      <c r="BH1" s="65">
        <f>IF('Word List'!$H$1=TRUE,BF8,"")</f>
        <v>21</v>
      </c>
      <c r="BI1" s="62"/>
      <c r="BJ1" s="61">
        <f>IF('Word List'!$H$1=TRUE,BL8,"")</f>
        <v>22</v>
      </c>
      <c r="BK1" s="62"/>
      <c r="BL1" s="63" t="str">
        <f>IF('Word List'!$A$1=TRUE,Instructions!$D$8,"")</f>
        <v xml:space="preserve">Write the title here    </v>
      </c>
      <c r="BM1" s="62"/>
      <c r="BN1" s="65">
        <f>IF('Word List'!$H$1=TRUE,BL8,"")</f>
        <v>22</v>
      </c>
      <c r="BO1" s="61">
        <f>IF('Word List'!$H$1=TRUE,BQ8,"")</f>
        <v>25</v>
      </c>
      <c r="BP1" s="62"/>
      <c r="BQ1" s="63" t="str">
        <f>IF('Word List'!$A$1=TRUE,Instructions!$D$8,"")</f>
        <v xml:space="preserve">Write the title here    </v>
      </c>
      <c r="BR1" s="64"/>
      <c r="BS1" s="65">
        <f>IF('Word List'!$H$1=TRUE,BQ8,"")</f>
        <v>25</v>
      </c>
      <c r="BT1" s="62"/>
      <c r="BU1" s="61">
        <f>IF('Word List'!$H$1=TRUE,BW8,"")</f>
        <v>26</v>
      </c>
      <c r="BV1" s="62"/>
      <c r="BW1" s="63" t="str">
        <f>IF('Word List'!$A$1=TRUE,Instructions!$D$8,"")</f>
        <v xml:space="preserve">Write the title here    </v>
      </c>
      <c r="BX1" s="62"/>
      <c r="BY1" s="65">
        <f>IF('Word List'!$H$1=TRUE,BW8,"")</f>
        <v>26</v>
      </c>
      <c r="BZ1" s="61">
        <f>IF('Word List'!$H$1=TRUE,CB8,"")</f>
        <v>29</v>
      </c>
      <c r="CA1" s="62"/>
      <c r="CB1" s="63" t="str">
        <f>IF('Word List'!$A$1=TRUE,Instructions!$D$8,"")</f>
        <v xml:space="preserve">Write the title here    </v>
      </c>
      <c r="CC1" s="64"/>
      <c r="CD1" s="65">
        <f>IF('Word List'!$H$1=TRUE,CB8,"")</f>
        <v>29</v>
      </c>
      <c r="CE1" s="62"/>
      <c r="CF1" s="61">
        <f>IF('Word List'!$H$1=TRUE,CH8,"")</f>
        <v>30</v>
      </c>
      <c r="CG1" s="62"/>
      <c r="CH1" s="63" t="str">
        <f>IF('Word List'!$A$1=TRUE,Instructions!$D$8,"")</f>
        <v xml:space="preserve">Write the title here    </v>
      </c>
      <c r="CI1" s="62"/>
      <c r="CJ1" s="65">
        <f>IF('Word List'!$H$1=TRUE,CH8,"")</f>
        <v>30</v>
      </c>
      <c r="CK1" s="61">
        <f>IF('Word List'!$H$1=TRUE,CM8,"")</f>
        <v>33</v>
      </c>
      <c r="CL1" s="62"/>
      <c r="CM1" s="63" t="str">
        <f>IF('Word List'!$A$1=TRUE,Instructions!$D$8,"")</f>
        <v xml:space="preserve">Write the title here    </v>
      </c>
      <c r="CN1" s="64"/>
      <c r="CO1" s="65">
        <f>IF('Word List'!$H$1=TRUE,CM8,"")</f>
        <v>33</v>
      </c>
      <c r="CP1" s="62"/>
      <c r="CQ1" s="61">
        <f>IF('Word List'!$H$1=TRUE,CS8,"")</f>
        <v>34</v>
      </c>
      <c r="CR1" s="62"/>
      <c r="CS1" s="63" t="str">
        <f>IF('Word List'!$A$1=TRUE,Instructions!$D$8,"")</f>
        <v xml:space="preserve">Write the title here    </v>
      </c>
      <c r="CT1" s="62"/>
      <c r="CU1" s="65">
        <f>IF('Word List'!$H$1=TRUE,CS8,"")</f>
        <v>34</v>
      </c>
      <c r="CV1" s="61">
        <f>IF('Word List'!$H$1=TRUE,CX8,"")</f>
        <v>37</v>
      </c>
      <c r="CW1" s="62"/>
      <c r="CX1" s="63" t="str">
        <f>IF('Word List'!$A$1=TRUE,Instructions!$D$8,"")</f>
        <v xml:space="preserve">Write the title here    </v>
      </c>
      <c r="CY1" s="64"/>
      <c r="CZ1" s="65">
        <f>IF('Word List'!$H$1=TRUE,CX8,"")</f>
        <v>37</v>
      </c>
      <c r="DA1" s="62"/>
      <c r="DB1" s="61">
        <f>IF('Word List'!$H$1=TRUE,DD8,"")</f>
        <v>38</v>
      </c>
      <c r="DC1" s="62"/>
      <c r="DD1" s="63" t="str">
        <f>IF('Word List'!$A$1=TRUE,Instructions!$D$8,"")</f>
        <v xml:space="preserve">Write the title here    </v>
      </c>
      <c r="DE1" s="62"/>
      <c r="DF1" s="65">
        <f>IF('Word List'!$H$1=TRUE,DD8,"")</f>
        <v>38</v>
      </c>
      <c r="DG1" s="61">
        <f>IF('Word List'!$H$1=TRUE,DI8,"")</f>
        <v>41</v>
      </c>
      <c r="DH1" s="62"/>
      <c r="DI1" s="63" t="str">
        <f>IF('Word List'!$A$1=TRUE,Instructions!$D$8,"")</f>
        <v xml:space="preserve">Write the title here    </v>
      </c>
      <c r="DJ1" s="64"/>
      <c r="DK1" s="65">
        <f>IF('Word List'!$H$1=TRUE,DI8,"")</f>
        <v>41</v>
      </c>
      <c r="DL1" s="62"/>
      <c r="DM1" s="61">
        <f>IF('Word List'!$H$1=TRUE,DO8,"")</f>
        <v>42</v>
      </c>
      <c r="DN1" s="62"/>
      <c r="DO1" s="63" t="str">
        <f>IF('Word List'!$A$1=TRUE,Instructions!$D$8,"")</f>
        <v xml:space="preserve">Write the title here    </v>
      </c>
      <c r="DP1" s="62"/>
      <c r="DQ1" s="65">
        <f>IF('Word List'!$H$1=TRUE,DO8,"")</f>
        <v>42</v>
      </c>
      <c r="DR1" s="61">
        <f>IF('Word List'!$H$1=TRUE,DT8,"")</f>
        <v>45</v>
      </c>
      <c r="DS1" s="62"/>
      <c r="DT1" s="63" t="str">
        <f>IF('Word List'!$A$1=TRUE,Instructions!$D$8,"")</f>
        <v xml:space="preserve">Write the title here    </v>
      </c>
      <c r="DU1" s="64"/>
      <c r="DV1" s="65">
        <f>IF('Word List'!$H$1=TRUE,DT8,"")</f>
        <v>45</v>
      </c>
      <c r="DW1" s="62"/>
      <c r="DX1" s="61">
        <f>IF('Word List'!$H$1=TRUE,DZ8,"")</f>
        <v>46</v>
      </c>
      <c r="DY1" s="62"/>
      <c r="DZ1" s="63" t="str">
        <f>IF('Word List'!$A$1=TRUE,Instructions!$D$8,"")</f>
        <v xml:space="preserve">Write the title here    </v>
      </c>
      <c r="EA1" s="62"/>
      <c r="EB1" s="65">
        <f>IF('Word List'!$H$1=TRUE,DZ8,"")</f>
        <v>46</v>
      </c>
      <c r="EC1" s="61">
        <f>IF('Word List'!$H$1=TRUE,EE8,"")</f>
        <v>49</v>
      </c>
      <c r="ED1" s="62"/>
      <c r="EE1" s="63" t="str">
        <f>IF('Word List'!$A$1=TRUE,Instructions!$D$8,"")</f>
        <v xml:space="preserve">Write the title here    </v>
      </c>
      <c r="EF1" s="64"/>
      <c r="EG1" s="65">
        <f>IF('Word List'!$H$1=TRUE,EE8,"")</f>
        <v>49</v>
      </c>
      <c r="EH1" s="62"/>
      <c r="EI1" s="61">
        <f>IF('Word List'!$H$1=TRUE,EK8,"")</f>
        <v>50</v>
      </c>
      <c r="EJ1" s="62"/>
      <c r="EK1" s="63" t="str">
        <f>IF('Word List'!$A$1=TRUE,Instructions!$D$8,"")</f>
        <v xml:space="preserve">Write the title here    </v>
      </c>
      <c r="EL1" s="62"/>
      <c r="EM1" s="65">
        <f>IF('Word List'!$H$1=TRUE,EK8,"")</f>
        <v>50</v>
      </c>
      <c r="EN1" s="61">
        <f>IF('Word List'!$H$1=TRUE,EP8,"")</f>
        <v>53</v>
      </c>
      <c r="EO1" s="62"/>
      <c r="EP1" s="63" t="str">
        <f>IF('Word List'!$A$1=TRUE,Instructions!$D$8,"")</f>
        <v xml:space="preserve">Write the title here    </v>
      </c>
      <c r="EQ1" s="64"/>
      <c r="ER1" s="65">
        <f>IF('Word List'!$H$1=TRUE,EP8,"")</f>
        <v>53</v>
      </c>
      <c r="ES1" s="62"/>
      <c r="ET1" s="61">
        <f>IF('Word List'!$H$1=TRUE,EV8,"")</f>
        <v>54</v>
      </c>
      <c r="EU1" s="62"/>
      <c r="EV1" s="63" t="str">
        <f>IF('Word List'!$A$1=TRUE,Instructions!$D$8,"")</f>
        <v xml:space="preserve">Write the title here    </v>
      </c>
      <c r="EW1" s="62"/>
      <c r="EX1" s="65">
        <f>IF('Word List'!$H$1=TRUE,EV8,"")</f>
        <v>54</v>
      </c>
      <c r="EY1" s="61">
        <f>IF('Word List'!$H$1=TRUE,FA8,"")</f>
        <v>57</v>
      </c>
      <c r="EZ1" s="62"/>
      <c r="FA1" s="63" t="str">
        <f>IF('Word List'!$A$1=TRUE,Instructions!$D$8,"")</f>
        <v xml:space="preserve">Write the title here    </v>
      </c>
      <c r="FB1" s="64"/>
      <c r="FC1" s="65">
        <f>IF('Word List'!$H$1=TRUE,FA8,"")</f>
        <v>57</v>
      </c>
      <c r="FD1" s="62"/>
      <c r="FE1" s="61">
        <f>IF('Word List'!$H$1=TRUE,FG8,"")</f>
        <v>58</v>
      </c>
      <c r="FF1" s="62"/>
      <c r="FG1" s="63" t="str">
        <f>IF('Word List'!$A$1=TRUE,Instructions!$D$8,"")</f>
        <v xml:space="preserve">Write the title here    </v>
      </c>
      <c r="FH1" s="62"/>
      <c r="FI1" s="65">
        <f>IF('Word List'!$H$1=TRUE,FG8,"")</f>
        <v>58</v>
      </c>
      <c r="FJ1" s="61">
        <f>IF('Word List'!$H$1=TRUE,FL8,"")</f>
        <v>61</v>
      </c>
      <c r="FK1" s="62"/>
      <c r="FL1" s="63" t="str">
        <f>IF('Word List'!$A$1=TRUE,Instructions!$D$8,"")</f>
        <v xml:space="preserve">Write the title here    </v>
      </c>
      <c r="FM1" s="64"/>
      <c r="FN1" s="65">
        <f>IF('Word List'!$H$1=TRUE,FL8,"")</f>
        <v>61</v>
      </c>
      <c r="FO1" s="62"/>
      <c r="FP1" s="61">
        <f>IF('Word List'!$H$1=TRUE,FR8,"")</f>
        <v>62</v>
      </c>
      <c r="FQ1" s="62"/>
      <c r="FR1" s="63" t="str">
        <f>IF('Word List'!$A$1=TRUE,Instructions!$D$8,"")</f>
        <v xml:space="preserve">Write the title here    </v>
      </c>
      <c r="FS1" s="62"/>
      <c r="FT1" s="65">
        <f>IF('Word List'!$H$1=TRUE,FR8,"")</f>
        <v>62</v>
      </c>
      <c r="FU1" s="61">
        <f>IF('Word List'!$H$1=TRUE,FW8,"")</f>
        <v>65</v>
      </c>
      <c r="FV1" s="62"/>
      <c r="FW1" s="63" t="str">
        <f>IF('Word List'!$A$1=TRUE,Instructions!$D$8,"")</f>
        <v xml:space="preserve">Write the title here    </v>
      </c>
      <c r="FX1" s="64"/>
      <c r="FY1" s="65">
        <f>IF('Word List'!$H$1=TRUE,FW8,"")</f>
        <v>65</v>
      </c>
      <c r="FZ1" s="62"/>
      <c r="GA1" s="61">
        <f>IF('Word List'!$H$1=TRUE,GC8,"")</f>
        <v>66</v>
      </c>
      <c r="GB1" s="62"/>
      <c r="GC1" s="63" t="str">
        <f>IF('Word List'!$A$1=TRUE,Instructions!$D$8,"")</f>
        <v xml:space="preserve">Write the title here    </v>
      </c>
      <c r="GD1" s="62"/>
      <c r="GE1" s="65">
        <f>IF('Word List'!$H$1=TRUE,GC8,"")</f>
        <v>66</v>
      </c>
      <c r="GF1" s="61">
        <f>IF('Word List'!$H$1=TRUE,GH8,"")</f>
        <v>69</v>
      </c>
      <c r="GG1" s="62"/>
      <c r="GH1" s="63" t="str">
        <f>IF('Word List'!$A$1=TRUE,Instructions!$D$8,"")</f>
        <v xml:space="preserve">Write the title here    </v>
      </c>
      <c r="GI1" s="64"/>
      <c r="GJ1" s="65">
        <f>IF('Word List'!$H$1=TRUE,GH8,"")</f>
        <v>69</v>
      </c>
      <c r="GK1" s="62"/>
      <c r="GL1" s="61">
        <f>IF('Word List'!$H$1=TRUE,GN8,"")</f>
        <v>70</v>
      </c>
      <c r="GM1" s="62"/>
      <c r="GN1" s="63" t="str">
        <f>IF('Word List'!$A$1=TRUE,Instructions!$D$8,"")</f>
        <v xml:space="preserve">Write the title here    </v>
      </c>
      <c r="GO1" s="62"/>
      <c r="GP1" s="65">
        <f>IF('Word List'!$H$1=TRUE,GN8,"")</f>
        <v>70</v>
      </c>
      <c r="GQ1" s="61">
        <f>IF('Word List'!$H$1=TRUE,GS8,"")</f>
        <v>73</v>
      </c>
      <c r="GR1" s="62"/>
      <c r="GS1" s="63" t="str">
        <f>IF('Word List'!$A$1=TRUE,Instructions!$D$8,"")</f>
        <v xml:space="preserve">Write the title here    </v>
      </c>
      <c r="GT1" s="64"/>
      <c r="GU1" s="65">
        <f>IF('Word List'!$H$1=TRUE,GS8,"")</f>
        <v>73</v>
      </c>
      <c r="GV1" s="62"/>
      <c r="GW1" s="61">
        <f>IF('Word List'!$H$1=TRUE,GY8,"")</f>
        <v>74</v>
      </c>
      <c r="GX1" s="62"/>
      <c r="GY1" s="63" t="str">
        <f>IF('Word List'!$A$1=TRUE,Instructions!$D$8,"")</f>
        <v xml:space="preserve">Write the title here    </v>
      </c>
      <c r="GZ1" s="62"/>
      <c r="HA1" s="65">
        <f>IF('Word List'!$H$1=TRUE,GY8,"")</f>
        <v>74</v>
      </c>
      <c r="HB1" s="61">
        <f>IF('Word List'!$H$1=TRUE,HD8,"")</f>
        <v>77</v>
      </c>
      <c r="HC1" s="62"/>
      <c r="HD1" s="63" t="str">
        <f>IF('Word List'!$A$1=TRUE,Instructions!$D$8,"")</f>
        <v xml:space="preserve">Write the title here    </v>
      </c>
      <c r="HE1" s="64"/>
      <c r="HF1" s="65">
        <f>IF('Word List'!$H$1=TRUE,HD8,"")</f>
        <v>77</v>
      </c>
      <c r="HG1" s="62"/>
      <c r="HH1" s="61">
        <f>IF('Word List'!$H$1=TRUE,HJ8,"")</f>
        <v>78</v>
      </c>
      <c r="HI1" s="62"/>
      <c r="HJ1" s="63" t="str">
        <f>IF('Word List'!$A$1=TRUE,Instructions!$D$8,"")</f>
        <v xml:space="preserve">Write the title here    </v>
      </c>
      <c r="HK1" s="62"/>
      <c r="HL1" s="65">
        <f>IF('Word List'!$H$1=TRUE,HJ8,"")</f>
        <v>78</v>
      </c>
      <c r="HM1" s="61">
        <f>IF('Word List'!$H$1=TRUE,HO8,"")</f>
        <v>81</v>
      </c>
      <c r="HN1" s="62"/>
      <c r="HO1" s="63" t="str">
        <f>IF('Word List'!$A$1=TRUE,Instructions!$D$8,"")</f>
        <v xml:space="preserve">Write the title here    </v>
      </c>
      <c r="HP1" s="64"/>
      <c r="HQ1" s="65">
        <f>IF('Word List'!$H$1=TRUE,HO8,"")</f>
        <v>81</v>
      </c>
      <c r="HR1" s="62"/>
      <c r="HS1" s="61">
        <f>IF('Word List'!$H$1=TRUE,HU8,"")</f>
        <v>82</v>
      </c>
      <c r="HT1" s="62"/>
      <c r="HU1" s="63" t="str">
        <f>IF('Word List'!$A$1=TRUE,Instructions!$D$8,"")</f>
        <v xml:space="preserve">Write the title here    </v>
      </c>
      <c r="HV1" s="62"/>
      <c r="HW1" s="65">
        <f>IF('Word List'!$H$1=TRUE,HU8,"")</f>
        <v>82</v>
      </c>
      <c r="HX1" s="61">
        <f>IF('Word List'!$H$1=TRUE,HZ8,"")</f>
        <v>85</v>
      </c>
      <c r="HY1" s="62"/>
      <c r="HZ1" s="63" t="str">
        <f>IF('Word List'!$A$1=TRUE,Instructions!$D$8,"")</f>
        <v xml:space="preserve">Write the title here    </v>
      </c>
      <c r="IA1" s="64"/>
      <c r="IB1" s="65">
        <f>IF('Word List'!$H$1=TRUE,HZ8,"")</f>
        <v>85</v>
      </c>
      <c r="IC1" s="62"/>
      <c r="ID1" s="61">
        <f>IF('Word List'!$H$1=TRUE,IF8,"")</f>
        <v>86</v>
      </c>
      <c r="IE1" s="62"/>
      <c r="IF1" s="63" t="str">
        <f>IF('Word List'!$A$1=TRUE,Instructions!$D$8,"")</f>
        <v xml:space="preserve">Write the title here    </v>
      </c>
      <c r="IG1" s="62"/>
      <c r="IH1" s="65">
        <f>IF('Word List'!$H$1=TRUE,IF8,"")</f>
        <v>86</v>
      </c>
      <c r="II1" s="61">
        <f>IF('Word List'!$H$1=TRUE,IK8,"")</f>
        <v>89</v>
      </c>
      <c r="IJ1" s="62"/>
      <c r="IK1" s="63" t="str">
        <f>IF('Word List'!$A$1=TRUE,Instructions!$D$8,"")</f>
        <v xml:space="preserve">Write the title here    </v>
      </c>
      <c r="IL1" s="64"/>
      <c r="IM1" s="65">
        <f>IF('Word List'!$H$1=TRUE,IK8,"")</f>
        <v>89</v>
      </c>
      <c r="IN1" s="62"/>
      <c r="IO1" s="61">
        <f>IF('Word List'!$H$1=TRUE,IQ8,"")</f>
        <v>90</v>
      </c>
      <c r="IP1" s="62"/>
      <c r="IQ1" s="63" t="str">
        <f>IF('Word List'!$A$1=TRUE,Instructions!$D$8,"")</f>
        <v xml:space="preserve">Write the title here    </v>
      </c>
      <c r="IR1" s="62"/>
      <c r="IS1" s="65">
        <f>IF('Word List'!$H$1=TRUE,IQ8,"")</f>
        <v>90</v>
      </c>
      <c r="IT1" s="61">
        <f>IF('Word List'!$H$1=TRUE,IV8,"")</f>
        <v>93</v>
      </c>
      <c r="IU1" s="62"/>
      <c r="IV1" s="63" t="str">
        <f>IF('Word List'!$A$1=TRUE,Instructions!$D$8,"")</f>
        <v xml:space="preserve">Write the title here    </v>
      </c>
      <c r="IW1" s="64"/>
      <c r="IX1" s="65">
        <f>IF('Word List'!$H$1=TRUE,IV8,"")</f>
        <v>93</v>
      </c>
      <c r="IY1" s="62"/>
      <c r="IZ1" s="61">
        <f>IF('Word List'!$H$1=TRUE,JB8,"")</f>
        <v>94</v>
      </c>
      <c r="JA1" s="62"/>
      <c r="JB1" s="63" t="str">
        <f>IF('Word List'!$A$1=TRUE,Instructions!$D$8,"")</f>
        <v xml:space="preserve">Write the title here    </v>
      </c>
      <c r="JC1" s="62"/>
      <c r="JD1" s="65">
        <f>IF('Word List'!$H$1=TRUE,JB8,"")</f>
        <v>94</v>
      </c>
      <c r="JE1" s="61">
        <f>IF('Word List'!$H$1=TRUE,JG8,"")</f>
        <v>97</v>
      </c>
      <c r="JF1" s="62"/>
      <c r="JG1" s="63" t="str">
        <f>IF('Word List'!$A$1=TRUE,Instructions!$D$8,"")</f>
        <v xml:space="preserve">Write the title here    </v>
      </c>
      <c r="JH1" s="64"/>
      <c r="JI1" s="65">
        <f>IF('Word List'!$H$1=TRUE,JG8,"")</f>
        <v>97</v>
      </c>
      <c r="JJ1" s="62"/>
      <c r="JK1" s="61">
        <f>IF('Word List'!$H$1=TRUE,JM8,"")</f>
        <v>98</v>
      </c>
      <c r="JL1" s="62"/>
      <c r="JM1" s="63" t="str">
        <f>IF('Word List'!$A$1=TRUE,Instructions!$D$8,"")</f>
        <v xml:space="preserve">Write the title here    </v>
      </c>
      <c r="JN1" s="62"/>
      <c r="JO1" s="65">
        <f>IF('Word List'!$H$1=TRUE,JM8,"")</f>
        <v>98</v>
      </c>
    </row>
    <row r="2" spans="1:275" s="87" customFormat="1" ht="50.1" customHeight="1" thickBot="1" x14ac:dyDescent="0.35">
      <c r="A2" s="83" t="str">
        <f>Instructions!$D$10</f>
        <v>B</v>
      </c>
      <c r="B2" s="84" t="str">
        <f>Instructions!$E$10</f>
        <v>I</v>
      </c>
      <c r="C2" s="84" t="str">
        <f>Instructions!$F$10</f>
        <v>N</v>
      </c>
      <c r="D2" s="84" t="str">
        <f>Instructions!$G$10</f>
        <v>G</v>
      </c>
      <c r="E2" s="85" t="str">
        <f>Instructions!$H$10</f>
        <v>O</v>
      </c>
      <c r="F2" s="86"/>
      <c r="G2" s="83" t="str">
        <f>Instructions!$D$10</f>
        <v>B</v>
      </c>
      <c r="H2" s="84" t="str">
        <f>Instructions!$E$10</f>
        <v>I</v>
      </c>
      <c r="I2" s="84" t="str">
        <f>Instructions!$F$10</f>
        <v>N</v>
      </c>
      <c r="J2" s="84" t="str">
        <f>Instructions!$G$10</f>
        <v>G</v>
      </c>
      <c r="K2" s="85" t="str">
        <f>Instructions!$H$10</f>
        <v>O</v>
      </c>
      <c r="L2" s="83" t="str">
        <f>Instructions!$D$10</f>
        <v>B</v>
      </c>
      <c r="M2" s="84" t="str">
        <f>Instructions!$E$10</f>
        <v>I</v>
      </c>
      <c r="N2" s="84" t="str">
        <f>Instructions!$F$10</f>
        <v>N</v>
      </c>
      <c r="O2" s="84" t="str">
        <f>Instructions!$G$10</f>
        <v>G</v>
      </c>
      <c r="P2" s="85" t="str">
        <f>Instructions!$H$10</f>
        <v>O</v>
      </c>
      <c r="Q2" s="86"/>
      <c r="R2" s="83" t="str">
        <f>Instructions!$D$10</f>
        <v>B</v>
      </c>
      <c r="S2" s="84" t="str">
        <f>Instructions!$E$10</f>
        <v>I</v>
      </c>
      <c r="T2" s="84" t="str">
        <f>Instructions!$F$10</f>
        <v>N</v>
      </c>
      <c r="U2" s="84" t="str">
        <f>Instructions!$G$10</f>
        <v>G</v>
      </c>
      <c r="V2" s="85" t="str">
        <f>Instructions!$H$10</f>
        <v>O</v>
      </c>
      <c r="W2" s="83" t="str">
        <f>Instructions!$D$10</f>
        <v>B</v>
      </c>
      <c r="X2" s="84" t="str">
        <f>Instructions!$E$10</f>
        <v>I</v>
      </c>
      <c r="Y2" s="84" t="str">
        <f>Instructions!$F$10</f>
        <v>N</v>
      </c>
      <c r="Z2" s="84" t="str">
        <f>Instructions!$G$10</f>
        <v>G</v>
      </c>
      <c r="AA2" s="85" t="str">
        <f>Instructions!$H$10</f>
        <v>O</v>
      </c>
      <c r="AB2" s="86"/>
      <c r="AC2" s="83" t="str">
        <f>Instructions!$D$10</f>
        <v>B</v>
      </c>
      <c r="AD2" s="84" t="str">
        <f>Instructions!$E$10</f>
        <v>I</v>
      </c>
      <c r="AE2" s="84" t="str">
        <f>Instructions!$F$10</f>
        <v>N</v>
      </c>
      <c r="AF2" s="84" t="str">
        <f>Instructions!$G$10</f>
        <v>G</v>
      </c>
      <c r="AG2" s="85" t="str">
        <f>Instructions!$H$10</f>
        <v>O</v>
      </c>
      <c r="AH2" s="83" t="str">
        <f>Instructions!$D$10</f>
        <v>B</v>
      </c>
      <c r="AI2" s="84" t="str">
        <f>Instructions!$E$10</f>
        <v>I</v>
      </c>
      <c r="AJ2" s="84" t="str">
        <f>Instructions!$F$10</f>
        <v>N</v>
      </c>
      <c r="AK2" s="84" t="str">
        <f>Instructions!$G$10</f>
        <v>G</v>
      </c>
      <c r="AL2" s="85" t="str">
        <f>Instructions!$H$10</f>
        <v>O</v>
      </c>
      <c r="AM2" s="86"/>
      <c r="AN2" s="83" t="str">
        <f>Instructions!$D$10</f>
        <v>B</v>
      </c>
      <c r="AO2" s="84" t="str">
        <f>Instructions!$E$10</f>
        <v>I</v>
      </c>
      <c r="AP2" s="84" t="str">
        <f>Instructions!$F$10</f>
        <v>N</v>
      </c>
      <c r="AQ2" s="84" t="str">
        <f>Instructions!$G$10</f>
        <v>G</v>
      </c>
      <c r="AR2" s="85" t="str">
        <f>Instructions!$H$10</f>
        <v>O</v>
      </c>
      <c r="AS2" s="83" t="str">
        <f>Instructions!$D$10</f>
        <v>B</v>
      </c>
      <c r="AT2" s="84" t="str">
        <f>Instructions!$E$10</f>
        <v>I</v>
      </c>
      <c r="AU2" s="84" t="str">
        <f>Instructions!$F$10</f>
        <v>N</v>
      </c>
      <c r="AV2" s="84" t="str">
        <f>Instructions!$G$10</f>
        <v>G</v>
      </c>
      <c r="AW2" s="85" t="str">
        <f>Instructions!$H$10</f>
        <v>O</v>
      </c>
      <c r="AX2" s="86"/>
      <c r="AY2" s="83" t="str">
        <f>Instructions!$D$10</f>
        <v>B</v>
      </c>
      <c r="AZ2" s="84" t="str">
        <f>Instructions!$E$10</f>
        <v>I</v>
      </c>
      <c r="BA2" s="84" t="str">
        <f>Instructions!$F$10</f>
        <v>N</v>
      </c>
      <c r="BB2" s="84" t="str">
        <f>Instructions!$G$10</f>
        <v>G</v>
      </c>
      <c r="BC2" s="85" t="str">
        <f>Instructions!$H$10</f>
        <v>O</v>
      </c>
      <c r="BD2" s="83" t="str">
        <f>Instructions!$D$10</f>
        <v>B</v>
      </c>
      <c r="BE2" s="84" t="str">
        <f>Instructions!$E$10</f>
        <v>I</v>
      </c>
      <c r="BF2" s="84" t="str">
        <f>Instructions!$F$10</f>
        <v>N</v>
      </c>
      <c r="BG2" s="84" t="str">
        <f>Instructions!$G$10</f>
        <v>G</v>
      </c>
      <c r="BH2" s="85" t="str">
        <f>Instructions!$H$10</f>
        <v>O</v>
      </c>
      <c r="BI2" s="86"/>
      <c r="BJ2" s="83" t="str">
        <f>Instructions!$D$10</f>
        <v>B</v>
      </c>
      <c r="BK2" s="84" t="str">
        <f>Instructions!$E$10</f>
        <v>I</v>
      </c>
      <c r="BL2" s="84" t="str">
        <f>Instructions!$F$10</f>
        <v>N</v>
      </c>
      <c r="BM2" s="84" t="str">
        <f>Instructions!$G$10</f>
        <v>G</v>
      </c>
      <c r="BN2" s="85" t="str">
        <f>Instructions!$H$10</f>
        <v>O</v>
      </c>
      <c r="BO2" s="83" t="str">
        <f>Instructions!$D$10</f>
        <v>B</v>
      </c>
      <c r="BP2" s="84" t="str">
        <f>Instructions!$E$10</f>
        <v>I</v>
      </c>
      <c r="BQ2" s="84" t="str">
        <f>Instructions!$F$10</f>
        <v>N</v>
      </c>
      <c r="BR2" s="84" t="str">
        <f>Instructions!$G$10</f>
        <v>G</v>
      </c>
      <c r="BS2" s="85" t="str">
        <f>Instructions!$H$10</f>
        <v>O</v>
      </c>
      <c r="BT2" s="86"/>
      <c r="BU2" s="83" t="str">
        <f>Instructions!$D$10</f>
        <v>B</v>
      </c>
      <c r="BV2" s="84" t="str">
        <f>Instructions!$E$10</f>
        <v>I</v>
      </c>
      <c r="BW2" s="84" t="str">
        <f>Instructions!$F$10</f>
        <v>N</v>
      </c>
      <c r="BX2" s="84" t="str">
        <f>Instructions!$G$10</f>
        <v>G</v>
      </c>
      <c r="BY2" s="85" t="str">
        <f>Instructions!$H$10</f>
        <v>O</v>
      </c>
      <c r="BZ2" s="83" t="str">
        <f>Instructions!$D$10</f>
        <v>B</v>
      </c>
      <c r="CA2" s="84" t="str">
        <f>Instructions!$E$10</f>
        <v>I</v>
      </c>
      <c r="CB2" s="84" t="str">
        <f>Instructions!$F$10</f>
        <v>N</v>
      </c>
      <c r="CC2" s="84" t="str">
        <f>Instructions!$G$10</f>
        <v>G</v>
      </c>
      <c r="CD2" s="85" t="str">
        <f>Instructions!$H$10</f>
        <v>O</v>
      </c>
      <c r="CE2" s="86"/>
      <c r="CF2" s="83" t="str">
        <f>Instructions!$D$10</f>
        <v>B</v>
      </c>
      <c r="CG2" s="84" t="str">
        <f>Instructions!$E$10</f>
        <v>I</v>
      </c>
      <c r="CH2" s="84" t="str">
        <f>Instructions!$F$10</f>
        <v>N</v>
      </c>
      <c r="CI2" s="84" t="str">
        <f>Instructions!$G$10</f>
        <v>G</v>
      </c>
      <c r="CJ2" s="85" t="str">
        <f>Instructions!$H$10</f>
        <v>O</v>
      </c>
      <c r="CK2" s="83" t="str">
        <f>Instructions!$D$10</f>
        <v>B</v>
      </c>
      <c r="CL2" s="84" t="str">
        <f>Instructions!$E$10</f>
        <v>I</v>
      </c>
      <c r="CM2" s="84" t="str">
        <f>Instructions!$F$10</f>
        <v>N</v>
      </c>
      <c r="CN2" s="84" t="str">
        <f>Instructions!$G$10</f>
        <v>G</v>
      </c>
      <c r="CO2" s="85" t="str">
        <f>Instructions!$H$10</f>
        <v>O</v>
      </c>
      <c r="CP2" s="86"/>
      <c r="CQ2" s="83" t="str">
        <f>Instructions!$D$10</f>
        <v>B</v>
      </c>
      <c r="CR2" s="84" t="str">
        <f>Instructions!$E$10</f>
        <v>I</v>
      </c>
      <c r="CS2" s="84" t="str">
        <f>Instructions!$F$10</f>
        <v>N</v>
      </c>
      <c r="CT2" s="84" t="str">
        <f>Instructions!$G$10</f>
        <v>G</v>
      </c>
      <c r="CU2" s="85" t="str">
        <f>Instructions!$H$10</f>
        <v>O</v>
      </c>
      <c r="CV2" s="83" t="str">
        <f>Instructions!$D$10</f>
        <v>B</v>
      </c>
      <c r="CW2" s="84" t="str">
        <f>Instructions!$E$10</f>
        <v>I</v>
      </c>
      <c r="CX2" s="84" t="str">
        <f>Instructions!$F$10</f>
        <v>N</v>
      </c>
      <c r="CY2" s="84" t="str">
        <f>Instructions!$G$10</f>
        <v>G</v>
      </c>
      <c r="CZ2" s="85" t="str">
        <f>Instructions!$H$10</f>
        <v>O</v>
      </c>
      <c r="DA2" s="86"/>
      <c r="DB2" s="83" t="str">
        <f>Instructions!$D$10</f>
        <v>B</v>
      </c>
      <c r="DC2" s="84" t="str">
        <f>Instructions!$E$10</f>
        <v>I</v>
      </c>
      <c r="DD2" s="84" t="str">
        <f>Instructions!$F$10</f>
        <v>N</v>
      </c>
      <c r="DE2" s="84" t="str">
        <f>Instructions!$G$10</f>
        <v>G</v>
      </c>
      <c r="DF2" s="85" t="str">
        <f>Instructions!$H$10</f>
        <v>O</v>
      </c>
      <c r="DG2" s="83" t="str">
        <f>Instructions!$D$10</f>
        <v>B</v>
      </c>
      <c r="DH2" s="84" t="str">
        <f>Instructions!$E$10</f>
        <v>I</v>
      </c>
      <c r="DI2" s="84" t="str">
        <f>Instructions!$F$10</f>
        <v>N</v>
      </c>
      <c r="DJ2" s="84" t="str">
        <f>Instructions!$G$10</f>
        <v>G</v>
      </c>
      <c r="DK2" s="85" t="str">
        <f>Instructions!$H$10</f>
        <v>O</v>
      </c>
      <c r="DL2" s="86"/>
      <c r="DM2" s="83" t="str">
        <f>Instructions!$D$10</f>
        <v>B</v>
      </c>
      <c r="DN2" s="84" t="str">
        <f>Instructions!$E$10</f>
        <v>I</v>
      </c>
      <c r="DO2" s="84" t="str">
        <f>Instructions!$F$10</f>
        <v>N</v>
      </c>
      <c r="DP2" s="84" t="str">
        <f>Instructions!$G$10</f>
        <v>G</v>
      </c>
      <c r="DQ2" s="85" t="str">
        <f>Instructions!$H$10</f>
        <v>O</v>
      </c>
      <c r="DR2" s="83" t="str">
        <f>Instructions!$D$10</f>
        <v>B</v>
      </c>
      <c r="DS2" s="84" t="str">
        <f>Instructions!$E$10</f>
        <v>I</v>
      </c>
      <c r="DT2" s="84" t="str">
        <f>Instructions!$F$10</f>
        <v>N</v>
      </c>
      <c r="DU2" s="84" t="str">
        <f>Instructions!$G$10</f>
        <v>G</v>
      </c>
      <c r="DV2" s="85" t="str">
        <f>Instructions!$H$10</f>
        <v>O</v>
      </c>
      <c r="DW2" s="86"/>
      <c r="DX2" s="83" t="str">
        <f>Instructions!$D$10</f>
        <v>B</v>
      </c>
      <c r="DY2" s="84" t="str">
        <f>Instructions!$E$10</f>
        <v>I</v>
      </c>
      <c r="DZ2" s="84" t="str">
        <f>Instructions!$F$10</f>
        <v>N</v>
      </c>
      <c r="EA2" s="84" t="str">
        <f>Instructions!$G$10</f>
        <v>G</v>
      </c>
      <c r="EB2" s="85" t="str">
        <f>Instructions!$H$10</f>
        <v>O</v>
      </c>
      <c r="EC2" s="83" t="str">
        <f>Instructions!$D$10</f>
        <v>B</v>
      </c>
      <c r="ED2" s="84" t="str">
        <f>Instructions!$E$10</f>
        <v>I</v>
      </c>
      <c r="EE2" s="84" t="str">
        <f>Instructions!$F$10</f>
        <v>N</v>
      </c>
      <c r="EF2" s="84" t="str">
        <f>Instructions!$G$10</f>
        <v>G</v>
      </c>
      <c r="EG2" s="85" t="str">
        <f>Instructions!$H$10</f>
        <v>O</v>
      </c>
      <c r="EH2" s="86"/>
      <c r="EI2" s="83" t="str">
        <f>Instructions!$D$10</f>
        <v>B</v>
      </c>
      <c r="EJ2" s="84" t="str">
        <f>Instructions!$E$10</f>
        <v>I</v>
      </c>
      <c r="EK2" s="84" t="str">
        <f>Instructions!$F$10</f>
        <v>N</v>
      </c>
      <c r="EL2" s="84" t="str">
        <f>Instructions!$G$10</f>
        <v>G</v>
      </c>
      <c r="EM2" s="85" t="str">
        <f>Instructions!$H$10</f>
        <v>O</v>
      </c>
      <c r="EN2" s="83" t="str">
        <f>Instructions!$D$10</f>
        <v>B</v>
      </c>
      <c r="EO2" s="84" t="str">
        <f>Instructions!$E$10</f>
        <v>I</v>
      </c>
      <c r="EP2" s="84" t="str">
        <f>Instructions!$F$10</f>
        <v>N</v>
      </c>
      <c r="EQ2" s="84" t="str">
        <f>Instructions!$G$10</f>
        <v>G</v>
      </c>
      <c r="ER2" s="85" t="str">
        <f>Instructions!$H$10</f>
        <v>O</v>
      </c>
      <c r="ES2" s="86"/>
      <c r="ET2" s="83" t="str">
        <f>Instructions!$D$10</f>
        <v>B</v>
      </c>
      <c r="EU2" s="84" t="str">
        <f>Instructions!$E$10</f>
        <v>I</v>
      </c>
      <c r="EV2" s="84" t="str">
        <f>Instructions!$F$10</f>
        <v>N</v>
      </c>
      <c r="EW2" s="84" t="str">
        <f>Instructions!$G$10</f>
        <v>G</v>
      </c>
      <c r="EX2" s="85" t="str">
        <f>Instructions!$H$10</f>
        <v>O</v>
      </c>
      <c r="EY2" s="83" t="str">
        <f>Instructions!$D$10</f>
        <v>B</v>
      </c>
      <c r="EZ2" s="84" t="str">
        <f>Instructions!$E$10</f>
        <v>I</v>
      </c>
      <c r="FA2" s="84" t="str">
        <f>Instructions!$F$10</f>
        <v>N</v>
      </c>
      <c r="FB2" s="84" t="str">
        <f>Instructions!$G$10</f>
        <v>G</v>
      </c>
      <c r="FC2" s="85" t="str">
        <f>Instructions!$H$10</f>
        <v>O</v>
      </c>
      <c r="FD2" s="86"/>
      <c r="FE2" s="83" t="str">
        <f>Instructions!$D$10</f>
        <v>B</v>
      </c>
      <c r="FF2" s="84" t="str">
        <f>Instructions!$E$10</f>
        <v>I</v>
      </c>
      <c r="FG2" s="84" t="str">
        <f>Instructions!$F$10</f>
        <v>N</v>
      </c>
      <c r="FH2" s="84" t="str">
        <f>Instructions!$G$10</f>
        <v>G</v>
      </c>
      <c r="FI2" s="85" t="str">
        <f>Instructions!$H$10</f>
        <v>O</v>
      </c>
      <c r="FJ2" s="83" t="str">
        <f>Instructions!$D$10</f>
        <v>B</v>
      </c>
      <c r="FK2" s="84" t="str">
        <f>Instructions!$E$10</f>
        <v>I</v>
      </c>
      <c r="FL2" s="84" t="str">
        <f>Instructions!$F$10</f>
        <v>N</v>
      </c>
      <c r="FM2" s="84" t="str">
        <f>Instructions!$G$10</f>
        <v>G</v>
      </c>
      <c r="FN2" s="85" t="str">
        <f>Instructions!$H$10</f>
        <v>O</v>
      </c>
      <c r="FO2" s="86"/>
      <c r="FP2" s="83" t="str">
        <f>Instructions!$D$10</f>
        <v>B</v>
      </c>
      <c r="FQ2" s="84" t="str">
        <f>Instructions!$E$10</f>
        <v>I</v>
      </c>
      <c r="FR2" s="84" t="str">
        <f>Instructions!$F$10</f>
        <v>N</v>
      </c>
      <c r="FS2" s="84" t="str">
        <f>Instructions!$G$10</f>
        <v>G</v>
      </c>
      <c r="FT2" s="85" t="str">
        <f>Instructions!$H$10</f>
        <v>O</v>
      </c>
      <c r="FU2" s="83" t="str">
        <f>Instructions!$D$10</f>
        <v>B</v>
      </c>
      <c r="FV2" s="84" t="str">
        <f>Instructions!$E$10</f>
        <v>I</v>
      </c>
      <c r="FW2" s="84" t="str">
        <f>Instructions!$F$10</f>
        <v>N</v>
      </c>
      <c r="FX2" s="84" t="str">
        <f>Instructions!$G$10</f>
        <v>G</v>
      </c>
      <c r="FY2" s="85" t="str">
        <f>Instructions!$H$10</f>
        <v>O</v>
      </c>
      <c r="FZ2" s="86"/>
      <c r="GA2" s="83" t="str">
        <f>Instructions!$D$10</f>
        <v>B</v>
      </c>
      <c r="GB2" s="84" t="str">
        <f>Instructions!$E$10</f>
        <v>I</v>
      </c>
      <c r="GC2" s="84" t="str">
        <f>Instructions!$F$10</f>
        <v>N</v>
      </c>
      <c r="GD2" s="84" t="str">
        <f>Instructions!$G$10</f>
        <v>G</v>
      </c>
      <c r="GE2" s="85" t="str">
        <f>Instructions!$H$10</f>
        <v>O</v>
      </c>
      <c r="GF2" s="83" t="str">
        <f>Instructions!$D$10</f>
        <v>B</v>
      </c>
      <c r="GG2" s="84" t="str">
        <f>Instructions!$E$10</f>
        <v>I</v>
      </c>
      <c r="GH2" s="84" t="str">
        <f>Instructions!$F$10</f>
        <v>N</v>
      </c>
      <c r="GI2" s="84" t="str">
        <f>Instructions!$G$10</f>
        <v>G</v>
      </c>
      <c r="GJ2" s="85" t="str">
        <f>Instructions!$H$10</f>
        <v>O</v>
      </c>
      <c r="GK2" s="86"/>
      <c r="GL2" s="83" t="str">
        <f>Instructions!$D$10</f>
        <v>B</v>
      </c>
      <c r="GM2" s="84" t="str">
        <f>Instructions!$E$10</f>
        <v>I</v>
      </c>
      <c r="GN2" s="84" t="str">
        <f>Instructions!$F$10</f>
        <v>N</v>
      </c>
      <c r="GO2" s="84" t="str">
        <f>Instructions!$G$10</f>
        <v>G</v>
      </c>
      <c r="GP2" s="85" t="str">
        <f>Instructions!$H$10</f>
        <v>O</v>
      </c>
      <c r="GQ2" s="83" t="str">
        <f>Instructions!$D$10</f>
        <v>B</v>
      </c>
      <c r="GR2" s="84" t="str">
        <f>Instructions!$E$10</f>
        <v>I</v>
      </c>
      <c r="GS2" s="84" t="str">
        <f>Instructions!$F$10</f>
        <v>N</v>
      </c>
      <c r="GT2" s="84" t="str">
        <f>Instructions!$G$10</f>
        <v>G</v>
      </c>
      <c r="GU2" s="85" t="str">
        <f>Instructions!$H$10</f>
        <v>O</v>
      </c>
      <c r="GV2" s="86"/>
      <c r="GW2" s="83" t="str">
        <f>Instructions!$D$10</f>
        <v>B</v>
      </c>
      <c r="GX2" s="84" t="str">
        <f>Instructions!$E$10</f>
        <v>I</v>
      </c>
      <c r="GY2" s="84" t="str">
        <f>Instructions!$F$10</f>
        <v>N</v>
      </c>
      <c r="GZ2" s="84" t="str">
        <f>Instructions!$G$10</f>
        <v>G</v>
      </c>
      <c r="HA2" s="85" t="str">
        <f>Instructions!$H$10</f>
        <v>O</v>
      </c>
      <c r="HB2" s="83" t="str">
        <f>Instructions!$D$10</f>
        <v>B</v>
      </c>
      <c r="HC2" s="84" t="str">
        <f>Instructions!$E$10</f>
        <v>I</v>
      </c>
      <c r="HD2" s="84" t="str">
        <f>Instructions!$F$10</f>
        <v>N</v>
      </c>
      <c r="HE2" s="84" t="str">
        <f>Instructions!$G$10</f>
        <v>G</v>
      </c>
      <c r="HF2" s="85" t="str">
        <f>Instructions!$H$10</f>
        <v>O</v>
      </c>
      <c r="HG2" s="86"/>
      <c r="HH2" s="83" t="str">
        <f>Instructions!$D$10</f>
        <v>B</v>
      </c>
      <c r="HI2" s="84" t="str">
        <f>Instructions!$E$10</f>
        <v>I</v>
      </c>
      <c r="HJ2" s="84" t="str">
        <f>Instructions!$F$10</f>
        <v>N</v>
      </c>
      <c r="HK2" s="84" t="str">
        <f>Instructions!$G$10</f>
        <v>G</v>
      </c>
      <c r="HL2" s="85" t="str">
        <f>Instructions!$H$10</f>
        <v>O</v>
      </c>
      <c r="HM2" s="83" t="str">
        <f>Instructions!$D$10</f>
        <v>B</v>
      </c>
      <c r="HN2" s="84" t="str">
        <f>Instructions!$E$10</f>
        <v>I</v>
      </c>
      <c r="HO2" s="84" t="str">
        <f>Instructions!$F$10</f>
        <v>N</v>
      </c>
      <c r="HP2" s="84" t="str">
        <f>Instructions!$G$10</f>
        <v>G</v>
      </c>
      <c r="HQ2" s="85" t="str">
        <f>Instructions!$H$10</f>
        <v>O</v>
      </c>
      <c r="HR2" s="86"/>
      <c r="HS2" s="83" t="str">
        <f>Instructions!$D$10</f>
        <v>B</v>
      </c>
      <c r="HT2" s="84" t="str">
        <f>Instructions!$E$10</f>
        <v>I</v>
      </c>
      <c r="HU2" s="84" t="str">
        <f>Instructions!$F$10</f>
        <v>N</v>
      </c>
      <c r="HV2" s="84" t="str">
        <f>Instructions!$G$10</f>
        <v>G</v>
      </c>
      <c r="HW2" s="85" t="str">
        <f>Instructions!$H$10</f>
        <v>O</v>
      </c>
      <c r="HX2" s="83" t="str">
        <f>Instructions!$D$10</f>
        <v>B</v>
      </c>
      <c r="HY2" s="84" t="str">
        <f>Instructions!$E$10</f>
        <v>I</v>
      </c>
      <c r="HZ2" s="84" t="str">
        <f>Instructions!$F$10</f>
        <v>N</v>
      </c>
      <c r="IA2" s="84" t="str">
        <f>Instructions!$G$10</f>
        <v>G</v>
      </c>
      <c r="IB2" s="85" t="str">
        <f>Instructions!$H$10</f>
        <v>O</v>
      </c>
      <c r="IC2" s="86"/>
      <c r="ID2" s="83" t="str">
        <f>Instructions!$D$10</f>
        <v>B</v>
      </c>
      <c r="IE2" s="84" t="str">
        <f>Instructions!$E$10</f>
        <v>I</v>
      </c>
      <c r="IF2" s="84" t="str">
        <f>Instructions!$F$10</f>
        <v>N</v>
      </c>
      <c r="IG2" s="84" t="str">
        <f>Instructions!$G$10</f>
        <v>G</v>
      </c>
      <c r="IH2" s="85" t="str">
        <f>Instructions!$H$10</f>
        <v>O</v>
      </c>
      <c r="II2" s="83" t="str">
        <f>Instructions!$D$10</f>
        <v>B</v>
      </c>
      <c r="IJ2" s="84" t="str">
        <f>Instructions!$E$10</f>
        <v>I</v>
      </c>
      <c r="IK2" s="84" t="str">
        <f>Instructions!$F$10</f>
        <v>N</v>
      </c>
      <c r="IL2" s="84" t="str">
        <f>Instructions!$G$10</f>
        <v>G</v>
      </c>
      <c r="IM2" s="85" t="str">
        <f>Instructions!$H$10</f>
        <v>O</v>
      </c>
      <c r="IN2" s="86"/>
      <c r="IO2" s="83" t="str">
        <f>Instructions!$D$10</f>
        <v>B</v>
      </c>
      <c r="IP2" s="84" t="str">
        <f>Instructions!$E$10</f>
        <v>I</v>
      </c>
      <c r="IQ2" s="84" t="str">
        <f>Instructions!$F$10</f>
        <v>N</v>
      </c>
      <c r="IR2" s="84" t="str">
        <f>Instructions!$G$10</f>
        <v>G</v>
      </c>
      <c r="IS2" s="85" t="str">
        <f>Instructions!$H$10</f>
        <v>O</v>
      </c>
      <c r="IT2" s="83" t="str">
        <f>Instructions!$D$10</f>
        <v>B</v>
      </c>
      <c r="IU2" s="84" t="str">
        <f>Instructions!$E$10</f>
        <v>I</v>
      </c>
      <c r="IV2" s="84" t="str">
        <f>Instructions!$F$10</f>
        <v>N</v>
      </c>
      <c r="IW2" s="84" t="str">
        <f>Instructions!$G$10</f>
        <v>G</v>
      </c>
      <c r="IX2" s="85" t="str">
        <f>Instructions!$H$10</f>
        <v>O</v>
      </c>
      <c r="IY2" s="86"/>
      <c r="IZ2" s="83" t="str">
        <f>Instructions!$D$10</f>
        <v>B</v>
      </c>
      <c r="JA2" s="84" t="str">
        <f>Instructions!$E$10</f>
        <v>I</v>
      </c>
      <c r="JB2" s="84" t="str">
        <f>Instructions!$F$10</f>
        <v>N</v>
      </c>
      <c r="JC2" s="84" t="str">
        <f>Instructions!$G$10</f>
        <v>G</v>
      </c>
      <c r="JD2" s="85" t="str">
        <f>Instructions!$H$10</f>
        <v>O</v>
      </c>
      <c r="JE2" s="83" t="str">
        <f>Instructions!$D$10</f>
        <v>B</v>
      </c>
      <c r="JF2" s="84" t="str">
        <f>Instructions!$E$10</f>
        <v>I</v>
      </c>
      <c r="JG2" s="84" t="str">
        <f>Instructions!$F$10</f>
        <v>N</v>
      </c>
      <c r="JH2" s="84" t="str">
        <f>Instructions!$G$10</f>
        <v>G</v>
      </c>
      <c r="JI2" s="85" t="str">
        <f>Instructions!$H$10</f>
        <v>O</v>
      </c>
      <c r="JJ2" s="86"/>
      <c r="JK2" s="83" t="str">
        <f>Instructions!$D$10</f>
        <v>B</v>
      </c>
      <c r="JL2" s="84" t="str">
        <f>Instructions!$E$10</f>
        <v>I</v>
      </c>
      <c r="JM2" s="84" t="str">
        <f>Instructions!$F$10</f>
        <v>N</v>
      </c>
      <c r="JN2" s="84" t="str">
        <f>Instructions!$G$10</f>
        <v>G</v>
      </c>
      <c r="JO2" s="85" t="str">
        <f>Instructions!$H$10</f>
        <v>O</v>
      </c>
    </row>
    <row r="3" spans="1:275" s="121" customFormat="1" ht="59.1" customHeight="1" x14ac:dyDescent="0.3">
      <c r="A3" s="114" t="str">
        <f ca="1">BingoCardGenerator.com!L2</f>
        <v>Word 7</v>
      </c>
      <c r="B3" s="115" t="str">
        <f ca="1">BingoCardGenerator.com!M2</f>
        <v>Word 18</v>
      </c>
      <c r="C3" s="115" t="str">
        <f ca="1">BingoCardGenerator.com!N2</f>
        <v>Word 48</v>
      </c>
      <c r="D3" s="115" t="str">
        <f ca="1">BingoCardGenerator.com!O2</f>
        <v>Word 60</v>
      </c>
      <c r="E3" s="116" t="str">
        <f ca="1">BingoCardGenerator.com!P2</f>
        <v>Word 73</v>
      </c>
      <c r="F3" s="117"/>
      <c r="G3" s="118" t="str">
        <f ca="1">BingoCardGenerator.com!R2</f>
        <v>Word 8</v>
      </c>
      <c r="H3" s="119" t="str">
        <f ca="1">BingoCardGenerator.com!S2</f>
        <v>Word 29</v>
      </c>
      <c r="I3" s="119" t="str">
        <f ca="1">BingoCardGenerator.com!T2</f>
        <v>Word 42</v>
      </c>
      <c r="J3" s="119" t="str">
        <f ca="1">BingoCardGenerator.com!U2</f>
        <v>Word 59</v>
      </c>
      <c r="K3" s="120" t="str">
        <f ca="1">BingoCardGenerator.com!V2</f>
        <v>Word 69</v>
      </c>
      <c r="L3" s="114" t="str">
        <f ca="1">BingoCardGenerator.com!AH2</f>
        <v>Word 14</v>
      </c>
      <c r="M3" s="115" t="str">
        <f ca="1">BingoCardGenerator.com!AI2</f>
        <v>Word 26</v>
      </c>
      <c r="N3" s="115" t="str">
        <f ca="1">BingoCardGenerator.com!AJ2</f>
        <v>Word 43</v>
      </c>
      <c r="O3" s="115" t="str">
        <f ca="1">BingoCardGenerator.com!AK2</f>
        <v>Word 59</v>
      </c>
      <c r="P3" s="116" t="str">
        <f ca="1">BingoCardGenerator.com!AL2</f>
        <v>Word 71</v>
      </c>
      <c r="Q3" s="117"/>
      <c r="R3" s="114" t="str">
        <f ca="1">BingoCardGenerator.com!AN2</f>
        <v>Word 9</v>
      </c>
      <c r="S3" s="115" t="str">
        <f ca="1">BingoCardGenerator.com!AO2</f>
        <v>Word 18</v>
      </c>
      <c r="T3" s="115" t="str">
        <f ca="1">BingoCardGenerator.com!AP2</f>
        <v>Word 33</v>
      </c>
      <c r="U3" s="115" t="str">
        <f ca="1">BingoCardGenerator.com!AQ2</f>
        <v>Word 53</v>
      </c>
      <c r="V3" s="116" t="str">
        <f ca="1">BingoCardGenerator.com!AR2</f>
        <v>Word 72</v>
      </c>
      <c r="W3" s="118" t="str">
        <f ca="1">BingoCardGenerator.com!BD2</f>
        <v>Word 14</v>
      </c>
      <c r="X3" s="119" t="str">
        <f ca="1">BingoCardGenerator.com!BE2</f>
        <v>Word 32</v>
      </c>
      <c r="Y3" s="119" t="str">
        <f ca="1">BingoCardGenerator.com!BF2</f>
        <v>Word 43</v>
      </c>
      <c r="Z3" s="119" t="str">
        <f ca="1">BingoCardGenerator.com!BG2</f>
        <v>Word 50</v>
      </c>
      <c r="AA3" s="120" t="str">
        <f ca="1">BingoCardGenerator.com!BH2</f>
        <v>Word 77</v>
      </c>
      <c r="AB3" s="117"/>
      <c r="AC3" s="114" t="str">
        <f ca="1">BingoCardGenerator.com!BJ2</f>
        <v>Word 14</v>
      </c>
      <c r="AD3" s="115" t="str">
        <f ca="1">BingoCardGenerator.com!BK2</f>
        <v>Word 24</v>
      </c>
      <c r="AE3" s="115" t="str">
        <f ca="1">BingoCardGenerator.com!BL2</f>
        <v>Word 46</v>
      </c>
      <c r="AF3" s="115" t="str">
        <f ca="1">BingoCardGenerator.com!BM2</f>
        <v>Word 49</v>
      </c>
      <c r="AG3" s="116" t="str">
        <f ca="1">BingoCardGenerator.com!BN2</f>
        <v>Word 75</v>
      </c>
      <c r="AH3" s="114" t="str">
        <f ca="1">BingoCardGenerator.com!BZ2</f>
        <v>Word 6</v>
      </c>
      <c r="AI3" s="115" t="str">
        <f ca="1">BingoCardGenerator.com!CA2</f>
        <v>Word 24</v>
      </c>
      <c r="AJ3" s="115" t="str">
        <f ca="1">BingoCardGenerator.com!CB2</f>
        <v>Word 37</v>
      </c>
      <c r="AK3" s="115" t="str">
        <f ca="1">BingoCardGenerator.com!CC2</f>
        <v>Word 54</v>
      </c>
      <c r="AL3" s="116" t="str">
        <f ca="1">BingoCardGenerator.com!CD2</f>
        <v>Word 70</v>
      </c>
      <c r="AM3" s="117"/>
      <c r="AN3" s="114" t="str">
        <f ca="1">BingoCardGenerator.com!CF2</f>
        <v>Word 15</v>
      </c>
      <c r="AO3" s="115" t="str">
        <f ca="1">BingoCardGenerator.com!CG2</f>
        <v>Word 32</v>
      </c>
      <c r="AP3" s="115" t="str">
        <f ca="1">BingoCardGenerator.com!CH2</f>
        <v>Word 45</v>
      </c>
      <c r="AQ3" s="115" t="str">
        <f ca="1">BingoCardGenerator.com!CI2</f>
        <v>Word 55</v>
      </c>
      <c r="AR3" s="116" t="str">
        <f ca="1">BingoCardGenerator.com!CJ2</f>
        <v>Word 72</v>
      </c>
      <c r="AS3" s="114" t="str">
        <f ca="1">BingoCardGenerator.com!CV2</f>
        <v>Word 15</v>
      </c>
      <c r="AT3" s="115" t="str">
        <f ca="1">BingoCardGenerator.com!CW2</f>
        <v>Word 31</v>
      </c>
      <c r="AU3" s="115" t="str">
        <f ca="1">BingoCardGenerator.com!CX2</f>
        <v>Word 41</v>
      </c>
      <c r="AV3" s="115" t="str">
        <f ca="1">BingoCardGenerator.com!CY2</f>
        <v>Word 54</v>
      </c>
      <c r="AW3" s="116" t="str">
        <f ca="1">BingoCardGenerator.com!CZ2</f>
        <v>Word 67</v>
      </c>
      <c r="AX3" s="117"/>
      <c r="AY3" s="114" t="str">
        <f ca="1">BingoCardGenerator.com!DB2</f>
        <v>Word 13</v>
      </c>
      <c r="AZ3" s="115" t="str">
        <f ca="1">BingoCardGenerator.com!DC2</f>
        <v>Word 21</v>
      </c>
      <c r="BA3" s="115" t="str">
        <f ca="1">BingoCardGenerator.com!DD2</f>
        <v>Word 40</v>
      </c>
      <c r="BB3" s="115" t="str">
        <f ca="1">BingoCardGenerator.com!DE2</f>
        <v>Word 53</v>
      </c>
      <c r="BC3" s="116" t="str">
        <f ca="1">BingoCardGenerator.com!DF2</f>
        <v>Word 77</v>
      </c>
      <c r="BD3" s="114" t="str">
        <f ca="1">BingoCardGenerator.com!DR2</f>
        <v>Word 7</v>
      </c>
      <c r="BE3" s="115" t="str">
        <f ca="1">BingoCardGenerator.com!DS2</f>
        <v>Word 26</v>
      </c>
      <c r="BF3" s="115" t="str">
        <f ca="1">BingoCardGenerator.com!DT2</f>
        <v>Word 47</v>
      </c>
      <c r="BG3" s="115" t="str">
        <f ca="1">BingoCardGenerator.com!DU2</f>
        <v>Word 52</v>
      </c>
      <c r="BH3" s="116" t="str">
        <f ca="1">BingoCardGenerator.com!DV2</f>
        <v>Word 70</v>
      </c>
      <c r="BI3" s="117"/>
      <c r="BJ3" s="114" t="str">
        <f ca="1">BingoCardGenerator.com!DX2</f>
        <v>Word 2</v>
      </c>
      <c r="BK3" s="115" t="str">
        <f ca="1">BingoCardGenerator.com!DY2</f>
        <v>Word 21</v>
      </c>
      <c r="BL3" s="115" t="str">
        <f ca="1">BingoCardGenerator.com!DZ2</f>
        <v>Word 35</v>
      </c>
      <c r="BM3" s="115" t="str">
        <f ca="1">BingoCardGenerator.com!EA2</f>
        <v>Word 55</v>
      </c>
      <c r="BN3" s="116" t="str">
        <f ca="1">BingoCardGenerator.com!EB2</f>
        <v>Word 80</v>
      </c>
      <c r="BO3" s="114" t="str">
        <f ca="1">BingoCardGenerator.com!EN2</f>
        <v>Word 4</v>
      </c>
      <c r="BP3" s="115" t="str">
        <f ca="1">BingoCardGenerator.com!EO2</f>
        <v>Word 22</v>
      </c>
      <c r="BQ3" s="115" t="str">
        <f ca="1">BingoCardGenerator.com!EP2</f>
        <v>Word 34</v>
      </c>
      <c r="BR3" s="115" t="str">
        <f ca="1">BingoCardGenerator.com!EQ2</f>
        <v>Word 62</v>
      </c>
      <c r="BS3" s="116" t="str">
        <f ca="1">BingoCardGenerator.com!ER2</f>
        <v>Word 67</v>
      </c>
      <c r="BT3" s="117"/>
      <c r="BU3" s="114" t="str">
        <f ca="1">BingoCardGenerator.com!ET2</f>
        <v>Word 13</v>
      </c>
      <c r="BV3" s="115" t="str">
        <f ca="1">BingoCardGenerator.com!EU2</f>
        <v>Word 29</v>
      </c>
      <c r="BW3" s="115" t="str">
        <f ca="1">BingoCardGenerator.com!EV2</f>
        <v>Word 35</v>
      </c>
      <c r="BX3" s="115" t="str">
        <f ca="1">BingoCardGenerator.com!EW2</f>
        <v>Word 51</v>
      </c>
      <c r="BY3" s="116" t="str">
        <f ca="1">BingoCardGenerator.com!EX2</f>
        <v>Word 69</v>
      </c>
      <c r="BZ3" s="114" t="str">
        <f ca="1">BingoCardGenerator.com!FJ2</f>
        <v>Word 7</v>
      </c>
      <c r="CA3" s="115" t="str">
        <f ca="1">BingoCardGenerator.com!FK2</f>
        <v>Word 24</v>
      </c>
      <c r="CB3" s="115" t="str">
        <f ca="1">BingoCardGenerator.com!FL2</f>
        <v>Word 42</v>
      </c>
      <c r="CC3" s="115" t="str">
        <f ca="1">BingoCardGenerator.com!FM2</f>
        <v>Word 49</v>
      </c>
      <c r="CD3" s="116" t="str">
        <f ca="1">BingoCardGenerator.com!FN2</f>
        <v>Word 73</v>
      </c>
      <c r="CE3" s="117"/>
      <c r="CF3" s="114" t="str">
        <f ca="1">BingoCardGenerator.com!FP2</f>
        <v>Word 1</v>
      </c>
      <c r="CG3" s="115" t="str">
        <f ca="1">BingoCardGenerator.com!FQ2</f>
        <v>Word 28</v>
      </c>
      <c r="CH3" s="115" t="str">
        <f ca="1">BingoCardGenerator.com!FR2</f>
        <v>Word 33</v>
      </c>
      <c r="CI3" s="115" t="str">
        <f ca="1">BingoCardGenerator.com!FS2</f>
        <v>Word 53</v>
      </c>
      <c r="CJ3" s="116" t="str">
        <f ca="1">BingoCardGenerator.com!FT2</f>
        <v>Word 70</v>
      </c>
      <c r="CK3" s="114" t="str">
        <f ca="1">BingoCardGenerator.com!GF2</f>
        <v>Word 13</v>
      </c>
      <c r="CL3" s="115" t="str">
        <f ca="1">BingoCardGenerator.com!GG2</f>
        <v>Word 21</v>
      </c>
      <c r="CM3" s="115" t="str">
        <f ca="1">BingoCardGenerator.com!GH2</f>
        <v>Word 48</v>
      </c>
      <c r="CN3" s="115" t="str">
        <f ca="1">BingoCardGenerator.com!GI2</f>
        <v>Word 62</v>
      </c>
      <c r="CO3" s="116" t="str">
        <f ca="1">BingoCardGenerator.com!GJ2</f>
        <v>Word 80</v>
      </c>
      <c r="CP3" s="117"/>
      <c r="CQ3" s="114" t="str">
        <f ca="1">BingoCardGenerator.com!GL2</f>
        <v>Word 2</v>
      </c>
      <c r="CR3" s="115" t="str">
        <f ca="1">BingoCardGenerator.com!GM2</f>
        <v>Word 29</v>
      </c>
      <c r="CS3" s="115" t="str">
        <f ca="1">BingoCardGenerator.com!GN2</f>
        <v>Word 42</v>
      </c>
      <c r="CT3" s="115" t="str">
        <f ca="1">BingoCardGenerator.com!GO2</f>
        <v>Word 53</v>
      </c>
      <c r="CU3" s="116" t="str">
        <f ca="1">BingoCardGenerator.com!GP2</f>
        <v>Word 71</v>
      </c>
      <c r="CV3" s="114" t="str">
        <f ca="1">BingoCardGenerator.com!HB2</f>
        <v>Word 15</v>
      </c>
      <c r="CW3" s="115" t="str">
        <f ca="1">BingoCardGenerator.com!HC2</f>
        <v>Word 30</v>
      </c>
      <c r="CX3" s="115" t="str">
        <f ca="1">BingoCardGenerator.com!HD2</f>
        <v>Word 39</v>
      </c>
      <c r="CY3" s="115" t="str">
        <f ca="1">BingoCardGenerator.com!HE2</f>
        <v>Word 58</v>
      </c>
      <c r="CZ3" s="116" t="str">
        <f ca="1">BingoCardGenerator.com!HF2</f>
        <v>Word 77</v>
      </c>
      <c r="DA3" s="117"/>
      <c r="DB3" s="114" t="str">
        <f ca="1">BingoCardGenerator.com!HH2</f>
        <v>Word 3</v>
      </c>
      <c r="DC3" s="115" t="str">
        <f ca="1">BingoCardGenerator.com!HI2</f>
        <v>Word 21</v>
      </c>
      <c r="DD3" s="115" t="str">
        <f ca="1">BingoCardGenerator.com!HJ2</f>
        <v>Word 38</v>
      </c>
      <c r="DE3" s="115" t="str">
        <f ca="1">BingoCardGenerator.com!HK2</f>
        <v>Word 63</v>
      </c>
      <c r="DF3" s="116" t="str">
        <f ca="1">BingoCardGenerator.com!HL2</f>
        <v>Word 69</v>
      </c>
      <c r="DG3" s="114" t="str">
        <f ca="1">BingoCardGenerator.com!HX2</f>
        <v>Word 12</v>
      </c>
      <c r="DH3" s="115" t="str">
        <f ca="1">BingoCardGenerator.com!HY2</f>
        <v>Word 18</v>
      </c>
      <c r="DI3" s="115" t="str">
        <f ca="1">BingoCardGenerator.com!HZ2</f>
        <v>Word 44</v>
      </c>
      <c r="DJ3" s="115" t="str">
        <f ca="1">BingoCardGenerator.com!IA2</f>
        <v>Word 53</v>
      </c>
      <c r="DK3" s="116" t="str">
        <f ca="1">BingoCardGenerator.com!IB2</f>
        <v>Word 70</v>
      </c>
      <c r="DL3" s="117"/>
      <c r="DM3" s="114" t="str">
        <f ca="1">BingoCardGenerator.com!ID2</f>
        <v>Word 15</v>
      </c>
      <c r="DN3" s="115" t="str">
        <f ca="1">BingoCardGenerator.com!IE2</f>
        <v>Word 27</v>
      </c>
      <c r="DO3" s="115" t="str">
        <f ca="1">BingoCardGenerator.com!IF2</f>
        <v>Word 42</v>
      </c>
      <c r="DP3" s="115" t="str">
        <f ca="1">BingoCardGenerator.com!IG2</f>
        <v>Word 49</v>
      </c>
      <c r="DQ3" s="116" t="str">
        <f ca="1">BingoCardGenerator.com!IH2</f>
        <v>Word 67</v>
      </c>
      <c r="DR3" s="114" t="str">
        <f ca="1">BingoCardGenerator.com!IT2</f>
        <v>Word 4</v>
      </c>
      <c r="DS3" s="115" t="str">
        <f ca="1">BingoCardGenerator.com!IU2</f>
        <v>Word 28</v>
      </c>
      <c r="DT3" s="115" t="str">
        <f ca="1">BingoCardGenerator.com!IV2</f>
        <v>Word 41</v>
      </c>
      <c r="DU3" s="115" t="str">
        <f ca="1">BingoCardGenerator.com!IW2</f>
        <v>Word 50</v>
      </c>
      <c r="DV3" s="116" t="str">
        <f ca="1">BingoCardGenerator.com!IX2</f>
        <v>Word 66</v>
      </c>
      <c r="DW3" s="117"/>
      <c r="DX3" s="114" t="str">
        <f ca="1">BingoCardGenerator.com!IZ2</f>
        <v>Word 8</v>
      </c>
      <c r="DY3" s="115" t="str">
        <f ca="1">BingoCardGenerator.com!JA2</f>
        <v>Word 28</v>
      </c>
      <c r="DZ3" s="115" t="str">
        <f ca="1">BingoCardGenerator.com!JB2</f>
        <v>Word 36</v>
      </c>
      <c r="EA3" s="115" t="str">
        <f ca="1">BingoCardGenerator.com!JC2</f>
        <v>Word 51</v>
      </c>
      <c r="EB3" s="116" t="str">
        <f ca="1">BingoCardGenerator.com!JD2</f>
        <v>Word 80</v>
      </c>
      <c r="EC3" s="114" t="str">
        <f ca="1">BingoCardGenerator.com!JP2</f>
        <v>Word 2</v>
      </c>
      <c r="ED3" s="115" t="str">
        <f ca="1">BingoCardGenerator.com!JQ2</f>
        <v>Word 20</v>
      </c>
      <c r="EE3" s="115" t="str">
        <f ca="1">BingoCardGenerator.com!JR2</f>
        <v>Word 43</v>
      </c>
      <c r="EF3" s="115" t="str">
        <f ca="1">BingoCardGenerator.com!JS2</f>
        <v>Word 62</v>
      </c>
      <c r="EG3" s="116" t="str">
        <f ca="1">BingoCardGenerator.com!JT2</f>
        <v>Word 65</v>
      </c>
      <c r="EH3" s="117"/>
      <c r="EI3" s="114" t="str">
        <f ca="1">BingoCardGenerator.com!JV2</f>
        <v>Word 3</v>
      </c>
      <c r="EJ3" s="115" t="str">
        <f ca="1">BingoCardGenerator.com!JW2</f>
        <v>Word 29</v>
      </c>
      <c r="EK3" s="115" t="str">
        <f ca="1">BingoCardGenerator.com!JX2</f>
        <v>Word 34</v>
      </c>
      <c r="EL3" s="115" t="str">
        <f ca="1">BingoCardGenerator.com!JY2</f>
        <v>Word 51</v>
      </c>
      <c r="EM3" s="116" t="str">
        <f ca="1">BingoCardGenerator.com!JZ2</f>
        <v>Word 79</v>
      </c>
      <c r="EN3" s="114" t="str">
        <f ca="1">BingoCardGenerator.com!KL2</f>
        <v>Word 10</v>
      </c>
      <c r="EO3" s="115" t="str">
        <f ca="1">BingoCardGenerator.com!KM2</f>
        <v>Word 20</v>
      </c>
      <c r="EP3" s="115" t="str">
        <f ca="1">BingoCardGenerator.com!KN2</f>
        <v>Word 47</v>
      </c>
      <c r="EQ3" s="115" t="str">
        <f ca="1">BingoCardGenerator.com!KO2</f>
        <v>Word 49</v>
      </c>
      <c r="ER3" s="116" t="str">
        <f ca="1">BingoCardGenerator.com!KP2</f>
        <v>Word 68</v>
      </c>
      <c r="ES3" s="117"/>
      <c r="ET3" s="114" t="str">
        <f ca="1">BingoCardGenerator.com!KR2</f>
        <v>Word 11</v>
      </c>
      <c r="EU3" s="115" t="str">
        <f ca="1">BingoCardGenerator.com!KS2</f>
        <v>Word 24</v>
      </c>
      <c r="EV3" s="115" t="str">
        <f ca="1">BingoCardGenerator.com!KT2</f>
        <v>Word 42</v>
      </c>
      <c r="EW3" s="115" t="str">
        <f ca="1">BingoCardGenerator.com!KU2</f>
        <v>Word 62</v>
      </c>
      <c r="EX3" s="116" t="str">
        <f ca="1">BingoCardGenerator.com!KV2</f>
        <v>Word 79</v>
      </c>
      <c r="EY3" s="114" t="str">
        <f ca="1">BingoCardGenerator.com!LH2</f>
        <v>Word 6</v>
      </c>
      <c r="EZ3" s="115" t="str">
        <f ca="1">BingoCardGenerator.com!LI2</f>
        <v>Word 29</v>
      </c>
      <c r="FA3" s="115" t="str">
        <f ca="1">BingoCardGenerator.com!LJ2</f>
        <v>Word 47</v>
      </c>
      <c r="FB3" s="115" t="str">
        <f ca="1">BingoCardGenerator.com!LK2</f>
        <v>Word 58</v>
      </c>
      <c r="FC3" s="116" t="str">
        <f ca="1">BingoCardGenerator.com!LL2</f>
        <v>Word 77</v>
      </c>
      <c r="FD3" s="117"/>
      <c r="FE3" s="114" t="str">
        <f ca="1">BingoCardGenerator.com!LN2</f>
        <v>Word 10</v>
      </c>
      <c r="FF3" s="115" t="str">
        <f ca="1">BingoCardGenerator.com!LO2</f>
        <v>Word 28</v>
      </c>
      <c r="FG3" s="115" t="str">
        <f ca="1">BingoCardGenerator.com!LP2</f>
        <v>Word 45</v>
      </c>
      <c r="FH3" s="115" t="str">
        <f ca="1">BingoCardGenerator.com!LQ2</f>
        <v>Word 63</v>
      </c>
      <c r="FI3" s="116" t="str">
        <f ca="1">BingoCardGenerator.com!LR2</f>
        <v>Word 78</v>
      </c>
      <c r="FJ3" s="114" t="str">
        <f ca="1">BingoCardGenerator.com!MD2</f>
        <v>Word 14</v>
      </c>
      <c r="FK3" s="115" t="str">
        <f ca="1">BingoCardGenerator.com!ME2</f>
        <v>Word 21</v>
      </c>
      <c r="FL3" s="115" t="str">
        <f ca="1">BingoCardGenerator.com!MF2</f>
        <v>Word 37</v>
      </c>
      <c r="FM3" s="115" t="str">
        <f ca="1">BingoCardGenerator.com!MG2</f>
        <v>Word 59</v>
      </c>
      <c r="FN3" s="116" t="str">
        <f ca="1">BingoCardGenerator.com!MH2</f>
        <v>Word 66</v>
      </c>
      <c r="FO3" s="117"/>
      <c r="FP3" s="114" t="str">
        <f ca="1">BingoCardGenerator.com!MJ2</f>
        <v>Word 4</v>
      </c>
      <c r="FQ3" s="115" t="str">
        <f ca="1">BingoCardGenerator.com!MK2</f>
        <v>Word 32</v>
      </c>
      <c r="FR3" s="115" t="str">
        <f ca="1">BingoCardGenerator.com!ML2</f>
        <v>Word 46</v>
      </c>
      <c r="FS3" s="115" t="str">
        <f ca="1">BingoCardGenerator.com!MM2</f>
        <v>Word 63</v>
      </c>
      <c r="FT3" s="116" t="str">
        <f ca="1">BingoCardGenerator.com!MN2</f>
        <v>Word 72</v>
      </c>
      <c r="FU3" s="114" t="str">
        <f ca="1">BingoCardGenerator.com!MZ2</f>
        <v>Word 12</v>
      </c>
      <c r="FV3" s="115" t="str">
        <f ca="1">BingoCardGenerator.com!NA2</f>
        <v>Word 17</v>
      </c>
      <c r="FW3" s="115" t="str">
        <f ca="1">BingoCardGenerator.com!NB2</f>
        <v>Word 44</v>
      </c>
      <c r="FX3" s="115" t="str">
        <f ca="1">BingoCardGenerator.com!NC2</f>
        <v>Word 55</v>
      </c>
      <c r="FY3" s="116" t="str">
        <f ca="1">BingoCardGenerator.com!ND2</f>
        <v>Word 69</v>
      </c>
      <c r="FZ3" s="117"/>
      <c r="GA3" s="114" t="str">
        <f ca="1">BingoCardGenerator.com!NF2</f>
        <v>Word 4</v>
      </c>
      <c r="GB3" s="115" t="str">
        <f ca="1">BingoCardGenerator.com!NG2</f>
        <v>Word 28</v>
      </c>
      <c r="GC3" s="115" t="str">
        <f ca="1">BingoCardGenerator.com!NH2</f>
        <v>Word 47</v>
      </c>
      <c r="GD3" s="115" t="str">
        <f ca="1">BingoCardGenerator.com!NI2</f>
        <v>Word 51</v>
      </c>
      <c r="GE3" s="116" t="str">
        <f ca="1">BingoCardGenerator.com!NJ2</f>
        <v>Word 65</v>
      </c>
      <c r="GF3" s="114" t="str">
        <f ca="1">BingoCardGenerator.com!NV2</f>
        <v>Word 3</v>
      </c>
      <c r="GG3" s="115" t="str">
        <f ca="1">BingoCardGenerator.com!NW2</f>
        <v>Word 32</v>
      </c>
      <c r="GH3" s="115" t="str">
        <f ca="1">BingoCardGenerator.com!NX2</f>
        <v>Word 38</v>
      </c>
      <c r="GI3" s="115" t="str">
        <f ca="1">BingoCardGenerator.com!NY2</f>
        <v>Word 63</v>
      </c>
      <c r="GJ3" s="116" t="str">
        <f ca="1">BingoCardGenerator.com!NZ2</f>
        <v>Word 71</v>
      </c>
      <c r="GK3" s="117"/>
      <c r="GL3" s="114" t="str">
        <f ca="1">BingoCardGenerator.com!OB2</f>
        <v>Word 11</v>
      </c>
      <c r="GM3" s="115" t="str">
        <f ca="1">BingoCardGenerator.com!OC2</f>
        <v>Word 21</v>
      </c>
      <c r="GN3" s="115" t="str">
        <f ca="1">BingoCardGenerator.com!OD2</f>
        <v>Word 41</v>
      </c>
      <c r="GO3" s="115" t="str">
        <f ca="1">BingoCardGenerator.com!OE2</f>
        <v>Word 52</v>
      </c>
      <c r="GP3" s="116" t="str">
        <f ca="1">BingoCardGenerator.com!OF2</f>
        <v>Word 67</v>
      </c>
      <c r="GQ3" s="114" t="str">
        <f ca="1">BingoCardGenerator.com!OR2</f>
        <v>Word 7</v>
      </c>
      <c r="GR3" s="115" t="str">
        <f ca="1">BingoCardGenerator.com!OS2</f>
        <v>Word 26</v>
      </c>
      <c r="GS3" s="115" t="str">
        <f ca="1">BingoCardGenerator.com!OT2</f>
        <v>Word 39</v>
      </c>
      <c r="GT3" s="115" t="str">
        <f ca="1">BingoCardGenerator.com!OU2</f>
        <v>Word 50</v>
      </c>
      <c r="GU3" s="116" t="str">
        <f ca="1">BingoCardGenerator.com!OV2</f>
        <v>Word 75</v>
      </c>
      <c r="GV3" s="117"/>
      <c r="GW3" s="114" t="str">
        <f ca="1">BingoCardGenerator.com!OX2</f>
        <v>Word 12</v>
      </c>
      <c r="GX3" s="115" t="str">
        <f ca="1">BingoCardGenerator.com!OY2</f>
        <v>Word 25</v>
      </c>
      <c r="GY3" s="115" t="str">
        <f ca="1">BingoCardGenerator.com!OZ2</f>
        <v>Word 43</v>
      </c>
      <c r="GZ3" s="115" t="str">
        <f ca="1">BingoCardGenerator.com!PA2</f>
        <v>Word 60</v>
      </c>
      <c r="HA3" s="116" t="str">
        <f ca="1">BingoCardGenerator.com!PB2</f>
        <v>Word 69</v>
      </c>
      <c r="HB3" s="114" t="str">
        <f ca="1">BingoCardGenerator.com!PN2</f>
        <v>Word 11</v>
      </c>
      <c r="HC3" s="115" t="str">
        <f ca="1">BingoCardGenerator.com!PO2</f>
        <v>Word 32</v>
      </c>
      <c r="HD3" s="115" t="str">
        <f ca="1">BingoCardGenerator.com!PP2</f>
        <v>Word 40</v>
      </c>
      <c r="HE3" s="115" t="str">
        <f ca="1">BingoCardGenerator.com!PQ2</f>
        <v>Word 55</v>
      </c>
      <c r="HF3" s="116" t="str">
        <f ca="1">BingoCardGenerator.com!PR2</f>
        <v>Word 68</v>
      </c>
      <c r="HG3" s="117"/>
      <c r="HH3" s="114" t="str">
        <f ca="1">BingoCardGenerator.com!PT2</f>
        <v>Word 1</v>
      </c>
      <c r="HI3" s="115" t="str">
        <f ca="1">BingoCardGenerator.com!PU2</f>
        <v>Word 21</v>
      </c>
      <c r="HJ3" s="115" t="str">
        <f ca="1">BingoCardGenerator.com!PV2</f>
        <v>Word 34</v>
      </c>
      <c r="HK3" s="115" t="str">
        <f ca="1">BingoCardGenerator.com!PW2</f>
        <v>Word 56</v>
      </c>
      <c r="HL3" s="116" t="str">
        <f ca="1">BingoCardGenerator.com!PX2</f>
        <v>Word 73</v>
      </c>
      <c r="HM3" s="114" t="str">
        <f ca="1">BingoCardGenerator.com!QJ2</f>
        <v>Word 12</v>
      </c>
      <c r="HN3" s="115" t="str">
        <f ca="1">BingoCardGenerator.com!QK2</f>
        <v>Word 21</v>
      </c>
      <c r="HO3" s="115" t="str">
        <f ca="1">BingoCardGenerator.com!QL2</f>
        <v>Word 33</v>
      </c>
      <c r="HP3" s="115" t="str">
        <f ca="1">BingoCardGenerator.com!QM2</f>
        <v>Word 64</v>
      </c>
      <c r="HQ3" s="116" t="str">
        <f ca="1">BingoCardGenerator.com!QN2</f>
        <v>Word 73</v>
      </c>
      <c r="HR3" s="117"/>
      <c r="HS3" s="114" t="str">
        <f ca="1">BingoCardGenerator.com!QP2</f>
        <v>Word 4</v>
      </c>
      <c r="HT3" s="115" t="str">
        <f ca="1">BingoCardGenerator.com!QQ2</f>
        <v>Word 22</v>
      </c>
      <c r="HU3" s="115" t="str">
        <f ca="1">BingoCardGenerator.com!QR2</f>
        <v>Word 34</v>
      </c>
      <c r="HV3" s="115" t="str">
        <f ca="1">BingoCardGenerator.com!QS2</f>
        <v>Word 54</v>
      </c>
      <c r="HW3" s="116" t="str">
        <f ca="1">BingoCardGenerator.com!QT2</f>
        <v>Word 74</v>
      </c>
      <c r="HX3" s="114" t="str">
        <f ca="1">BingoCardGenerator.com!RF2</f>
        <v>Word 8</v>
      </c>
      <c r="HY3" s="115" t="str">
        <f ca="1">BingoCardGenerator.com!RG2</f>
        <v>Word 21</v>
      </c>
      <c r="HZ3" s="115" t="str">
        <f ca="1">BingoCardGenerator.com!RH2</f>
        <v>Word 37</v>
      </c>
      <c r="IA3" s="115" t="str">
        <f ca="1">BingoCardGenerator.com!RI2</f>
        <v>Word 52</v>
      </c>
      <c r="IB3" s="116" t="str">
        <f ca="1">BingoCardGenerator.com!RJ2</f>
        <v>Word 70</v>
      </c>
      <c r="IC3" s="117"/>
      <c r="ID3" s="114" t="str">
        <f ca="1">BingoCardGenerator.com!RL2</f>
        <v>Word 2</v>
      </c>
      <c r="IE3" s="115" t="str">
        <f ca="1">BingoCardGenerator.com!RM2</f>
        <v>Word 32</v>
      </c>
      <c r="IF3" s="115" t="str">
        <f ca="1">BingoCardGenerator.com!RN2</f>
        <v>Word 35</v>
      </c>
      <c r="IG3" s="115" t="str">
        <f ca="1">BingoCardGenerator.com!RO2</f>
        <v>Word 55</v>
      </c>
      <c r="IH3" s="116" t="str">
        <f ca="1">BingoCardGenerator.com!RP2</f>
        <v>Word 73</v>
      </c>
      <c r="II3" s="114" t="str">
        <f ca="1">BingoCardGenerator.com!SB2</f>
        <v>Word 4</v>
      </c>
      <c r="IJ3" s="115" t="str">
        <f ca="1">BingoCardGenerator.com!SC2</f>
        <v>Word 19</v>
      </c>
      <c r="IK3" s="115" t="str">
        <f ca="1">BingoCardGenerator.com!SD2</f>
        <v>Word 38</v>
      </c>
      <c r="IL3" s="115" t="str">
        <f ca="1">BingoCardGenerator.com!SE2</f>
        <v>Word 56</v>
      </c>
      <c r="IM3" s="116" t="str">
        <f ca="1">BingoCardGenerator.com!SF2</f>
        <v>Word 72</v>
      </c>
      <c r="IN3" s="117"/>
      <c r="IO3" s="114" t="str">
        <f ca="1">BingoCardGenerator.com!SH2</f>
        <v>Word 6</v>
      </c>
      <c r="IP3" s="115" t="str">
        <f ca="1">BingoCardGenerator.com!SI2</f>
        <v>Word 30</v>
      </c>
      <c r="IQ3" s="115" t="str">
        <f ca="1">BingoCardGenerator.com!SJ2</f>
        <v>Word 33</v>
      </c>
      <c r="IR3" s="115" t="str">
        <f ca="1">BingoCardGenerator.com!SK2</f>
        <v>Word 64</v>
      </c>
      <c r="IS3" s="116" t="str">
        <f ca="1">BingoCardGenerator.com!SL2</f>
        <v>Word 66</v>
      </c>
      <c r="IT3" s="114" t="str">
        <f ca="1">BingoCardGenerator.com!SX2</f>
        <v>Word 3</v>
      </c>
      <c r="IU3" s="115" t="str">
        <f ca="1">BingoCardGenerator.com!SY2</f>
        <v>Word 21</v>
      </c>
      <c r="IV3" s="115" t="str">
        <f ca="1">BingoCardGenerator.com!SZ2</f>
        <v>Word 33</v>
      </c>
      <c r="IW3" s="115" t="str">
        <f ca="1">BingoCardGenerator.com!TA2</f>
        <v>Word 51</v>
      </c>
      <c r="IX3" s="116" t="str">
        <f ca="1">BingoCardGenerator.com!TB2</f>
        <v>Word 67</v>
      </c>
      <c r="IY3" s="117"/>
      <c r="IZ3" s="114" t="str">
        <f ca="1">BingoCardGenerator.com!TD2</f>
        <v>Word 9</v>
      </c>
      <c r="JA3" s="115" t="str">
        <f ca="1">BingoCardGenerator.com!TE2</f>
        <v>Word 21</v>
      </c>
      <c r="JB3" s="115" t="str">
        <f ca="1">BingoCardGenerator.com!TF2</f>
        <v>Word 36</v>
      </c>
      <c r="JC3" s="115" t="str">
        <f ca="1">BingoCardGenerator.com!TG2</f>
        <v>Word 56</v>
      </c>
      <c r="JD3" s="116" t="str">
        <f ca="1">BingoCardGenerator.com!TH2</f>
        <v>Word 66</v>
      </c>
      <c r="JE3" s="114" t="str">
        <f ca="1">BingoCardGenerator.com!TT2</f>
        <v>Word 8</v>
      </c>
      <c r="JF3" s="115" t="str">
        <f ca="1">BingoCardGenerator.com!TU2</f>
        <v>Word 22</v>
      </c>
      <c r="JG3" s="115" t="str">
        <f ca="1">BingoCardGenerator.com!TV2</f>
        <v>Word 46</v>
      </c>
      <c r="JH3" s="115" t="str">
        <f ca="1">BingoCardGenerator.com!TW2</f>
        <v>Word 49</v>
      </c>
      <c r="JI3" s="116" t="str">
        <f ca="1">BingoCardGenerator.com!TX2</f>
        <v>Word 69</v>
      </c>
      <c r="JJ3" s="117"/>
      <c r="JK3" s="114" t="str">
        <f ca="1">BingoCardGenerator.com!TZ2</f>
        <v>Word 16</v>
      </c>
      <c r="JL3" s="115" t="str">
        <f ca="1">BingoCardGenerator.com!UA2</f>
        <v>Word 30</v>
      </c>
      <c r="JM3" s="115" t="str">
        <f ca="1">BingoCardGenerator.com!UB2</f>
        <v>Word 38</v>
      </c>
      <c r="JN3" s="115" t="str">
        <f ca="1">BingoCardGenerator.com!UC2</f>
        <v>Word 53</v>
      </c>
      <c r="JO3" s="116" t="str">
        <f ca="1">BingoCardGenerator.com!UD2</f>
        <v>Word 78</v>
      </c>
    </row>
    <row r="4" spans="1:275" s="121" customFormat="1" ht="59.1" customHeight="1" x14ac:dyDescent="0.3">
      <c r="A4" s="122" t="str">
        <f ca="1">BingoCardGenerator.com!L3</f>
        <v>Word 13</v>
      </c>
      <c r="B4" s="67" t="str">
        <f ca="1">BingoCardGenerator.com!M3</f>
        <v>Word 24</v>
      </c>
      <c r="C4" s="67" t="str">
        <f ca="1">BingoCardGenerator.com!N3</f>
        <v>Word 36</v>
      </c>
      <c r="D4" s="67" t="str">
        <f ca="1">BingoCardGenerator.com!O3</f>
        <v>Word 51</v>
      </c>
      <c r="E4" s="123" t="str">
        <f ca="1">BingoCardGenerator.com!P3</f>
        <v>Word 76</v>
      </c>
      <c r="F4" s="117"/>
      <c r="G4" s="122" t="str">
        <f ca="1">BingoCardGenerator.com!R3</f>
        <v>Word 7</v>
      </c>
      <c r="H4" s="67" t="str">
        <f ca="1">BingoCardGenerator.com!S3</f>
        <v>Word 25</v>
      </c>
      <c r="I4" s="67" t="str">
        <f ca="1">BingoCardGenerator.com!T3</f>
        <v>Word 47</v>
      </c>
      <c r="J4" s="67" t="str">
        <f ca="1">BingoCardGenerator.com!U3</f>
        <v>Word 50</v>
      </c>
      <c r="K4" s="123" t="str">
        <f ca="1">BingoCardGenerator.com!V3</f>
        <v>Word 73</v>
      </c>
      <c r="L4" s="122" t="str">
        <f ca="1">BingoCardGenerator.com!AH3</f>
        <v>Word 1</v>
      </c>
      <c r="M4" s="67" t="str">
        <f ca="1">BingoCardGenerator.com!AI3</f>
        <v>Word 28</v>
      </c>
      <c r="N4" s="67" t="str">
        <f ca="1">BingoCardGenerator.com!AJ3</f>
        <v>Word 40</v>
      </c>
      <c r="O4" s="67" t="str">
        <f ca="1">BingoCardGenerator.com!AK3</f>
        <v>Word 64</v>
      </c>
      <c r="P4" s="123" t="str">
        <f ca="1">BingoCardGenerator.com!AL3</f>
        <v>Word 76</v>
      </c>
      <c r="Q4" s="117"/>
      <c r="R4" s="122" t="str">
        <f ca="1">BingoCardGenerator.com!AN3</f>
        <v>Word 4</v>
      </c>
      <c r="S4" s="67" t="str">
        <f ca="1">BingoCardGenerator.com!AO3</f>
        <v>Word 31</v>
      </c>
      <c r="T4" s="67" t="str">
        <f ca="1">BingoCardGenerator.com!AP3</f>
        <v>Word 36</v>
      </c>
      <c r="U4" s="67" t="str">
        <f ca="1">BingoCardGenerator.com!AQ3</f>
        <v>Word 64</v>
      </c>
      <c r="V4" s="123" t="str">
        <f ca="1">BingoCardGenerator.com!AR3</f>
        <v>Word 80</v>
      </c>
      <c r="W4" s="122" t="str">
        <f ca="1">BingoCardGenerator.com!BD3</f>
        <v>Word 6</v>
      </c>
      <c r="X4" s="67" t="str">
        <f ca="1">BingoCardGenerator.com!BE3</f>
        <v>Word 21</v>
      </c>
      <c r="Y4" s="67" t="str">
        <f ca="1">BingoCardGenerator.com!BF3</f>
        <v>Word 44</v>
      </c>
      <c r="Z4" s="67" t="str">
        <f ca="1">BingoCardGenerator.com!BG3</f>
        <v>Word 55</v>
      </c>
      <c r="AA4" s="123" t="str">
        <f ca="1">BingoCardGenerator.com!BH3</f>
        <v>Word 78</v>
      </c>
      <c r="AB4" s="117"/>
      <c r="AC4" s="122" t="str">
        <f ca="1">BingoCardGenerator.com!BJ3</f>
        <v>Word 11</v>
      </c>
      <c r="AD4" s="67" t="str">
        <f ca="1">BingoCardGenerator.com!BK3</f>
        <v>Word 31</v>
      </c>
      <c r="AE4" s="67" t="str">
        <f ca="1">BingoCardGenerator.com!BL3</f>
        <v>Word 33</v>
      </c>
      <c r="AF4" s="67" t="str">
        <f ca="1">BingoCardGenerator.com!BM3</f>
        <v>Word 53</v>
      </c>
      <c r="AG4" s="123" t="str">
        <f ca="1">BingoCardGenerator.com!BN3</f>
        <v>Word 79</v>
      </c>
      <c r="AH4" s="122" t="str">
        <f ca="1">BingoCardGenerator.com!BZ3</f>
        <v>Word 1</v>
      </c>
      <c r="AI4" s="67" t="str">
        <f ca="1">BingoCardGenerator.com!CA3</f>
        <v>Word 17</v>
      </c>
      <c r="AJ4" s="67" t="str">
        <f ca="1">BingoCardGenerator.com!CB3</f>
        <v>Word 33</v>
      </c>
      <c r="AK4" s="67" t="str">
        <f ca="1">BingoCardGenerator.com!CC3</f>
        <v>Word 59</v>
      </c>
      <c r="AL4" s="123" t="str">
        <f ca="1">BingoCardGenerator.com!CD3</f>
        <v>Word 65</v>
      </c>
      <c r="AM4" s="117"/>
      <c r="AN4" s="122" t="str">
        <f ca="1">BingoCardGenerator.com!CF3</f>
        <v>Word 5</v>
      </c>
      <c r="AO4" s="67" t="str">
        <f ca="1">BingoCardGenerator.com!CG3</f>
        <v>Word 24</v>
      </c>
      <c r="AP4" s="67" t="str">
        <f ca="1">BingoCardGenerator.com!CH3</f>
        <v>Word 47</v>
      </c>
      <c r="AQ4" s="67" t="str">
        <f ca="1">BingoCardGenerator.com!CI3</f>
        <v>Word 56</v>
      </c>
      <c r="AR4" s="123" t="str">
        <f ca="1">BingoCardGenerator.com!CJ3</f>
        <v>Word 73</v>
      </c>
      <c r="AS4" s="122" t="str">
        <f ca="1">BingoCardGenerator.com!CV3</f>
        <v>Word 10</v>
      </c>
      <c r="AT4" s="67" t="str">
        <f ca="1">BingoCardGenerator.com!CW3</f>
        <v>Word 24</v>
      </c>
      <c r="AU4" s="67" t="str">
        <f ca="1">BingoCardGenerator.com!CX3</f>
        <v>Word 40</v>
      </c>
      <c r="AV4" s="67" t="str">
        <f ca="1">BingoCardGenerator.com!CY3</f>
        <v>Word 55</v>
      </c>
      <c r="AW4" s="123" t="str">
        <f ca="1">BingoCardGenerator.com!CZ3</f>
        <v>Word 66</v>
      </c>
      <c r="AX4" s="117"/>
      <c r="AY4" s="122" t="str">
        <f ca="1">BingoCardGenerator.com!DB3</f>
        <v>Word 9</v>
      </c>
      <c r="AZ4" s="67" t="str">
        <f ca="1">BingoCardGenerator.com!DC3</f>
        <v>Word 18</v>
      </c>
      <c r="BA4" s="67" t="str">
        <f ca="1">BingoCardGenerator.com!DD3</f>
        <v>Word 47</v>
      </c>
      <c r="BB4" s="67" t="str">
        <f ca="1">BingoCardGenerator.com!DE3</f>
        <v>Word 56</v>
      </c>
      <c r="BC4" s="123" t="str">
        <f ca="1">BingoCardGenerator.com!DF3</f>
        <v>Word 78</v>
      </c>
      <c r="BD4" s="122" t="str">
        <f ca="1">BingoCardGenerator.com!DR3</f>
        <v>Word 15</v>
      </c>
      <c r="BE4" s="67" t="str">
        <f ca="1">BingoCardGenerator.com!DS3</f>
        <v>Word 31</v>
      </c>
      <c r="BF4" s="67" t="str">
        <f ca="1">BingoCardGenerator.com!DT3</f>
        <v>Word 48</v>
      </c>
      <c r="BG4" s="67" t="str">
        <f ca="1">BingoCardGenerator.com!DU3</f>
        <v>Word 63</v>
      </c>
      <c r="BH4" s="123" t="str">
        <f ca="1">BingoCardGenerator.com!DV3</f>
        <v>Word 75</v>
      </c>
      <c r="BI4" s="117"/>
      <c r="BJ4" s="122" t="str">
        <f ca="1">BingoCardGenerator.com!DX3</f>
        <v>Word 16</v>
      </c>
      <c r="BK4" s="67" t="str">
        <f ca="1">BingoCardGenerator.com!DY3</f>
        <v>Word 20</v>
      </c>
      <c r="BL4" s="67" t="str">
        <f ca="1">BingoCardGenerator.com!DZ3</f>
        <v>Word 38</v>
      </c>
      <c r="BM4" s="67" t="str">
        <f ca="1">BingoCardGenerator.com!EA3</f>
        <v>Word 62</v>
      </c>
      <c r="BN4" s="123" t="str">
        <f ca="1">BingoCardGenerator.com!EB3</f>
        <v>Word 66</v>
      </c>
      <c r="BO4" s="122" t="str">
        <f ca="1">BingoCardGenerator.com!EN3</f>
        <v>Word 9</v>
      </c>
      <c r="BP4" s="67" t="str">
        <f ca="1">BingoCardGenerator.com!EO3</f>
        <v>Word 24</v>
      </c>
      <c r="BQ4" s="67" t="str">
        <f ca="1">BingoCardGenerator.com!EP3</f>
        <v>Word 47</v>
      </c>
      <c r="BR4" s="67" t="str">
        <f ca="1">BingoCardGenerator.com!EQ3</f>
        <v>Word 61</v>
      </c>
      <c r="BS4" s="123" t="str">
        <f ca="1">BingoCardGenerator.com!ER3</f>
        <v>Word 73</v>
      </c>
      <c r="BT4" s="117"/>
      <c r="BU4" s="122" t="str">
        <f ca="1">BingoCardGenerator.com!ET3</f>
        <v>Word 3</v>
      </c>
      <c r="BV4" s="67" t="str">
        <f ca="1">BingoCardGenerator.com!EU3</f>
        <v>Word 25</v>
      </c>
      <c r="BW4" s="67" t="str">
        <f ca="1">BingoCardGenerator.com!EV3</f>
        <v>Word 43</v>
      </c>
      <c r="BX4" s="67" t="str">
        <f ca="1">BingoCardGenerator.com!EW3</f>
        <v>Word 55</v>
      </c>
      <c r="BY4" s="123" t="str">
        <f ca="1">BingoCardGenerator.com!EX3</f>
        <v>Word 68</v>
      </c>
      <c r="BZ4" s="122" t="str">
        <f ca="1">BingoCardGenerator.com!FJ3</f>
        <v>Word 15</v>
      </c>
      <c r="CA4" s="67" t="str">
        <f ca="1">BingoCardGenerator.com!FK3</f>
        <v>Word 26</v>
      </c>
      <c r="CB4" s="67" t="str">
        <f ca="1">BingoCardGenerator.com!FL3</f>
        <v>Word 47</v>
      </c>
      <c r="CC4" s="67" t="str">
        <f ca="1">BingoCardGenerator.com!FM3</f>
        <v>Word 64</v>
      </c>
      <c r="CD4" s="123" t="str">
        <f ca="1">BingoCardGenerator.com!FN3</f>
        <v>Word 74</v>
      </c>
      <c r="CE4" s="117"/>
      <c r="CF4" s="122" t="str">
        <f ca="1">BingoCardGenerator.com!FP3</f>
        <v>Word 5</v>
      </c>
      <c r="CG4" s="67" t="str">
        <f ca="1">BingoCardGenerator.com!FQ3</f>
        <v>Word 24</v>
      </c>
      <c r="CH4" s="67" t="str">
        <f ca="1">BingoCardGenerator.com!FR3</f>
        <v>Word 43</v>
      </c>
      <c r="CI4" s="67" t="str">
        <f ca="1">BingoCardGenerator.com!FS3</f>
        <v>Word 58</v>
      </c>
      <c r="CJ4" s="123" t="str">
        <f ca="1">BingoCardGenerator.com!FT3</f>
        <v>Word 76</v>
      </c>
      <c r="CK4" s="122" t="str">
        <f ca="1">BingoCardGenerator.com!GF3</f>
        <v>Word 9</v>
      </c>
      <c r="CL4" s="67" t="str">
        <f ca="1">BingoCardGenerator.com!GG3</f>
        <v>Word 25</v>
      </c>
      <c r="CM4" s="67" t="str">
        <f ca="1">BingoCardGenerator.com!GH3</f>
        <v>Word 35</v>
      </c>
      <c r="CN4" s="67" t="str">
        <f ca="1">BingoCardGenerator.com!GI3</f>
        <v>Word 59</v>
      </c>
      <c r="CO4" s="123" t="str">
        <f ca="1">BingoCardGenerator.com!GJ3</f>
        <v>Word 74</v>
      </c>
      <c r="CP4" s="117"/>
      <c r="CQ4" s="122" t="str">
        <f ca="1">BingoCardGenerator.com!GL3</f>
        <v>Word 6</v>
      </c>
      <c r="CR4" s="67" t="str">
        <f ca="1">BingoCardGenerator.com!GM3</f>
        <v>Word 32</v>
      </c>
      <c r="CS4" s="67" t="str">
        <f ca="1">BingoCardGenerator.com!GN3</f>
        <v>Word 41</v>
      </c>
      <c r="CT4" s="67" t="str">
        <f ca="1">BingoCardGenerator.com!GO3</f>
        <v>Word 55</v>
      </c>
      <c r="CU4" s="123" t="str">
        <f ca="1">BingoCardGenerator.com!GP3</f>
        <v>Word 78</v>
      </c>
      <c r="CV4" s="122" t="str">
        <f ca="1">BingoCardGenerator.com!HB3</f>
        <v>Word 8</v>
      </c>
      <c r="CW4" s="67" t="str">
        <f ca="1">BingoCardGenerator.com!HC3</f>
        <v>Word 27</v>
      </c>
      <c r="CX4" s="67" t="str">
        <f ca="1">BingoCardGenerator.com!HD3</f>
        <v>Word 46</v>
      </c>
      <c r="CY4" s="67" t="str">
        <f ca="1">BingoCardGenerator.com!HE3</f>
        <v>Word 56</v>
      </c>
      <c r="CZ4" s="123" t="str">
        <f ca="1">BingoCardGenerator.com!HF3</f>
        <v>Word 71</v>
      </c>
      <c r="DA4" s="117"/>
      <c r="DB4" s="122" t="str">
        <f ca="1">BingoCardGenerator.com!HH3</f>
        <v>Word 11</v>
      </c>
      <c r="DC4" s="67" t="str">
        <f ca="1">BingoCardGenerator.com!HI3</f>
        <v>Word 28</v>
      </c>
      <c r="DD4" s="67" t="str">
        <f ca="1">BingoCardGenerator.com!HJ3</f>
        <v>Word 40</v>
      </c>
      <c r="DE4" s="67" t="str">
        <f ca="1">BingoCardGenerator.com!HK3</f>
        <v>Word 53</v>
      </c>
      <c r="DF4" s="123" t="str">
        <f ca="1">BingoCardGenerator.com!HL3</f>
        <v>Word 65</v>
      </c>
      <c r="DG4" s="122" t="str">
        <f ca="1">BingoCardGenerator.com!HX3</f>
        <v>Word 13</v>
      </c>
      <c r="DH4" s="67" t="str">
        <f ca="1">BingoCardGenerator.com!HY3</f>
        <v>Word 20</v>
      </c>
      <c r="DI4" s="67" t="str">
        <f ca="1">BingoCardGenerator.com!HZ3</f>
        <v>Word 37</v>
      </c>
      <c r="DJ4" s="67" t="str">
        <f ca="1">BingoCardGenerator.com!IA3</f>
        <v>Word 60</v>
      </c>
      <c r="DK4" s="123" t="str">
        <f ca="1">BingoCardGenerator.com!IB3</f>
        <v>Word 71</v>
      </c>
      <c r="DL4" s="117"/>
      <c r="DM4" s="122" t="str">
        <f ca="1">BingoCardGenerator.com!ID3</f>
        <v>Word 14</v>
      </c>
      <c r="DN4" s="67" t="str">
        <f ca="1">BingoCardGenerator.com!IE3</f>
        <v>Word 23</v>
      </c>
      <c r="DO4" s="67" t="str">
        <f ca="1">BingoCardGenerator.com!IF3</f>
        <v>Word 46</v>
      </c>
      <c r="DP4" s="67" t="str">
        <f ca="1">BingoCardGenerator.com!IG3</f>
        <v>Word 57</v>
      </c>
      <c r="DQ4" s="123" t="str">
        <f ca="1">BingoCardGenerator.com!IH3</f>
        <v>Word 69</v>
      </c>
      <c r="DR4" s="122" t="str">
        <f ca="1">BingoCardGenerator.com!IT3</f>
        <v>Word 12</v>
      </c>
      <c r="DS4" s="67" t="str">
        <f ca="1">BingoCardGenerator.com!IU3</f>
        <v>Word 18</v>
      </c>
      <c r="DT4" s="67" t="str">
        <f ca="1">BingoCardGenerator.com!IV3</f>
        <v>Word 34</v>
      </c>
      <c r="DU4" s="67" t="str">
        <f ca="1">BingoCardGenerator.com!IW3</f>
        <v>Word 58</v>
      </c>
      <c r="DV4" s="123" t="str">
        <f ca="1">BingoCardGenerator.com!IX3</f>
        <v>Word 76</v>
      </c>
      <c r="DW4" s="117"/>
      <c r="DX4" s="122" t="str">
        <f ca="1">BingoCardGenerator.com!IZ3</f>
        <v>Word 1</v>
      </c>
      <c r="DY4" s="67" t="str">
        <f ca="1">BingoCardGenerator.com!JA3</f>
        <v>Word 26</v>
      </c>
      <c r="DZ4" s="67" t="str">
        <f ca="1">BingoCardGenerator.com!JB3</f>
        <v>Word 44</v>
      </c>
      <c r="EA4" s="67" t="str">
        <f ca="1">BingoCardGenerator.com!JC3</f>
        <v>Word 56</v>
      </c>
      <c r="EB4" s="123" t="str">
        <f ca="1">BingoCardGenerator.com!JD3</f>
        <v>Word 65</v>
      </c>
      <c r="EC4" s="122" t="str">
        <f ca="1">BingoCardGenerator.com!JP3</f>
        <v>Word 5</v>
      </c>
      <c r="ED4" s="67" t="str">
        <f ca="1">BingoCardGenerator.com!JQ3</f>
        <v>Word 19</v>
      </c>
      <c r="EE4" s="67" t="str">
        <f ca="1">BingoCardGenerator.com!JR3</f>
        <v>Word 44</v>
      </c>
      <c r="EF4" s="67" t="str">
        <f ca="1">BingoCardGenerator.com!JS3</f>
        <v>Word 54</v>
      </c>
      <c r="EG4" s="123" t="str">
        <f ca="1">BingoCardGenerator.com!JT3</f>
        <v>Word 76</v>
      </c>
      <c r="EH4" s="117"/>
      <c r="EI4" s="122" t="str">
        <f ca="1">BingoCardGenerator.com!JV3</f>
        <v>Word 13</v>
      </c>
      <c r="EJ4" s="67" t="str">
        <f ca="1">BingoCardGenerator.com!JW3</f>
        <v>Word 17</v>
      </c>
      <c r="EK4" s="67" t="str">
        <f ca="1">BingoCardGenerator.com!JX3</f>
        <v>Word 37</v>
      </c>
      <c r="EL4" s="67" t="str">
        <f ca="1">BingoCardGenerator.com!JY3</f>
        <v>Word 58</v>
      </c>
      <c r="EM4" s="123" t="str">
        <f ca="1">BingoCardGenerator.com!JZ3</f>
        <v>Word 75</v>
      </c>
      <c r="EN4" s="122" t="str">
        <f ca="1">BingoCardGenerator.com!KL3</f>
        <v>Word 9</v>
      </c>
      <c r="EO4" s="67" t="str">
        <f ca="1">BingoCardGenerator.com!KM3</f>
        <v>Word 26</v>
      </c>
      <c r="EP4" s="67" t="str">
        <f ca="1">BingoCardGenerator.com!KN3</f>
        <v>Word 35</v>
      </c>
      <c r="EQ4" s="67" t="str">
        <f ca="1">BingoCardGenerator.com!KO3</f>
        <v>Word 51</v>
      </c>
      <c r="ER4" s="123" t="str">
        <f ca="1">BingoCardGenerator.com!KP3</f>
        <v>Word 69</v>
      </c>
      <c r="ES4" s="117"/>
      <c r="ET4" s="122" t="str">
        <f ca="1">BingoCardGenerator.com!KR3</f>
        <v>Word 2</v>
      </c>
      <c r="EU4" s="67" t="str">
        <f ca="1">BingoCardGenerator.com!KS3</f>
        <v>Word 28</v>
      </c>
      <c r="EV4" s="67" t="str">
        <f ca="1">BingoCardGenerator.com!KT3</f>
        <v>Word 37</v>
      </c>
      <c r="EW4" s="67" t="str">
        <f ca="1">BingoCardGenerator.com!KU3</f>
        <v>Word 63</v>
      </c>
      <c r="EX4" s="123" t="str">
        <f ca="1">BingoCardGenerator.com!KV3</f>
        <v>Word 67</v>
      </c>
      <c r="EY4" s="122" t="str">
        <f ca="1">BingoCardGenerator.com!LH3</f>
        <v>Word 10</v>
      </c>
      <c r="EZ4" s="67" t="str">
        <f ca="1">BingoCardGenerator.com!LI3</f>
        <v>Word 18</v>
      </c>
      <c r="FA4" s="67" t="str">
        <f ca="1">BingoCardGenerator.com!LJ3</f>
        <v>Word 33</v>
      </c>
      <c r="FB4" s="67" t="str">
        <f ca="1">BingoCardGenerator.com!LK3</f>
        <v>Word 56</v>
      </c>
      <c r="FC4" s="123" t="str">
        <f ca="1">BingoCardGenerator.com!LL3</f>
        <v>Word 80</v>
      </c>
      <c r="FD4" s="117"/>
      <c r="FE4" s="122" t="str">
        <f ca="1">BingoCardGenerator.com!LN3</f>
        <v>Word 5</v>
      </c>
      <c r="FF4" s="67" t="str">
        <f ca="1">BingoCardGenerator.com!LO3</f>
        <v>Word 22</v>
      </c>
      <c r="FG4" s="67" t="str">
        <f ca="1">BingoCardGenerator.com!LP3</f>
        <v>Word 39</v>
      </c>
      <c r="FH4" s="67" t="str">
        <f ca="1">BingoCardGenerator.com!LQ3</f>
        <v>Word 57</v>
      </c>
      <c r="FI4" s="123" t="str">
        <f ca="1">BingoCardGenerator.com!LR3</f>
        <v>Word 68</v>
      </c>
      <c r="FJ4" s="122" t="str">
        <f ca="1">BingoCardGenerator.com!MD3</f>
        <v>Word 15</v>
      </c>
      <c r="FK4" s="67" t="str">
        <f ca="1">BingoCardGenerator.com!ME3</f>
        <v>Word 25</v>
      </c>
      <c r="FL4" s="67" t="str">
        <f ca="1">BingoCardGenerator.com!MF3</f>
        <v>Word 45</v>
      </c>
      <c r="FM4" s="67" t="str">
        <f ca="1">BingoCardGenerator.com!MG3</f>
        <v>Word 64</v>
      </c>
      <c r="FN4" s="123" t="str">
        <f ca="1">BingoCardGenerator.com!MH3</f>
        <v>Word 67</v>
      </c>
      <c r="FO4" s="117"/>
      <c r="FP4" s="122" t="str">
        <f ca="1">BingoCardGenerator.com!MJ3</f>
        <v>Word 5</v>
      </c>
      <c r="FQ4" s="67" t="str">
        <f ca="1">BingoCardGenerator.com!MK3</f>
        <v>Word 27</v>
      </c>
      <c r="FR4" s="67" t="str">
        <f ca="1">BingoCardGenerator.com!ML3</f>
        <v>Word 39</v>
      </c>
      <c r="FS4" s="67" t="str">
        <f ca="1">BingoCardGenerator.com!MM3</f>
        <v>Word 51</v>
      </c>
      <c r="FT4" s="123" t="str">
        <f ca="1">BingoCardGenerator.com!MN3</f>
        <v>Word 69</v>
      </c>
      <c r="FU4" s="122" t="str">
        <f ca="1">BingoCardGenerator.com!MZ3</f>
        <v>Word 6</v>
      </c>
      <c r="FV4" s="67" t="str">
        <f ca="1">BingoCardGenerator.com!NA3</f>
        <v>Word 18</v>
      </c>
      <c r="FW4" s="67" t="str">
        <f ca="1">BingoCardGenerator.com!NB3</f>
        <v>Word 33</v>
      </c>
      <c r="FX4" s="67" t="str">
        <f ca="1">BingoCardGenerator.com!NC3</f>
        <v>Word 58</v>
      </c>
      <c r="FY4" s="123" t="str">
        <f ca="1">BingoCardGenerator.com!ND3</f>
        <v>Word 65</v>
      </c>
      <c r="FZ4" s="117"/>
      <c r="GA4" s="122" t="str">
        <f ca="1">BingoCardGenerator.com!NF3</f>
        <v>Word 9</v>
      </c>
      <c r="GB4" s="67" t="str">
        <f ca="1">BingoCardGenerator.com!NG3</f>
        <v>Word 30</v>
      </c>
      <c r="GC4" s="67" t="str">
        <f ca="1">BingoCardGenerator.com!NH3</f>
        <v>Word 44</v>
      </c>
      <c r="GD4" s="67" t="str">
        <f ca="1">BingoCardGenerator.com!NI3</f>
        <v>Word 57</v>
      </c>
      <c r="GE4" s="123" t="str">
        <f ca="1">BingoCardGenerator.com!NJ3</f>
        <v>Word 72</v>
      </c>
      <c r="GF4" s="122" t="str">
        <f ca="1">BingoCardGenerator.com!NV3</f>
        <v>Word 15</v>
      </c>
      <c r="GG4" s="67" t="str">
        <f ca="1">BingoCardGenerator.com!NW3</f>
        <v>Word 29</v>
      </c>
      <c r="GH4" s="67" t="str">
        <f ca="1">BingoCardGenerator.com!NX3</f>
        <v>Word 46</v>
      </c>
      <c r="GI4" s="67" t="str">
        <f ca="1">BingoCardGenerator.com!NY3</f>
        <v>Word 54</v>
      </c>
      <c r="GJ4" s="123" t="str">
        <f ca="1">BingoCardGenerator.com!NZ3</f>
        <v>Word 79</v>
      </c>
      <c r="GK4" s="117"/>
      <c r="GL4" s="122" t="str">
        <f ca="1">BingoCardGenerator.com!OB3</f>
        <v>Word 12</v>
      </c>
      <c r="GM4" s="67" t="str">
        <f ca="1">BingoCardGenerator.com!OC3</f>
        <v>Word 32</v>
      </c>
      <c r="GN4" s="67" t="str">
        <f ca="1">BingoCardGenerator.com!OD3</f>
        <v>Word 40</v>
      </c>
      <c r="GO4" s="67" t="str">
        <f ca="1">BingoCardGenerator.com!OE3</f>
        <v>Word 51</v>
      </c>
      <c r="GP4" s="123" t="str">
        <f ca="1">BingoCardGenerator.com!OF3</f>
        <v>Word 76</v>
      </c>
      <c r="GQ4" s="122" t="str">
        <f ca="1">BingoCardGenerator.com!OR3</f>
        <v>Word 5</v>
      </c>
      <c r="GR4" s="67" t="str">
        <f ca="1">BingoCardGenerator.com!OS3</f>
        <v>Word 31</v>
      </c>
      <c r="GS4" s="67" t="str">
        <f ca="1">BingoCardGenerator.com!OT3</f>
        <v>Word 44</v>
      </c>
      <c r="GT4" s="67" t="str">
        <f ca="1">BingoCardGenerator.com!OU3</f>
        <v>Word 61</v>
      </c>
      <c r="GU4" s="123" t="str">
        <f ca="1">BingoCardGenerator.com!OV3</f>
        <v>Word 66</v>
      </c>
      <c r="GV4" s="117"/>
      <c r="GW4" s="122" t="str">
        <f ca="1">BingoCardGenerator.com!OX3</f>
        <v>Word 11</v>
      </c>
      <c r="GX4" s="67" t="str">
        <f ca="1">BingoCardGenerator.com!OY3</f>
        <v>Word 28</v>
      </c>
      <c r="GY4" s="67" t="str">
        <f ca="1">BingoCardGenerator.com!OZ3</f>
        <v>Word 42</v>
      </c>
      <c r="GZ4" s="67" t="str">
        <f ca="1">BingoCardGenerator.com!PA3</f>
        <v>Word 50</v>
      </c>
      <c r="HA4" s="123" t="str">
        <f ca="1">BingoCardGenerator.com!PB3</f>
        <v>Word 74</v>
      </c>
      <c r="HB4" s="122" t="str">
        <f ca="1">BingoCardGenerator.com!PN3</f>
        <v>Word 3</v>
      </c>
      <c r="HC4" s="67" t="str">
        <f ca="1">BingoCardGenerator.com!PO3</f>
        <v>Word 28</v>
      </c>
      <c r="HD4" s="67" t="str">
        <f ca="1">BingoCardGenerator.com!PP3</f>
        <v>Word 42</v>
      </c>
      <c r="HE4" s="67" t="str">
        <f ca="1">BingoCardGenerator.com!PQ3</f>
        <v>Word 51</v>
      </c>
      <c r="HF4" s="123" t="str">
        <f ca="1">BingoCardGenerator.com!PR3</f>
        <v>Word 77</v>
      </c>
      <c r="HG4" s="117"/>
      <c r="HH4" s="122" t="str">
        <f ca="1">BingoCardGenerator.com!PT3</f>
        <v>Word 4</v>
      </c>
      <c r="HI4" s="67" t="str">
        <f ca="1">BingoCardGenerator.com!PU3</f>
        <v>Word 25</v>
      </c>
      <c r="HJ4" s="67" t="str">
        <f ca="1">BingoCardGenerator.com!PV3</f>
        <v>Word 48</v>
      </c>
      <c r="HK4" s="67" t="str">
        <f ca="1">BingoCardGenerator.com!PW3</f>
        <v>Word 64</v>
      </c>
      <c r="HL4" s="123" t="str">
        <f ca="1">BingoCardGenerator.com!PX3</f>
        <v>Word 75</v>
      </c>
      <c r="HM4" s="122" t="str">
        <f ca="1">BingoCardGenerator.com!QJ3</f>
        <v>Word 10</v>
      </c>
      <c r="HN4" s="67" t="str">
        <f ca="1">BingoCardGenerator.com!QK3</f>
        <v>Word 30</v>
      </c>
      <c r="HO4" s="67" t="str">
        <f ca="1">BingoCardGenerator.com!QL3</f>
        <v>Word 44</v>
      </c>
      <c r="HP4" s="67" t="str">
        <f ca="1">BingoCardGenerator.com!QM3</f>
        <v>Word 50</v>
      </c>
      <c r="HQ4" s="123" t="str">
        <f ca="1">BingoCardGenerator.com!QN3</f>
        <v>Word 68</v>
      </c>
      <c r="HR4" s="117"/>
      <c r="HS4" s="122" t="str">
        <f ca="1">BingoCardGenerator.com!QP3</f>
        <v>Word 8</v>
      </c>
      <c r="HT4" s="67" t="str">
        <f ca="1">BingoCardGenerator.com!QQ3</f>
        <v>Word 20</v>
      </c>
      <c r="HU4" s="67" t="str">
        <f ca="1">BingoCardGenerator.com!QR3</f>
        <v>Word 40</v>
      </c>
      <c r="HV4" s="67" t="str">
        <f ca="1">BingoCardGenerator.com!QS3</f>
        <v>Word 53</v>
      </c>
      <c r="HW4" s="123" t="str">
        <f ca="1">BingoCardGenerator.com!QT3</f>
        <v>Word 79</v>
      </c>
      <c r="HX4" s="122" t="str">
        <f ca="1">BingoCardGenerator.com!RF3</f>
        <v>Word 10</v>
      </c>
      <c r="HY4" s="67" t="str">
        <f ca="1">BingoCardGenerator.com!RG3</f>
        <v>Word 29</v>
      </c>
      <c r="HZ4" s="67" t="str">
        <f ca="1">BingoCardGenerator.com!RH3</f>
        <v>Word 41</v>
      </c>
      <c r="IA4" s="67" t="str">
        <f ca="1">BingoCardGenerator.com!RI3</f>
        <v>Word 63</v>
      </c>
      <c r="IB4" s="123" t="str">
        <f ca="1">BingoCardGenerator.com!RJ3</f>
        <v>Word 71</v>
      </c>
      <c r="IC4" s="117"/>
      <c r="ID4" s="122" t="str">
        <f ca="1">BingoCardGenerator.com!RL3</f>
        <v>Word 10</v>
      </c>
      <c r="IE4" s="67" t="str">
        <f ca="1">BingoCardGenerator.com!RM3</f>
        <v>Word 28</v>
      </c>
      <c r="IF4" s="67" t="str">
        <f ca="1">BingoCardGenerator.com!RN3</f>
        <v>Word 44</v>
      </c>
      <c r="IG4" s="67" t="str">
        <f ca="1">BingoCardGenerator.com!RO3</f>
        <v>Word 60</v>
      </c>
      <c r="IH4" s="123" t="str">
        <f ca="1">BingoCardGenerator.com!RP3</f>
        <v>Word 67</v>
      </c>
      <c r="II4" s="122" t="str">
        <f ca="1">BingoCardGenerator.com!SB3</f>
        <v>Word 2</v>
      </c>
      <c r="IJ4" s="67" t="str">
        <f ca="1">BingoCardGenerator.com!SC3</f>
        <v>Word 23</v>
      </c>
      <c r="IK4" s="67" t="str">
        <f ca="1">BingoCardGenerator.com!SD3</f>
        <v>Word 45</v>
      </c>
      <c r="IL4" s="67" t="str">
        <f ca="1">BingoCardGenerator.com!SE3</f>
        <v>Word 51</v>
      </c>
      <c r="IM4" s="123" t="str">
        <f ca="1">BingoCardGenerator.com!SF3</f>
        <v>Word 75</v>
      </c>
      <c r="IN4" s="117"/>
      <c r="IO4" s="122" t="str">
        <f ca="1">BingoCardGenerator.com!SH3</f>
        <v>Word 11</v>
      </c>
      <c r="IP4" s="67" t="str">
        <f ca="1">BingoCardGenerator.com!SI3</f>
        <v>Word 26</v>
      </c>
      <c r="IQ4" s="67" t="str">
        <f ca="1">BingoCardGenerator.com!SJ3</f>
        <v>Word 41</v>
      </c>
      <c r="IR4" s="67" t="str">
        <f ca="1">BingoCardGenerator.com!SK3</f>
        <v>Word 62</v>
      </c>
      <c r="IS4" s="123" t="str">
        <f ca="1">BingoCardGenerator.com!SL3</f>
        <v>Word 70</v>
      </c>
      <c r="IT4" s="122" t="str">
        <f ca="1">BingoCardGenerator.com!SX3</f>
        <v>Word 13</v>
      </c>
      <c r="IU4" s="67" t="str">
        <f ca="1">BingoCardGenerator.com!SY3</f>
        <v>Word 28</v>
      </c>
      <c r="IV4" s="67" t="str">
        <f ca="1">BingoCardGenerator.com!SZ3</f>
        <v>Word 45</v>
      </c>
      <c r="IW4" s="67" t="str">
        <f ca="1">BingoCardGenerator.com!TA3</f>
        <v>Word 64</v>
      </c>
      <c r="IX4" s="123" t="str">
        <f ca="1">BingoCardGenerator.com!TB3</f>
        <v>Word 73</v>
      </c>
      <c r="IY4" s="117"/>
      <c r="IZ4" s="122" t="str">
        <f ca="1">BingoCardGenerator.com!TD3</f>
        <v>Word 5</v>
      </c>
      <c r="JA4" s="67" t="str">
        <f ca="1">BingoCardGenerator.com!TE3</f>
        <v>Word 18</v>
      </c>
      <c r="JB4" s="67" t="str">
        <f ca="1">BingoCardGenerator.com!TF3</f>
        <v>Word 33</v>
      </c>
      <c r="JC4" s="67" t="str">
        <f ca="1">BingoCardGenerator.com!TG3</f>
        <v>Word 64</v>
      </c>
      <c r="JD4" s="123" t="str">
        <f ca="1">BingoCardGenerator.com!TH3</f>
        <v>Word 76</v>
      </c>
      <c r="JE4" s="122" t="str">
        <f ca="1">BingoCardGenerator.com!TT3</f>
        <v>Word 12</v>
      </c>
      <c r="JF4" s="67" t="str">
        <f ca="1">BingoCardGenerator.com!TU3</f>
        <v>Word 23</v>
      </c>
      <c r="JG4" s="67" t="str">
        <f ca="1">BingoCardGenerator.com!TV3</f>
        <v>Word 41</v>
      </c>
      <c r="JH4" s="67" t="str">
        <f ca="1">BingoCardGenerator.com!TW3</f>
        <v>Word 58</v>
      </c>
      <c r="JI4" s="123" t="str">
        <f ca="1">BingoCardGenerator.com!TX3</f>
        <v>Word 67</v>
      </c>
      <c r="JJ4" s="117"/>
      <c r="JK4" s="122" t="str">
        <f ca="1">BingoCardGenerator.com!TZ3</f>
        <v>Word 6</v>
      </c>
      <c r="JL4" s="67" t="str">
        <f ca="1">BingoCardGenerator.com!UA3</f>
        <v>Word 26</v>
      </c>
      <c r="JM4" s="67" t="str">
        <f ca="1">BingoCardGenerator.com!UB3</f>
        <v>Word 47</v>
      </c>
      <c r="JN4" s="67" t="str">
        <f ca="1">BingoCardGenerator.com!UC3</f>
        <v>Word 57</v>
      </c>
      <c r="JO4" s="123" t="str">
        <f ca="1">BingoCardGenerator.com!UD3</f>
        <v>Word 80</v>
      </c>
    </row>
    <row r="5" spans="1:275" s="121" customFormat="1" ht="59.1" customHeight="1" x14ac:dyDescent="0.3">
      <c r="A5" s="122" t="str">
        <f ca="1">BingoCardGenerator.com!L4</f>
        <v>Word 2</v>
      </c>
      <c r="B5" s="67" t="str">
        <f ca="1">BingoCardGenerator.com!M4</f>
        <v>Word 27</v>
      </c>
      <c r="C5" s="67" t="str">
        <f ca="1">BingoCardGenerator.com!N4</f>
        <v>Word 41</v>
      </c>
      <c r="D5" s="67" t="str">
        <f ca="1">BingoCardGenerator.com!O4</f>
        <v>Word 63</v>
      </c>
      <c r="E5" s="123" t="str">
        <f ca="1">BingoCardGenerator.com!P4</f>
        <v>Word 69</v>
      </c>
      <c r="F5" s="117"/>
      <c r="G5" s="122" t="str">
        <f ca="1">BingoCardGenerator.com!R4</f>
        <v>Word 6</v>
      </c>
      <c r="H5" s="67" t="str">
        <f ca="1">BingoCardGenerator.com!S4</f>
        <v>Word 28</v>
      </c>
      <c r="I5" s="67" t="str">
        <f ca="1">BingoCardGenerator.com!T4</f>
        <v>Word 34</v>
      </c>
      <c r="J5" s="67" t="str">
        <f ca="1">BingoCardGenerator.com!U4</f>
        <v>Word 56</v>
      </c>
      <c r="K5" s="123" t="str">
        <f ca="1">BingoCardGenerator.com!V4</f>
        <v>Word 68</v>
      </c>
      <c r="L5" s="122" t="str">
        <f ca="1">BingoCardGenerator.com!AH4</f>
        <v>Word 4</v>
      </c>
      <c r="M5" s="67" t="str">
        <f ca="1">BingoCardGenerator.com!AI4</f>
        <v>Word 31</v>
      </c>
      <c r="N5" s="67" t="str">
        <f ca="1">BingoCardGenerator.com!AJ4</f>
        <v>Word 45</v>
      </c>
      <c r="O5" s="67" t="str">
        <f ca="1">BingoCardGenerator.com!AK4</f>
        <v>Word 55</v>
      </c>
      <c r="P5" s="123" t="str">
        <f ca="1">BingoCardGenerator.com!AL4</f>
        <v>Word 75</v>
      </c>
      <c r="Q5" s="117"/>
      <c r="R5" s="122" t="str">
        <f ca="1">BingoCardGenerator.com!AN4</f>
        <v>Word 8</v>
      </c>
      <c r="S5" s="67" t="str">
        <f ca="1">BingoCardGenerator.com!AO4</f>
        <v>Word 23</v>
      </c>
      <c r="T5" s="67" t="str">
        <f ca="1">BingoCardGenerator.com!AP4</f>
        <v>Word 42</v>
      </c>
      <c r="U5" s="67" t="str">
        <f ca="1">BingoCardGenerator.com!AQ4</f>
        <v>Word 60</v>
      </c>
      <c r="V5" s="123" t="str">
        <f ca="1">BingoCardGenerator.com!AR4</f>
        <v>Word 66</v>
      </c>
      <c r="W5" s="122" t="str">
        <f ca="1">BingoCardGenerator.com!BD4</f>
        <v>Word 11</v>
      </c>
      <c r="X5" s="67" t="str">
        <f ca="1">BingoCardGenerator.com!BE4</f>
        <v>Word 31</v>
      </c>
      <c r="Y5" s="67" t="str">
        <f ca="1">BingoCardGenerator.com!BF4</f>
        <v>Word 40</v>
      </c>
      <c r="Z5" s="67" t="str">
        <f ca="1">BingoCardGenerator.com!BG4</f>
        <v>Word 49</v>
      </c>
      <c r="AA5" s="123" t="str">
        <f ca="1">BingoCardGenerator.com!BH4</f>
        <v>Word 66</v>
      </c>
      <c r="AB5" s="117"/>
      <c r="AC5" s="122" t="str">
        <f ca="1">BingoCardGenerator.com!BJ4</f>
        <v>Word 3</v>
      </c>
      <c r="AD5" s="67" t="str">
        <f ca="1">BingoCardGenerator.com!BK4</f>
        <v>Word 30</v>
      </c>
      <c r="AE5" s="67" t="str">
        <f ca="1">BingoCardGenerator.com!BL4</f>
        <v>Word 43</v>
      </c>
      <c r="AF5" s="67" t="str">
        <f ca="1">BingoCardGenerator.com!BM4</f>
        <v>Word 64</v>
      </c>
      <c r="AG5" s="123" t="str">
        <f ca="1">BingoCardGenerator.com!BN4</f>
        <v>Word 78</v>
      </c>
      <c r="AH5" s="122" t="str">
        <f ca="1">BingoCardGenerator.com!BZ4</f>
        <v>Word 5</v>
      </c>
      <c r="AI5" s="67" t="str">
        <f ca="1">BingoCardGenerator.com!CA4</f>
        <v>Word 28</v>
      </c>
      <c r="AJ5" s="67" t="str">
        <f ca="1">BingoCardGenerator.com!CB4</f>
        <v>Word 47</v>
      </c>
      <c r="AK5" s="67" t="str">
        <f ca="1">BingoCardGenerator.com!CC4</f>
        <v>Word 62</v>
      </c>
      <c r="AL5" s="123" t="str">
        <f ca="1">BingoCardGenerator.com!CD4</f>
        <v>Word 67</v>
      </c>
      <c r="AM5" s="117"/>
      <c r="AN5" s="122" t="str">
        <f ca="1">BingoCardGenerator.com!CF4</f>
        <v>Word 12</v>
      </c>
      <c r="AO5" s="67" t="str">
        <f ca="1">BingoCardGenerator.com!CG4</f>
        <v>Word 22</v>
      </c>
      <c r="AP5" s="67" t="str">
        <f ca="1">BingoCardGenerator.com!CH4</f>
        <v>Word 46</v>
      </c>
      <c r="AQ5" s="67" t="str">
        <f ca="1">BingoCardGenerator.com!CI4</f>
        <v>Word 52</v>
      </c>
      <c r="AR5" s="123" t="str">
        <f ca="1">BingoCardGenerator.com!CJ4</f>
        <v>Word 78</v>
      </c>
      <c r="AS5" s="122" t="str">
        <f ca="1">BingoCardGenerator.com!CV4</f>
        <v>Word 2</v>
      </c>
      <c r="AT5" s="67" t="str">
        <f ca="1">BingoCardGenerator.com!CW4</f>
        <v>Word 22</v>
      </c>
      <c r="AU5" s="67" t="str">
        <f ca="1">BingoCardGenerator.com!CX4</f>
        <v>Word 44</v>
      </c>
      <c r="AV5" s="67" t="str">
        <f ca="1">BingoCardGenerator.com!CY4</f>
        <v>Word 52</v>
      </c>
      <c r="AW5" s="123" t="str">
        <f ca="1">BingoCardGenerator.com!CZ4</f>
        <v>Word 80</v>
      </c>
      <c r="AX5" s="117"/>
      <c r="AY5" s="122" t="str">
        <f ca="1">BingoCardGenerator.com!DB4</f>
        <v>Word 11</v>
      </c>
      <c r="AZ5" s="67" t="str">
        <f ca="1">BingoCardGenerator.com!DC4</f>
        <v>Word 27</v>
      </c>
      <c r="BA5" s="67" t="str">
        <f ca="1">BingoCardGenerator.com!DD4</f>
        <v>Word 43</v>
      </c>
      <c r="BB5" s="67" t="str">
        <f ca="1">BingoCardGenerator.com!DE4</f>
        <v>Word 49</v>
      </c>
      <c r="BC5" s="123" t="str">
        <f ca="1">BingoCardGenerator.com!DF4</f>
        <v>Word 69</v>
      </c>
      <c r="BD5" s="122" t="str">
        <f ca="1">BingoCardGenerator.com!DR4</f>
        <v>Word 5</v>
      </c>
      <c r="BE5" s="67" t="str">
        <f ca="1">BingoCardGenerator.com!DS4</f>
        <v>Word 23</v>
      </c>
      <c r="BF5" s="67" t="str">
        <f ca="1">BingoCardGenerator.com!DT4</f>
        <v>Word 36</v>
      </c>
      <c r="BG5" s="67" t="str">
        <f ca="1">BingoCardGenerator.com!DU4</f>
        <v>Word 53</v>
      </c>
      <c r="BH5" s="123" t="str">
        <f ca="1">BingoCardGenerator.com!DV4</f>
        <v>Word 68</v>
      </c>
      <c r="BI5" s="117"/>
      <c r="BJ5" s="122" t="str">
        <f ca="1">BingoCardGenerator.com!DX4</f>
        <v>Word 1</v>
      </c>
      <c r="BK5" s="67" t="str">
        <f ca="1">BingoCardGenerator.com!DY4</f>
        <v>Word 17</v>
      </c>
      <c r="BL5" s="67" t="str">
        <f ca="1">BingoCardGenerator.com!DZ4</f>
        <v>Word 37</v>
      </c>
      <c r="BM5" s="67" t="str">
        <f ca="1">BingoCardGenerator.com!EA4</f>
        <v>Word 58</v>
      </c>
      <c r="BN5" s="123" t="str">
        <f ca="1">BingoCardGenerator.com!EB4</f>
        <v>Word 74</v>
      </c>
      <c r="BO5" s="122" t="str">
        <f ca="1">BingoCardGenerator.com!EN4</f>
        <v>Word 10</v>
      </c>
      <c r="BP5" s="67" t="str">
        <f ca="1">BingoCardGenerator.com!EO4</f>
        <v>Word 30</v>
      </c>
      <c r="BQ5" s="67" t="str">
        <f ca="1">BingoCardGenerator.com!EP4</f>
        <v>Word 41</v>
      </c>
      <c r="BR5" s="67" t="str">
        <f ca="1">BingoCardGenerator.com!EQ4</f>
        <v>Word 64</v>
      </c>
      <c r="BS5" s="123" t="str">
        <f ca="1">BingoCardGenerator.com!ER4</f>
        <v>Word 72</v>
      </c>
      <c r="BT5" s="117"/>
      <c r="BU5" s="122" t="str">
        <f ca="1">BingoCardGenerator.com!ET4</f>
        <v>Word 2</v>
      </c>
      <c r="BV5" s="67" t="str">
        <f ca="1">BingoCardGenerator.com!EU4</f>
        <v>Word 17</v>
      </c>
      <c r="BW5" s="67" t="str">
        <f ca="1">BingoCardGenerator.com!EV4</f>
        <v>Word 36</v>
      </c>
      <c r="BX5" s="67" t="str">
        <f ca="1">BingoCardGenerator.com!EW4</f>
        <v>Word 58</v>
      </c>
      <c r="BY5" s="123" t="str">
        <f ca="1">BingoCardGenerator.com!EX4</f>
        <v>Word 76</v>
      </c>
      <c r="BZ5" s="122" t="str">
        <f ca="1">BingoCardGenerator.com!FJ4</f>
        <v>Word 2</v>
      </c>
      <c r="CA5" s="67" t="str">
        <f ca="1">BingoCardGenerator.com!FK4</f>
        <v>Word 30</v>
      </c>
      <c r="CB5" s="67" t="str">
        <f ca="1">BingoCardGenerator.com!FL4</f>
        <v>Word 37</v>
      </c>
      <c r="CC5" s="67" t="str">
        <f ca="1">BingoCardGenerator.com!FM4</f>
        <v>Word 50</v>
      </c>
      <c r="CD5" s="123" t="str">
        <f ca="1">BingoCardGenerator.com!FN4</f>
        <v>Word 67</v>
      </c>
      <c r="CE5" s="117"/>
      <c r="CF5" s="122" t="str">
        <f ca="1">BingoCardGenerator.com!FP4</f>
        <v>Word 12</v>
      </c>
      <c r="CG5" s="67" t="str">
        <f ca="1">BingoCardGenerator.com!FQ4</f>
        <v>Word 22</v>
      </c>
      <c r="CH5" s="67" t="str">
        <f ca="1">BingoCardGenerator.com!FR4</f>
        <v>Word 35</v>
      </c>
      <c r="CI5" s="67" t="str">
        <f ca="1">BingoCardGenerator.com!FS4</f>
        <v>Word 62</v>
      </c>
      <c r="CJ5" s="123" t="str">
        <f ca="1">BingoCardGenerator.com!FT4</f>
        <v>Word 69</v>
      </c>
      <c r="CK5" s="122" t="str">
        <f ca="1">BingoCardGenerator.com!GF4</f>
        <v>Word 3</v>
      </c>
      <c r="CL5" s="67" t="str">
        <f ca="1">BingoCardGenerator.com!GG4</f>
        <v>Word 26</v>
      </c>
      <c r="CM5" s="67" t="str">
        <f ca="1">BingoCardGenerator.com!GH4</f>
        <v>Word 47</v>
      </c>
      <c r="CN5" s="67" t="str">
        <f ca="1">BingoCardGenerator.com!GI4</f>
        <v>Word 61</v>
      </c>
      <c r="CO5" s="123" t="str">
        <f ca="1">BingoCardGenerator.com!GJ4</f>
        <v>Word 69</v>
      </c>
      <c r="CP5" s="117"/>
      <c r="CQ5" s="122" t="str">
        <f ca="1">BingoCardGenerator.com!GL4</f>
        <v>Word 15</v>
      </c>
      <c r="CR5" s="67" t="str">
        <f ca="1">BingoCardGenerator.com!GM4</f>
        <v>Word 27</v>
      </c>
      <c r="CS5" s="67" t="str">
        <f ca="1">BingoCardGenerator.com!GN4</f>
        <v>Word 44</v>
      </c>
      <c r="CT5" s="67" t="str">
        <f ca="1">BingoCardGenerator.com!GO4</f>
        <v>Word 61</v>
      </c>
      <c r="CU5" s="123" t="str">
        <f ca="1">BingoCardGenerator.com!GP4</f>
        <v>Word 75</v>
      </c>
      <c r="CV5" s="122" t="str">
        <f ca="1">BingoCardGenerator.com!HB4</f>
        <v>Word 7</v>
      </c>
      <c r="CW5" s="67" t="str">
        <f ca="1">BingoCardGenerator.com!HC4</f>
        <v>Word 32</v>
      </c>
      <c r="CX5" s="67" t="str">
        <f ca="1">BingoCardGenerator.com!HD4</f>
        <v>Word 48</v>
      </c>
      <c r="CY5" s="67" t="str">
        <f ca="1">BingoCardGenerator.com!HE4</f>
        <v>Word 55</v>
      </c>
      <c r="CZ5" s="123" t="str">
        <f ca="1">BingoCardGenerator.com!HF4</f>
        <v>Word 75</v>
      </c>
      <c r="DA5" s="117"/>
      <c r="DB5" s="122" t="str">
        <f ca="1">BingoCardGenerator.com!HH4</f>
        <v>Word 4</v>
      </c>
      <c r="DC5" s="67" t="str">
        <f ca="1">BingoCardGenerator.com!HI4</f>
        <v>Word 18</v>
      </c>
      <c r="DD5" s="67" t="str">
        <f ca="1">BingoCardGenerator.com!HJ4</f>
        <v>Word 43</v>
      </c>
      <c r="DE5" s="67" t="str">
        <f ca="1">BingoCardGenerator.com!HK4</f>
        <v>Word 52</v>
      </c>
      <c r="DF5" s="123" t="str">
        <f ca="1">BingoCardGenerator.com!HL4</f>
        <v>Word 72</v>
      </c>
      <c r="DG5" s="122" t="str">
        <f ca="1">BingoCardGenerator.com!HX4</f>
        <v>Word 4</v>
      </c>
      <c r="DH5" s="67" t="str">
        <f ca="1">BingoCardGenerator.com!HY4</f>
        <v>Word 28</v>
      </c>
      <c r="DI5" s="67" t="str">
        <f ca="1">BingoCardGenerator.com!HZ4</f>
        <v>Word 36</v>
      </c>
      <c r="DJ5" s="67" t="str">
        <f ca="1">BingoCardGenerator.com!IA4</f>
        <v>Word 51</v>
      </c>
      <c r="DK5" s="123" t="str">
        <f ca="1">BingoCardGenerator.com!IB4</f>
        <v>Word 77</v>
      </c>
      <c r="DL5" s="117"/>
      <c r="DM5" s="122" t="str">
        <f ca="1">BingoCardGenerator.com!ID4</f>
        <v>Word 9</v>
      </c>
      <c r="DN5" s="67" t="str">
        <f ca="1">BingoCardGenerator.com!IE4</f>
        <v>Word 22</v>
      </c>
      <c r="DO5" s="67" t="str">
        <f ca="1">BingoCardGenerator.com!IF4</f>
        <v>Word 38</v>
      </c>
      <c r="DP5" s="67" t="str">
        <f ca="1">BingoCardGenerator.com!IG4</f>
        <v>Word 55</v>
      </c>
      <c r="DQ5" s="123" t="str">
        <f ca="1">BingoCardGenerator.com!IH4</f>
        <v>Word 72</v>
      </c>
      <c r="DR5" s="122" t="str">
        <f ca="1">BingoCardGenerator.com!IT4</f>
        <v>Word 7</v>
      </c>
      <c r="DS5" s="67" t="str">
        <f ca="1">BingoCardGenerator.com!IU4</f>
        <v>Word 31</v>
      </c>
      <c r="DT5" s="67" t="str">
        <f ca="1">BingoCardGenerator.com!IV4</f>
        <v>Word 48</v>
      </c>
      <c r="DU5" s="67" t="str">
        <f ca="1">BingoCardGenerator.com!IW4</f>
        <v>Word 52</v>
      </c>
      <c r="DV5" s="123" t="str">
        <f ca="1">BingoCardGenerator.com!IX4</f>
        <v>Word 73</v>
      </c>
      <c r="DW5" s="117"/>
      <c r="DX5" s="122" t="str">
        <f ca="1">BingoCardGenerator.com!IZ4</f>
        <v>Word 10</v>
      </c>
      <c r="DY5" s="67" t="str">
        <f ca="1">BingoCardGenerator.com!JA4</f>
        <v>Word 17</v>
      </c>
      <c r="DZ5" s="67" t="str">
        <f ca="1">BingoCardGenerator.com!JB4</f>
        <v>Word 35</v>
      </c>
      <c r="EA5" s="67" t="str">
        <f ca="1">BingoCardGenerator.com!JC4</f>
        <v>Word 64</v>
      </c>
      <c r="EB5" s="123" t="str">
        <f ca="1">BingoCardGenerator.com!JD4</f>
        <v>Word 77</v>
      </c>
      <c r="EC5" s="122" t="str">
        <f ca="1">BingoCardGenerator.com!JP4</f>
        <v>Word 6</v>
      </c>
      <c r="ED5" s="67" t="str">
        <f ca="1">BingoCardGenerator.com!JQ4</f>
        <v>Word 27</v>
      </c>
      <c r="EE5" s="67" t="str">
        <f ca="1">BingoCardGenerator.com!JR4</f>
        <v>Word 35</v>
      </c>
      <c r="EF5" s="67" t="str">
        <f ca="1">BingoCardGenerator.com!JS4</f>
        <v>Word 58</v>
      </c>
      <c r="EG5" s="123" t="str">
        <f ca="1">BingoCardGenerator.com!JT4</f>
        <v>Word 72</v>
      </c>
      <c r="EH5" s="117"/>
      <c r="EI5" s="122" t="str">
        <f ca="1">BingoCardGenerator.com!JV4</f>
        <v>Word 10</v>
      </c>
      <c r="EJ5" s="67" t="str">
        <f ca="1">BingoCardGenerator.com!JW4</f>
        <v>Word 25</v>
      </c>
      <c r="EK5" s="67" t="str">
        <f ca="1">BingoCardGenerator.com!JX4</f>
        <v>Word 47</v>
      </c>
      <c r="EL5" s="67" t="str">
        <f ca="1">BingoCardGenerator.com!JY4</f>
        <v>Word 52</v>
      </c>
      <c r="EM5" s="123" t="str">
        <f ca="1">BingoCardGenerator.com!JZ4</f>
        <v>Word 76</v>
      </c>
      <c r="EN5" s="122" t="str">
        <f ca="1">BingoCardGenerator.com!KL4</f>
        <v>Word 11</v>
      </c>
      <c r="EO5" s="67" t="str">
        <f ca="1">BingoCardGenerator.com!KM4</f>
        <v>Word 27</v>
      </c>
      <c r="EP5" s="67" t="str">
        <f ca="1">BingoCardGenerator.com!KN4</f>
        <v>Word 34</v>
      </c>
      <c r="EQ5" s="67" t="str">
        <f ca="1">BingoCardGenerator.com!KO4</f>
        <v>Word 59</v>
      </c>
      <c r="ER5" s="123" t="str">
        <f ca="1">BingoCardGenerator.com!KP4</f>
        <v>Word 80</v>
      </c>
      <c r="ES5" s="117"/>
      <c r="ET5" s="122" t="str">
        <f ca="1">BingoCardGenerator.com!KR4</f>
        <v>Word 8</v>
      </c>
      <c r="EU5" s="67" t="str">
        <f ca="1">BingoCardGenerator.com!KS4</f>
        <v>Word 27</v>
      </c>
      <c r="EV5" s="67" t="str">
        <f ca="1">BingoCardGenerator.com!KT4</f>
        <v>Word 33</v>
      </c>
      <c r="EW5" s="67" t="str">
        <f ca="1">BingoCardGenerator.com!KU4</f>
        <v>Word 53</v>
      </c>
      <c r="EX5" s="123" t="str">
        <f ca="1">BingoCardGenerator.com!KV4</f>
        <v>Word 73</v>
      </c>
      <c r="EY5" s="122" t="str">
        <f ca="1">BingoCardGenerator.com!LH4</f>
        <v>Word 8</v>
      </c>
      <c r="EZ5" s="67" t="str">
        <f ca="1">BingoCardGenerator.com!LI4</f>
        <v>Word 25</v>
      </c>
      <c r="FA5" s="67" t="str">
        <f ca="1">BingoCardGenerator.com!LJ4</f>
        <v>Word 48</v>
      </c>
      <c r="FB5" s="67" t="str">
        <f ca="1">BingoCardGenerator.com!LK4</f>
        <v>Word 60</v>
      </c>
      <c r="FC5" s="123" t="str">
        <f ca="1">BingoCardGenerator.com!LL4</f>
        <v>Word 66</v>
      </c>
      <c r="FD5" s="117"/>
      <c r="FE5" s="122" t="str">
        <f ca="1">BingoCardGenerator.com!LN4</f>
        <v>Word 4</v>
      </c>
      <c r="FF5" s="67" t="str">
        <f ca="1">BingoCardGenerator.com!LO4</f>
        <v>Word 31</v>
      </c>
      <c r="FG5" s="67" t="str">
        <f ca="1">BingoCardGenerator.com!LP4</f>
        <v>Word 42</v>
      </c>
      <c r="FH5" s="67" t="str">
        <f ca="1">BingoCardGenerator.com!LQ4</f>
        <v>Word 61</v>
      </c>
      <c r="FI5" s="123" t="str">
        <f ca="1">BingoCardGenerator.com!LR4</f>
        <v>Word 73</v>
      </c>
      <c r="FJ5" s="122" t="str">
        <f ca="1">BingoCardGenerator.com!MD4</f>
        <v>Word 11</v>
      </c>
      <c r="FK5" s="67" t="str">
        <f ca="1">BingoCardGenerator.com!ME4</f>
        <v>Word 17</v>
      </c>
      <c r="FL5" s="67" t="str">
        <f ca="1">BingoCardGenerator.com!MF4</f>
        <v>Word 47</v>
      </c>
      <c r="FM5" s="67" t="str">
        <f ca="1">BingoCardGenerator.com!MG4</f>
        <v>Word 50</v>
      </c>
      <c r="FN5" s="123" t="str">
        <f ca="1">BingoCardGenerator.com!MH4</f>
        <v>Word 71</v>
      </c>
      <c r="FO5" s="117"/>
      <c r="FP5" s="122" t="str">
        <f ca="1">BingoCardGenerator.com!MJ4</f>
        <v>Word 2</v>
      </c>
      <c r="FQ5" s="67" t="str">
        <f ca="1">BingoCardGenerator.com!MK4</f>
        <v>Word 18</v>
      </c>
      <c r="FR5" s="67" t="str">
        <f ca="1">BingoCardGenerator.com!ML4</f>
        <v>Word 38</v>
      </c>
      <c r="FS5" s="67" t="str">
        <f ca="1">BingoCardGenerator.com!MM4</f>
        <v>Word 62</v>
      </c>
      <c r="FT5" s="123" t="str">
        <f ca="1">BingoCardGenerator.com!MN4</f>
        <v>Word 78</v>
      </c>
      <c r="FU5" s="122" t="str">
        <f ca="1">BingoCardGenerator.com!MZ4</f>
        <v>Word 13</v>
      </c>
      <c r="FV5" s="67" t="str">
        <f ca="1">BingoCardGenerator.com!NA4</f>
        <v>Word 29</v>
      </c>
      <c r="FW5" s="67" t="str">
        <f ca="1">BingoCardGenerator.com!NB4</f>
        <v>Word 48</v>
      </c>
      <c r="FX5" s="67" t="str">
        <f ca="1">BingoCardGenerator.com!NC4</f>
        <v>Word 54</v>
      </c>
      <c r="FY5" s="123" t="str">
        <f ca="1">BingoCardGenerator.com!ND4</f>
        <v>Word 70</v>
      </c>
      <c r="FZ5" s="117"/>
      <c r="GA5" s="122" t="str">
        <f ca="1">BingoCardGenerator.com!NF4</f>
        <v>Word 3</v>
      </c>
      <c r="GB5" s="67" t="str">
        <f ca="1">BingoCardGenerator.com!NG4</f>
        <v>Word 21</v>
      </c>
      <c r="GC5" s="67" t="str">
        <f ca="1">BingoCardGenerator.com!NH4</f>
        <v>Word 37</v>
      </c>
      <c r="GD5" s="67" t="str">
        <f ca="1">BingoCardGenerator.com!NI4</f>
        <v>Word 61</v>
      </c>
      <c r="GE5" s="123" t="str">
        <f ca="1">BingoCardGenerator.com!NJ4</f>
        <v>Word 68</v>
      </c>
      <c r="GF5" s="122" t="str">
        <f ca="1">BingoCardGenerator.com!NV4</f>
        <v>Word 6</v>
      </c>
      <c r="GG5" s="67" t="str">
        <f ca="1">BingoCardGenerator.com!NW4</f>
        <v>Word 22</v>
      </c>
      <c r="GH5" s="67" t="str">
        <f ca="1">BingoCardGenerator.com!NX4</f>
        <v>Word 37</v>
      </c>
      <c r="GI5" s="67" t="str">
        <f ca="1">BingoCardGenerator.com!NY4</f>
        <v>Word 57</v>
      </c>
      <c r="GJ5" s="123" t="str">
        <f ca="1">BingoCardGenerator.com!NZ4</f>
        <v>Word 67</v>
      </c>
      <c r="GK5" s="117"/>
      <c r="GL5" s="122" t="str">
        <f ca="1">BingoCardGenerator.com!OB4</f>
        <v>Word 9</v>
      </c>
      <c r="GM5" s="67" t="str">
        <f ca="1">BingoCardGenerator.com!OC4</f>
        <v>Word 28</v>
      </c>
      <c r="GN5" s="67" t="str">
        <f ca="1">BingoCardGenerator.com!OD4</f>
        <v>Word 34</v>
      </c>
      <c r="GO5" s="67" t="str">
        <f ca="1">BingoCardGenerator.com!OE4</f>
        <v>Word 64</v>
      </c>
      <c r="GP5" s="123" t="str">
        <f ca="1">BingoCardGenerator.com!OF4</f>
        <v>Word 78</v>
      </c>
      <c r="GQ5" s="122" t="str">
        <f ca="1">BingoCardGenerator.com!OR4</f>
        <v>Word 2</v>
      </c>
      <c r="GR5" s="67" t="str">
        <f ca="1">BingoCardGenerator.com!OS4</f>
        <v>Word 22</v>
      </c>
      <c r="GS5" s="67" t="str">
        <f ca="1">BingoCardGenerator.com!OT4</f>
        <v>Word 47</v>
      </c>
      <c r="GT5" s="67" t="str">
        <f ca="1">BingoCardGenerator.com!OU4</f>
        <v>Word 57</v>
      </c>
      <c r="GU5" s="123" t="str">
        <f ca="1">BingoCardGenerator.com!OV4</f>
        <v>Word 71</v>
      </c>
      <c r="GV5" s="117"/>
      <c r="GW5" s="122" t="str">
        <f ca="1">BingoCardGenerator.com!OX4</f>
        <v>Word 6</v>
      </c>
      <c r="GX5" s="67" t="str">
        <f ca="1">BingoCardGenerator.com!OY4</f>
        <v>Word 19</v>
      </c>
      <c r="GY5" s="67" t="str">
        <f ca="1">BingoCardGenerator.com!OZ4</f>
        <v>Word 41</v>
      </c>
      <c r="GZ5" s="67" t="str">
        <f ca="1">BingoCardGenerator.com!PA4</f>
        <v>Word 49</v>
      </c>
      <c r="HA5" s="123" t="str">
        <f ca="1">BingoCardGenerator.com!PB4</f>
        <v>Word 75</v>
      </c>
      <c r="HB5" s="122" t="str">
        <f ca="1">BingoCardGenerator.com!PN4</f>
        <v>Word 1</v>
      </c>
      <c r="HC5" s="67" t="str">
        <f ca="1">BingoCardGenerator.com!PO4</f>
        <v>Word 18</v>
      </c>
      <c r="HD5" s="67" t="str">
        <f ca="1">BingoCardGenerator.com!PP4</f>
        <v>Word 38</v>
      </c>
      <c r="HE5" s="67" t="str">
        <f ca="1">BingoCardGenerator.com!PQ4</f>
        <v>Word 60</v>
      </c>
      <c r="HF5" s="123" t="str">
        <f ca="1">BingoCardGenerator.com!PR4</f>
        <v>Word 66</v>
      </c>
      <c r="HG5" s="117"/>
      <c r="HH5" s="122" t="str">
        <f ca="1">BingoCardGenerator.com!PT4</f>
        <v>Word 8</v>
      </c>
      <c r="HI5" s="67" t="str">
        <f ca="1">BingoCardGenerator.com!PU4</f>
        <v>Word 27</v>
      </c>
      <c r="HJ5" s="67" t="str">
        <f ca="1">BingoCardGenerator.com!PV4</f>
        <v>Word 35</v>
      </c>
      <c r="HK5" s="67" t="str">
        <f ca="1">BingoCardGenerator.com!PW4</f>
        <v>Word 51</v>
      </c>
      <c r="HL5" s="123" t="str">
        <f ca="1">BingoCardGenerator.com!PX4</f>
        <v>Word 71</v>
      </c>
      <c r="HM5" s="122" t="str">
        <f ca="1">BingoCardGenerator.com!QJ4</f>
        <v>Word 11</v>
      </c>
      <c r="HN5" s="67" t="str">
        <f ca="1">BingoCardGenerator.com!QK4</f>
        <v>Word 32</v>
      </c>
      <c r="HO5" s="67" t="str">
        <f ca="1">BingoCardGenerator.com!QL4</f>
        <v>Word 36</v>
      </c>
      <c r="HP5" s="67" t="str">
        <f ca="1">BingoCardGenerator.com!QM4</f>
        <v>Word 60</v>
      </c>
      <c r="HQ5" s="123" t="str">
        <f ca="1">BingoCardGenerator.com!QN4</f>
        <v>Word 70</v>
      </c>
      <c r="HR5" s="117"/>
      <c r="HS5" s="122" t="str">
        <f ca="1">BingoCardGenerator.com!QP4</f>
        <v>Word 2</v>
      </c>
      <c r="HT5" s="67" t="str">
        <f ca="1">BingoCardGenerator.com!QQ4</f>
        <v>Word 28</v>
      </c>
      <c r="HU5" s="67" t="str">
        <f ca="1">BingoCardGenerator.com!QR4</f>
        <v>Word 36</v>
      </c>
      <c r="HV5" s="67" t="str">
        <f ca="1">BingoCardGenerator.com!QS4</f>
        <v>Word 58</v>
      </c>
      <c r="HW5" s="123" t="str">
        <f ca="1">BingoCardGenerator.com!QT4</f>
        <v>Word 71</v>
      </c>
      <c r="HX5" s="122" t="str">
        <f ca="1">BingoCardGenerator.com!RF4</f>
        <v>Word 12</v>
      </c>
      <c r="HY5" s="67" t="str">
        <f ca="1">BingoCardGenerator.com!RG4</f>
        <v>Word 27</v>
      </c>
      <c r="HZ5" s="67" t="str">
        <f ca="1">BingoCardGenerator.com!RH4</f>
        <v>Word 39</v>
      </c>
      <c r="IA5" s="67" t="str">
        <f ca="1">BingoCardGenerator.com!RI4</f>
        <v>Word 55</v>
      </c>
      <c r="IB5" s="123" t="str">
        <f ca="1">BingoCardGenerator.com!RJ4</f>
        <v>Word 68</v>
      </c>
      <c r="IC5" s="117"/>
      <c r="ID5" s="122" t="str">
        <f ca="1">BingoCardGenerator.com!RL4</f>
        <v>Word 12</v>
      </c>
      <c r="IE5" s="67" t="str">
        <f ca="1">BingoCardGenerator.com!RM4</f>
        <v>Word 23</v>
      </c>
      <c r="IF5" s="67" t="str">
        <f ca="1">BingoCardGenerator.com!RN4</f>
        <v>Word 39</v>
      </c>
      <c r="IG5" s="67" t="str">
        <f ca="1">BingoCardGenerator.com!RO4</f>
        <v>Word 49</v>
      </c>
      <c r="IH5" s="123" t="str">
        <f ca="1">BingoCardGenerator.com!RP4</f>
        <v>Word 75</v>
      </c>
      <c r="II5" s="122" t="str">
        <f ca="1">BingoCardGenerator.com!SB4</f>
        <v>Word 16</v>
      </c>
      <c r="IJ5" s="67" t="str">
        <f ca="1">BingoCardGenerator.com!SC4</f>
        <v>Word 31</v>
      </c>
      <c r="IK5" s="67" t="str">
        <f ca="1">BingoCardGenerator.com!SD4</f>
        <v>Word 43</v>
      </c>
      <c r="IL5" s="67" t="str">
        <f ca="1">BingoCardGenerator.com!SE4</f>
        <v>Word 61</v>
      </c>
      <c r="IM5" s="123" t="str">
        <f ca="1">BingoCardGenerator.com!SF4</f>
        <v>Word 67</v>
      </c>
      <c r="IN5" s="117"/>
      <c r="IO5" s="122" t="str">
        <f ca="1">BingoCardGenerator.com!SH4</f>
        <v>Word 5</v>
      </c>
      <c r="IP5" s="67" t="str">
        <f ca="1">BingoCardGenerator.com!SI4</f>
        <v>Word 23</v>
      </c>
      <c r="IQ5" s="67" t="str">
        <f ca="1">BingoCardGenerator.com!SJ4</f>
        <v>Word 40</v>
      </c>
      <c r="IR5" s="67" t="str">
        <f ca="1">BingoCardGenerator.com!SK4</f>
        <v>Word 51</v>
      </c>
      <c r="IS5" s="123" t="str">
        <f ca="1">BingoCardGenerator.com!SL4</f>
        <v>Word 74</v>
      </c>
      <c r="IT5" s="122" t="str">
        <f ca="1">BingoCardGenerator.com!SX4</f>
        <v>Word 2</v>
      </c>
      <c r="IU5" s="67" t="str">
        <f ca="1">BingoCardGenerator.com!SY4</f>
        <v>Word 19</v>
      </c>
      <c r="IV5" s="67" t="str">
        <f ca="1">BingoCardGenerator.com!SZ4</f>
        <v>Word 38</v>
      </c>
      <c r="IW5" s="67" t="str">
        <f ca="1">BingoCardGenerator.com!TA4</f>
        <v>Word 58</v>
      </c>
      <c r="IX5" s="123" t="str">
        <f ca="1">BingoCardGenerator.com!TB4</f>
        <v>Word 70</v>
      </c>
      <c r="IY5" s="117"/>
      <c r="IZ5" s="122" t="str">
        <f ca="1">BingoCardGenerator.com!TD4</f>
        <v>Word 16</v>
      </c>
      <c r="JA5" s="67" t="str">
        <f ca="1">BingoCardGenerator.com!TE4</f>
        <v>Word 24</v>
      </c>
      <c r="JB5" s="67" t="str">
        <f ca="1">BingoCardGenerator.com!TF4</f>
        <v>Word 43</v>
      </c>
      <c r="JC5" s="67" t="str">
        <f ca="1">BingoCardGenerator.com!TG4</f>
        <v>Word 54</v>
      </c>
      <c r="JD5" s="123" t="str">
        <f ca="1">BingoCardGenerator.com!TH4</f>
        <v>Word 68</v>
      </c>
      <c r="JE5" s="122" t="str">
        <f ca="1">BingoCardGenerator.com!TT4</f>
        <v>Word 9</v>
      </c>
      <c r="JF5" s="67" t="str">
        <f ca="1">BingoCardGenerator.com!TU4</f>
        <v>Word 21</v>
      </c>
      <c r="JG5" s="67" t="str">
        <f ca="1">BingoCardGenerator.com!TV4</f>
        <v>Word 44</v>
      </c>
      <c r="JH5" s="67" t="str">
        <f ca="1">BingoCardGenerator.com!TW4</f>
        <v>Word 64</v>
      </c>
      <c r="JI5" s="123" t="str">
        <f ca="1">BingoCardGenerator.com!TX4</f>
        <v>Word 78</v>
      </c>
      <c r="JJ5" s="117"/>
      <c r="JK5" s="122" t="str">
        <f ca="1">BingoCardGenerator.com!TZ4</f>
        <v>Word 12</v>
      </c>
      <c r="JL5" s="67" t="str">
        <f ca="1">BingoCardGenerator.com!UA4</f>
        <v>Word 23</v>
      </c>
      <c r="JM5" s="67" t="str">
        <f ca="1">BingoCardGenerator.com!UB4</f>
        <v>Word 39</v>
      </c>
      <c r="JN5" s="67" t="str">
        <f ca="1">BingoCardGenerator.com!UC4</f>
        <v>Word 60</v>
      </c>
      <c r="JO5" s="123" t="str">
        <f ca="1">BingoCardGenerator.com!UD4</f>
        <v>Word 66</v>
      </c>
    </row>
    <row r="6" spans="1:275" s="121" customFormat="1" ht="59.1" customHeight="1" x14ac:dyDescent="0.3">
      <c r="A6" s="122" t="str">
        <f ca="1">BingoCardGenerator.com!L5</f>
        <v>Word 14</v>
      </c>
      <c r="B6" s="67" t="str">
        <f ca="1">BingoCardGenerator.com!M5</f>
        <v>Word 25</v>
      </c>
      <c r="C6" s="67" t="str">
        <f ca="1">BingoCardGenerator.com!N5</f>
        <v>Word 39</v>
      </c>
      <c r="D6" s="67" t="str">
        <f ca="1">BingoCardGenerator.com!O5</f>
        <v>Word 52</v>
      </c>
      <c r="E6" s="123" t="str">
        <f ca="1">BingoCardGenerator.com!P5</f>
        <v>Word 80</v>
      </c>
      <c r="F6" s="117"/>
      <c r="G6" s="122" t="str">
        <f ca="1">BingoCardGenerator.com!R5</f>
        <v>Word 13</v>
      </c>
      <c r="H6" s="67" t="str">
        <f ca="1">BingoCardGenerator.com!S5</f>
        <v>Word 31</v>
      </c>
      <c r="I6" s="67" t="str">
        <f ca="1">BingoCardGenerator.com!T5</f>
        <v>Word 44</v>
      </c>
      <c r="J6" s="67" t="str">
        <f ca="1">BingoCardGenerator.com!U5</f>
        <v>Word 49</v>
      </c>
      <c r="K6" s="123" t="str">
        <f ca="1">BingoCardGenerator.com!V5</f>
        <v>Word 71</v>
      </c>
      <c r="L6" s="122" t="str">
        <f ca="1">BingoCardGenerator.com!AH5</f>
        <v>Word 2</v>
      </c>
      <c r="M6" s="67" t="str">
        <f ca="1">BingoCardGenerator.com!AI5</f>
        <v>Word 19</v>
      </c>
      <c r="N6" s="67" t="str">
        <f ca="1">BingoCardGenerator.com!AJ5</f>
        <v>Word 44</v>
      </c>
      <c r="O6" s="67" t="str">
        <f ca="1">BingoCardGenerator.com!AK5</f>
        <v>Word 49</v>
      </c>
      <c r="P6" s="123" t="str">
        <f ca="1">BingoCardGenerator.com!AL5</f>
        <v>Word 67</v>
      </c>
      <c r="Q6" s="117"/>
      <c r="R6" s="122" t="str">
        <f ca="1">BingoCardGenerator.com!AN5</f>
        <v>Word 5</v>
      </c>
      <c r="S6" s="67" t="str">
        <f ca="1">BingoCardGenerator.com!AO5</f>
        <v>Word 20</v>
      </c>
      <c r="T6" s="67" t="str">
        <f ca="1">BingoCardGenerator.com!AP5</f>
        <v>Word 38</v>
      </c>
      <c r="U6" s="67" t="str">
        <f ca="1">BingoCardGenerator.com!AQ5</f>
        <v>Word 56</v>
      </c>
      <c r="V6" s="123" t="str">
        <f ca="1">BingoCardGenerator.com!AR5</f>
        <v>Word 67</v>
      </c>
      <c r="W6" s="122" t="str">
        <f ca="1">BingoCardGenerator.com!BD5</f>
        <v>Word 1</v>
      </c>
      <c r="X6" s="67" t="str">
        <f ca="1">BingoCardGenerator.com!BE5</f>
        <v>Word 26</v>
      </c>
      <c r="Y6" s="67" t="str">
        <f ca="1">BingoCardGenerator.com!BF5</f>
        <v>Word 34</v>
      </c>
      <c r="Z6" s="67" t="str">
        <f ca="1">BingoCardGenerator.com!BG5</f>
        <v>Word 60</v>
      </c>
      <c r="AA6" s="123" t="str">
        <f ca="1">BingoCardGenerator.com!BH5</f>
        <v>Word 72</v>
      </c>
      <c r="AB6" s="117"/>
      <c r="AC6" s="122" t="str">
        <f ca="1">BingoCardGenerator.com!BJ5</f>
        <v>Word 7</v>
      </c>
      <c r="AD6" s="67" t="str">
        <f ca="1">BingoCardGenerator.com!BK5</f>
        <v>Word 17</v>
      </c>
      <c r="AE6" s="67" t="str">
        <f ca="1">BingoCardGenerator.com!BL5</f>
        <v>Word 44</v>
      </c>
      <c r="AF6" s="67" t="str">
        <f ca="1">BingoCardGenerator.com!BM5</f>
        <v>Word 54</v>
      </c>
      <c r="AG6" s="123" t="str">
        <f ca="1">BingoCardGenerator.com!BN5</f>
        <v>Word 77</v>
      </c>
      <c r="AH6" s="122" t="str">
        <f ca="1">BingoCardGenerator.com!BZ5</f>
        <v>Word 12</v>
      </c>
      <c r="AI6" s="67" t="str">
        <f ca="1">BingoCardGenerator.com!CA5</f>
        <v>Word 23</v>
      </c>
      <c r="AJ6" s="67" t="str">
        <f ca="1">BingoCardGenerator.com!CB5</f>
        <v>Word 45</v>
      </c>
      <c r="AK6" s="67" t="str">
        <f ca="1">BingoCardGenerator.com!CC5</f>
        <v>Word 58</v>
      </c>
      <c r="AL6" s="123" t="str">
        <f ca="1">BingoCardGenerator.com!CD5</f>
        <v>Word 76</v>
      </c>
      <c r="AM6" s="117"/>
      <c r="AN6" s="122" t="str">
        <f ca="1">BingoCardGenerator.com!CF5</f>
        <v>Word 11</v>
      </c>
      <c r="AO6" s="67" t="str">
        <f ca="1">BingoCardGenerator.com!CG5</f>
        <v>Word 18</v>
      </c>
      <c r="AP6" s="67" t="str">
        <f ca="1">BingoCardGenerator.com!CH5</f>
        <v>Word 44</v>
      </c>
      <c r="AQ6" s="67" t="str">
        <f ca="1">BingoCardGenerator.com!CI5</f>
        <v>Word 57</v>
      </c>
      <c r="AR6" s="123" t="str">
        <f ca="1">BingoCardGenerator.com!CJ5</f>
        <v>Word 68</v>
      </c>
      <c r="AS6" s="122" t="str">
        <f ca="1">BingoCardGenerator.com!CV5</f>
        <v>Word 4</v>
      </c>
      <c r="AT6" s="67" t="str">
        <f ca="1">BingoCardGenerator.com!CW5</f>
        <v>Word 27</v>
      </c>
      <c r="AU6" s="67" t="str">
        <f ca="1">BingoCardGenerator.com!CX5</f>
        <v>Word 42</v>
      </c>
      <c r="AV6" s="67" t="str">
        <f ca="1">BingoCardGenerator.com!CY5</f>
        <v>Word 58</v>
      </c>
      <c r="AW6" s="123" t="str">
        <f ca="1">BingoCardGenerator.com!CZ5</f>
        <v>Word 71</v>
      </c>
      <c r="AX6" s="117"/>
      <c r="AY6" s="122" t="str">
        <f ca="1">BingoCardGenerator.com!DB5</f>
        <v>Word 12</v>
      </c>
      <c r="AZ6" s="67" t="str">
        <f ca="1">BingoCardGenerator.com!DC5</f>
        <v>Word 31</v>
      </c>
      <c r="BA6" s="67" t="str">
        <f ca="1">BingoCardGenerator.com!DD5</f>
        <v>Word 44</v>
      </c>
      <c r="BB6" s="67" t="str">
        <f ca="1">BingoCardGenerator.com!DE5</f>
        <v>Word 54</v>
      </c>
      <c r="BC6" s="123" t="str">
        <f ca="1">BingoCardGenerator.com!DF5</f>
        <v>Word 76</v>
      </c>
      <c r="BD6" s="122" t="str">
        <f ca="1">BingoCardGenerator.com!DR5</f>
        <v>Word 9</v>
      </c>
      <c r="BE6" s="67" t="str">
        <f ca="1">BingoCardGenerator.com!DS5</f>
        <v>Word 28</v>
      </c>
      <c r="BF6" s="67" t="str">
        <f ca="1">BingoCardGenerator.com!DT5</f>
        <v>Word 43</v>
      </c>
      <c r="BG6" s="67" t="str">
        <f ca="1">BingoCardGenerator.com!DU5</f>
        <v>Word 61</v>
      </c>
      <c r="BH6" s="123" t="str">
        <f ca="1">BingoCardGenerator.com!DV5</f>
        <v>Word 79</v>
      </c>
      <c r="BI6" s="117"/>
      <c r="BJ6" s="122" t="str">
        <f ca="1">BingoCardGenerator.com!DX5</f>
        <v>Word 5</v>
      </c>
      <c r="BK6" s="67" t="str">
        <f ca="1">BingoCardGenerator.com!DY5</f>
        <v>Word 23</v>
      </c>
      <c r="BL6" s="67" t="str">
        <f ca="1">BingoCardGenerator.com!DZ5</f>
        <v>Word 43</v>
      </c>
      <c r="BM6" s="67" t="str">
        <f ca="1">BingoCardGenerator.com!EA5</f>
        <v>Word 50</v>
      </c>
      <c r="BN6" s="123" t="str">
        <f ca="1">BingoCardGenerator.com!EB5</f>
        <v>Word 79</v>
      </c>
      <c r="BO6" s="122" t="str">
        <f ca="1">BingoCardGenerator.com!EN5</f>
        <v>Word 14</v>
      </c>
      <c r="BP6" s="67" t="str">
        <f ca="1">BingoCardGenerator.com!EO5</f>
        <v>Word 25</v>
      </c>
      <c r="BQ6" s="67" t="str">
        <f ca="1">BingoCardGenerator.com!EP5</f>
        <v>Word 37</v>
      </c>
      <c r="BR6" s="67" t="str">
        <f ca="1">BingoCardGenerator.com!EQ5</f>
        <v>Word 56</v>
      </c>
      <c r="BS6" s="123" t="str">
        <f ca="1">BingoCardGenerator.com!ER5</f>
        <v>Word 75</v>
      </c>
      <c r="BT6" s="117"/>
      <c r="BU6" s="122" t="str">
        <f ca="1">BingoCardGenerator.com!ET5</f>
        <v>Word 12</v>
      </c>
      <c r="BV6" s="67" t="str">
        <f ca="1">BingoCardGenerator.com!EU5</f>
        <v>Word 30</v>
      </c>
      <c r="BW6" s="67" t="str">
        <f ca="1">BingoCardGenerator.com!EV5</f>
        <v>Word 44</v>
      </c>
      <c r="BX6" s="67" t="str">
        <f ca="1">BingoCardGenerator.com!EW5</f>
        <v>Word 52</v>
      </c>
      <c r="BY6" s="123" t="str">
        <f ca="1">BingoCardGenerator.com!EX5</f>
        <v>Word 78</v>
      </c>
      <c r="BZ6" s="122" t="str">
        <f ca="1">BingoCardGenerator.com!FJ5</f>
        <v>Word 13</v>
      </c>
      <c r="CA6" s="67" t="str">
        <f ca="1">BingoCardGenerator.com!FK5</f>
        <v>Word 21</v>
      </c>
      <c r="CB6" s="67" t="str">
        <f ca="1">BingoCardGenerator.com!FL5</f>
        <v>Word 36</v>
      </c>
      <c r="CC6" s="67" t="str">
        <f ca="1">BingoCardGenerator.com!FM5</f>
        <v>Word 59</v>
      </c>
      <c r="CD6" s="123" t="str">
        <f ca="1">BingoCardGenerator.com!FN5</f>
        <v>Word 78</v>
      </c>
      <c r="CE6" s="117"/>
      <c r="CF6" s="122" t="str">
        <f ca="1">BingoCardGenerator.com!FP5</f>
        <v>Word 10</v>
      </c>
      <c r="CG6" s="67" t="str">
        <f ca="1">BingoCardGenerator.com!FQ5</f>
        <v>Word 19</v>
      </c>
      <c r="CH6" s="67" t="str">
        <f ca="1">BingoCardGenerator.com!FR5</f>
        <v>Word 38</v>
      </c>
      <c r="CI6" s="67" t="str">
        <f ca="1">BingoCardGenerator.com!FS5</f>
        <v>Word 63</v>
      </c>
      <c r="CJ6" s="123" t="str">
        <f ca="1">BingoCardGenerator.com!FT5</f>
        <v>Word 74</v>
      </c>
      <c r="CK6" s="122" t="str">
        <f ca="1">BingoCardGenerator.com!GF5</f>
        <v>Word 2</v>
      </c>
      <c r="CL6" s="67" t="str">
        <f ca="1">BingoCardGenerator.com!GG5</f>
        <v>Word 32</v>
      </c>
      <c r="CM6" s="67" t="str">
        <f ca="1">BingoCardGenerator.com!GH5</f>
        <v>Word 36</v>
      </c>
      <c r="CN6" s="67" t="str">
        <f ca="1">BingoCardGenerator.com!GI5</f>
        <v>Word 56</v>
      </c>
      <c r="CO6" s="123" t="str">
        <f ca="1">BingoCardGenerator.com!GJ5</f>
        <v>Word 72</v>
      </c>
      <c r="CP6" s="117"/>
      <c r="CQ6" s="122" t="str">
        <f ca="1">BingoCardGenerator.com!GL5</f>
        <v>Word 9</v>
      </c>
      <c r="CR6" s="67" t="str">
        <f ca="1">BingoCardGenerator.com!GM5</f>
        <v>Word 24</v>
      </c>
      <c r="CS6" s="67" t="str">
        <f ca="1">BingoCardGenerator.com!GN5</f>
        <v>Word 34</v>
      </c>
      <c r="CT6" s="67" t="str">
        <f ca="1">BingoCardGenerator.com!GO5</f>
        <v>Word 56</v>
      </c>
      <c r="CU6" s="123" t="str">
        <f ca="1">BingoCardGenerator.com!GP5</f>
        <v>Word 69</v>
      </c>
      <c r="CV6" s="122" t="str">
        <f ca="1">BingoCardGenerator.com!HB5</f>
        <v>Word 4</v>
      </c>
      <c r="CW6" s="67" t="str">
        <f ca="1">BingoCardGenerator.com!HC5</f>
        <v>Word 28</v>
      </c>
      <c r="CX6" s="67" t="str">
        <f ca="1">BingoCardGenerator.com!HD5</f>
        <v>Word 36</v>
      </c>
      <c r="CY6" s="67" t="str">
        <f ca="1">BingoCardGenerator.com!HE5</f>
        <v>Word 49</v>
      </c>
      <c r="CZ6" s="123" t="str">
        <f ca="1">BingoCardGenerator.com!HF5</f>
        <v>Word 66</v>
      </c>
      <c r="DA6" s="117"/>
      <c r="DB6" s="122" t="str">
        <f ca="1">BingoCardGenerator.com!HH5</f>
        <v>Word 8</v>
      </c>
      <c r="DC6" s="67" t="str">
        <f ca="1">BingoCardGenerator.com!HI5</f>
        <v>Word 29</v>
      </c>
      <c r="DD6" s="67" t="str">
        <f ca="1">BingoCardGenerator.com!HJ5</f>
        <v>Word 48</v>
      </c>
      <c r="DE6" s="67" t="str">
        <f ca="1">BingoCardGenerator.com!HK5</f>
        <v>Word 58</v>
      </c>
      <c r="DF6" s="123" t="str">
        <f ca="1">BingoCardGenerator.com!HL5</f>
        <v>Word 78</v>
      </c>
      <c r="DG6" s="122" t="str">
        <f ca="1">BingoCardGenerator.com!HX5</f>
        <v>Word 5</v>
      </c>
      <c r="DH6" s="67" t="str">
        <f ca="1">BingoCardGenerator.com!HY5</f>
        <v>Word 32</v>
      </c>
      <c r="DI6" s="67" t="str">
        <f ca="1">BingoCardGenerator.com!HZ5</f>
        <v>Word 47</v>
      </c>
      <c r="DJ6" s="67" t="str">
        <f ca="1">BingoCardGenerator.com!IA5</f>
        <v>Word 55</v>
      </c>
      <c r="DK6" s="123" t="str">
        <f ca="1">BingoCardGenerator.com!IB5</f>
        <v>Word 74</v>
      </c>
      <c r="DL6" s="117"/>
      <c r="DM6" s="122" t="str">
        <f ca="1">BingoCardGenerator.com!ID5</f>
        <v>Word 1</v>
      </c>
      <c r="DN6" s="67" t="str">
        <f ca="1">BingoCardGenerator.com!IE5</f>
        <v>Word 20</v>
      </c>
      <c r="DO6" s="67" t="str">
        <f ca="1">BingoCardGenerator.com!IF5</f>
        <v>Word 43</v>
      </c>
      <c r="DP6" s="67" t="str">
        <f ca="1">BingoCardGenerator.com!IG5</f>
        <v>Word 51</v>
      </c>
      <c r="DQ6" s="123" t="str">
        <f ca="1">BingoCardGenerator.com!IH5</f>
        <v>Word 73</v>
      </c>
      <c r="DR6" s="122" t="str">
        <f ca="1">BingoCardGenerator.com!IT5</f>
        <v>Word 8</v>
      </c>
      <c r="DS6" s="67" t="str">
        <f ca="1">BingoCardGenerator.com!IU5</f>
        <v>Word 24</v>
      </c>
      <c r="DT6" s="67" t="str">
        <f ca="1">BingoCardGenerator.com!IV5</f>
        <v>Word 37</v>
      </c>
      <c r="DU6" s="67" t="str">
        <f ca="1">BingoCardGenerator.com!IW5</f>
        <v>Word 59</v>
      </c>
      <c r="DV6" s="123" t="str">
        <f ca="1">BingoCardGenerator.com!IX5</f>
        <v>Word 79</v>
      </c>
      <c r="DW6" s="117"/>
      <c r="DX6" s="122" t="str">
        <f ca="1">BingoCardGenerator.com!IZ5</f>
        <v>Word 15</v>
      </c>
      <c r="DY6" s="67" t="str">
        <f ca="1">BingoCardGenerator.com!JA5</f>
        <v>Word 31</v>
      </c>
      <c r="DZ6" s="67" t="str">
        <f ca="1">BingoCardGenerator.com!JB5</f>
        <v>Word 37</v>
      </c>
      <c r="EA6" s="67" t="str">
        <f ca="1">BingoCardGenerator.com!JC5</f>
        <v>Word 54</v>
      </c>
      <c r="EB6" s="123" t="str">
        <f ca="1">BingoCardGenerator.com!JD5</f>
        <v>Word 79</v>
      </c>
      <c r="EC6" s="122" t="str">
        <f ca="1">BingoCardGenerator.com!JP5</f>
        <v>Word 8</v>
      </c>
      <c r="ED6" s="67" t="str">
        <f ca="1">BingoCardGenerator.com!JQ5</f>
        <v>Word 17</v>
      </c>
      <c r="EE6" s="67" t="str">
        <f ca="1">BingoCardGenerator.com!JR5</f>
        <v>Word 39</v>
      </c>
      <c r="EF6" s="67" t="str">
        <f ca="1">BingoCardGenerator.com!JS5</f>
        <v>Word 49</v>
      </c>
      <c r="EG6" s="123" t="str">
        <f ca="1">BingoCardGenerator.com!JT5</f>
        <v>Word 77</v>
      </c>
      <c r="EH6" s="117"/>
      <c r="EI6" s="122" t="str">
        <f ca="1">BingoCardGenerator.com!JV5</f>
        <v>Word 11</v>
      </c>
      <c r="EJ6" s="67" t="str">
        <f ca="1">BingoCardGenerator.com!JW5</f>
        <v>Word 31</v>
      </c>
      <c r="EK6" s="67" t="str">
        <f ca="1">BingoCardGenerator.com!JX5</f>
        <v>Word 45</v>
      </c>
      <c r="EL6" s="67" t="str">
        <f ca="1">BingoCardGenerator.com!JY5</f>
        <v>Word 60</v>
      </c>
      <c r="EM6" s="123" t="str">
        <f ca="1">BingoCardGenerator.com!JZ5</f>
        <v>Word 67</v>
      </c>
      <c r="EN6" s="122" t="str">
        <f ca="1">BingoCardGenerator.com!KL5</f>
        <v>Word 13</v>
      </c>
      <c r="EO6" s="67" t="str">
        <f ca="1">BingoCardGenerator.com!KM5</f>
        <v>Word 17</v>
      </c>
      <c r="EP6" s="67" t="str">
        <f ca="1">BingoCardGenerator.com!KN5</f>
        <v>Word 44</v>
      </c>
      <c r="EQ6" s="67" t="str">
        <f ca="1">BingoCardGenerator.com!KO5</f>
        <v>Word 61</v>
      </c>
      <c r="ER6" s="123" t="str">
        <f ca="1">BingoCardGenerator.com!KP5</f>
        <v>Word 74</v>
      </c>
      <c r="ES6" s="117"/>
      <c r="ET6" s="122" t="str">
        <f ca="1">BingoCardGenerator.com!KR5</f>
        <v>Word 16</v>
      </c>
      <c r="EU6" s="67" t="str">
        <f ca="1">BingoCardGenerator.com!KS5</f>
        <v>Word 32</v>
      </c>
      <c r="EV6" s="67" t="str">
        <f ca="1">BingoCardGenerator.com!KT5</f>
        <v>Word 38</v>
      </c>
      <c r="EW6" s="67" t="str">
        <f ca="1">BingoCardGenerator.com!KU5</f>
        <v>Word 51</v>
      </c>
      <c r="EX6" s="123" t="str">
        <f ca="1">BingoCardGenerator.com!KV5</f>
        <v>Word 75</v>
      </c>
      <c r="EY6" s="122" t="str">
        <f ca="1">BingoCardGenerator.com!LH5</f>
        <v>Word 9</v>
      </c>
      <c r="EZ6" s="67" t="str">
        <f ca="1">BingoCardGenerator.com!LI5</f>
        <v>Word 17</v>
      </c>
      <c r="FA6" s="67" t="str">
        <f ca="1">BingoCardGenerator.com!LJ5</f>
        <v>Word 36</v>
      </c>
      <c r="FB6" s="67" t="str">
        <f ca="1">BingoCardGenerator.com!LK5</f>
        <v>Word 57</v>
      </c>
      <c r="FC6" s="123" t="str">
        <f ca="1">BingoCardGenerator.com!LL5</f>
        <v>Word 68</v>
      </c>
      <c r="FD6" s="117"/>
      <c r="FE6" s="122" t="str">
        <f ca="1">BingoCardGenerator.com!LN5</f>
        <v>Word 1</v>
      </c>
      <c r="FF6" s="67" t="str">
        <f ca="1">BingoCardGenerator.com!LO5</f>
        <v>Word 30</v>
      </c>
      <c r="FG6" s="67" t="str">
        <f ca="1">BingoCardGenerator.com!LP5</f>
        <v>Word 43</v>
      </c>
      <c r="FH6" s="67" t="str">
        <f ca="1">BingoCardGenerator.com!LQ5</f>
        <v>Word 53</v>
      </c>
      <c r="FI6" s="123" t="str">
        <f ca="1">BingoCardGenerator.com!LR5</f>
        <v>Word 69</v>
      </c>
      <c r="FJ6" s="122" t="str">
        <f ca="1">BingoCardGenerator.com!MD5</f>
        <v>Word 7</v>
      </c>
      <c r="FK6" s="67" t="str">
        <f ca="1">BingoCardGenerator.com!ME5</f>
        <v>Word 18</v>
      </c>
      <c r="FL6" s="67" t="str">
        <f ca="1">BingoCardGenerator.com!MF5</f>
        <v>Word 42</v>
      </c>
      <c r="FM6" s="67" t="str">
        <f ca="1">BingoCardGenerator.com!MG5</f>
        <v>Word 49</v>
      </c>
      <c r="FN6" s="123" t="str">
        <f ca="1">BingoCardGenerator.com!MH5</f>
        <v>Word 75</v>
      </c>
      <c r="FO6" s="117"/>
      <c r="FP6" s="122" t="str">
        <f ca="1">BingoCardGenerator.com!MJ5</f>
        <v>Word 8</v>
      </c>
      <c r="FQ6" s="67" t="str">
        <f ca="1">BingoCardGenerator.com!MK5</f>
        <v>Word 20</v>
      </c>
      <c r="FR6" s="67" t="str">
        <f ca="1">BingoCardGenerator.com!ML5</f>
        <v>Word 48</v>
      </c>
      <c r="FS6" s="67" t="str">
        <f ca="1">BingoCardGenerator.com!MM5</f>
        <v>Word 58</v>
      </c>
      <c r="FT6" s="123" t="str">
        <f ca="1">BingoCardGenerator.com!MN5</f>
        <v>Word 66</v>
      </c>
      <c r="FU6" s="122" t="str">
        <f ca="1">BingoCardGenerator.com!MZ5</f>
        <v>Word 1</v>
      </c>
      <c r="FV6" s="67" t="str">
        <f ca="1">BingoCardGenerator.com!NA5</f>
        <v>Word 32</v>
      </c>
      <c r="FW6" s="67" t="str">
        <f ca="1">BingoCardGenerator.com!NB5</f>
        <v>Word 36</v>
      </c>
      <c r="FX6" s="67" t="str">
        <f ca="1">BingoCardGenerator.com!NC5</f>
        <v>Word 52</v>
      </c>
      <c r="FY6" s="123" t="str">
        <f ca="1">BingoCardGenerator.com!ND5</f>
        <v>Word 77</v>
      </c>
      <c r="FZ6" s="117"/>
      <c r="GA6" s="122" t="str">
        <f ca="1">BingoCardGenerator.com!NF5</f>
        <v>Word 6</v>
      </c>
      <c r="GB6" s="67" t="str">
        <f ca="1">BingoCardGenerator.com!NG5</f>
        <v>Word 29</v>
      </c>
      <c r="GC6" s="67" t="str">
        <f ca="1">BingoCardGenerator.com!NH5</f>
        <v>Word 34</v>
      </c>
      <c r="GD6" s="67" t="str">
        <f ca="1">BingoCardGenerator.com!NI5</f>
        <v>Word 62</v>
      </c>
      <c r="GE6" s="123" t="str">
        <f ca="1">BingoCardGenerator.com!NJ5</f>
        <v>Word 75</v>
      </c>
      <c r="GF6" s="122" t="str">
        <f ca="1">BingoCardGenerator.com!NV5</f>
        <v>Word 10</v>
      </c>
      <c r="GG6" s="67" t="str">
        <f ca="1">BingoCardGenerator.com!NW5</f>
        <v>Word 25</v>
      </c>
      <c r="GH6" s="67" t="str">
        <f ca="1">BingoCardGenerator.com!NX5</f>
        <v>Word 47</v>
      </c>
      <c r="GI6" s="67" t="str">
        <f ca="1">BingoCardGenerator.com!NY5</f>
        <v>Word 51</v>
      </c>
      <c r="GJ6" s="123" t="str">
        <f ca="1">BingoCardGenerator.com!NZ5</f>
        <v>Word 73</v>
      </c>
      <c r="GK6" s="117"/>
      <c r="GL6" s="122" t="str">
        <f ca="1">BingoCardGenerator.com!OB5</f>
        <v>Word 3</v>
      </c>
      <c r="GM6" s="67" t="str">
        <f ca="1">BingoCardGenerator.com!OC5</f>
        <v>Word 30</v>
      </c>
      <c r="GN6" s="67" t="str">
        <f ca="1">BingoCardGenerator.com!OD5</f>
        <v>Word 42</v>
      </c>
      <c r="GO6" s="67" t="str">
        <f ca="1">BingoCardGenerator.com!OE5</f>
        <v>Word 53</v>
      </c>
      <c r="GP6" s="123" t="str">
        <f ca="1">BingoCardGenerator.com!OF5</f>
        <v>Word 71</v>
      </c>
      <c r="GQ6" s="122" t="str">
        <f ca="1">BingoCardGenerator.com!OR5</f>
        <v>Word 15</v>
      </c>
      <c r="GR6" s="67" t="str">
        <f ca="1">BingoCardGenerator.com!OS5</f>
        <v>Word 20</v>
      </c>
      <c r="GS6" s="67" t="str">
        <f ca="1">BingoCardGenerator.com!OT5</f>
        <v>Word 40</v>
      </c>
      <c r="GT6" s="67" t="str">
        <f ca="1">BingoCardGenerator.com!OU5</f>
        <v>Word 54</v>
      </c>
      <c r="GU6" s="123" t="str">
        <f ca="1">BingoCardGenerator.com!OV5</f>
        <v>Word 69</v>
      </c>
      <c r="GV6" s="117"/>
      <c r="GW6" s="122" t="str">
        <f ca="1">BingoCardGenerator.com!OX5</f>
        <v>Word 1</v>
      </c>
      <c r="GX6" s="67" t="str">
        <f ca="1">BingoCardGenerator.com!OY5</f>
        <v>Word 26</v>
      </c>
      <c r="GY6" s="67" t="str">
        <f ca="1">BingoCardGenerator.com!OZ5</f>
        <v>Word 40</v>
      </c>
      <c r="GZ6" s="67" t="str">
        <f ca="1">BingoCardGenerator.com!PA5</f>
        <v>Word 59</v>
      </c>
      <c r="HA6" s="123" t="str">
        <f ca="1">BingoCardGenerator.com!PB5</f>
        <v>Word 77</v>
      </c>
      <c r="HB6" s="122" t="str">
        <f ca="1">BingoCardGenerator.com!PN5</f>
        <v>Word 7</v>
      </c>
      <c r="HC6" s="67" t="str">
        <f ca="1">BingoCardGenerator.com!PO5</f>
        <v>Word 17</v>
      </c>
      <c r="HD6" s="67" t="str">
        <f ca="1">BingoCardGenerator.com!PP5</f>
        <v>Word 37</v>
      </c>
      <c r="HE6" s="67" t="str">
        <f ca="1">BingoCardGenerator.com!PQ5</f>
        <v>Word 63</v>
      </c>
      <c r="HF6" s="123" t="str">
        <f ca="1">BingoCardGenerator.com!PR5</f>
        <v>Word 72</v>
      </c>
      <c r="HG6" s="117"/>
      <c r="HH6" s="122" t="str">
        <f ca="1">BingoCardGenerator.com!PT5</f>
        <v>Word 10</v>
      </c>
      <c r="HI6" s="67" t="str">
        <f ca="1">BingoCardGenerator.com!PU5</f>
        <v>Word 23</v>
      </c>
      <c r="HJ6" s="67" t="str">
        <f ca="1">BingoCardGenerator.com!PV5</f>
        <v>Word 43</v>
      </c>
      <c r="HK6" s="67" t="str">
        <f ca="1">BingoCardGenerator.com!PW5</f>
        <v>Word 49</v>
      </c>
      <c r="HL6" s="123" t="str">
        <f ca="1">BingoCardGenerator.com!PX5</f>
        <v>Word 74</v>
      </c>
      <c r="HM6" s="122" t="str">
        <f ca="1">BingoCardGenerator.com!QJ5</f>
        <v>Word 14</v>
      </c>
      <c r="HN6" s="67" t="str">
        <f ca="1">BingoCardGenerator.com!QK5</f>
        <v>Word 17</v>
      </c>
      <c r="HO6" s="67" t="str">
        <f ca="1">BingoCardGenerator.com!QL5</f>
        <v>Word 42</v>
      </c>
      <c r="HP6" s="67" t="str">
        <f ca="1">BingoCardGenerator.com!QM5</f>
        <v>Word 52</v>
      </c>
      <c r="HQ6" s="123" t="str">
        <f ca="1">BingoCardGenerator.com!QN5</f>
        <v>Word 76</v>
      </c>
      <c r="HR6" s="117"/>
      <c r="HS6" s="122" t="str">
        <f ca="1">BingoCardGenerator.com!QP5</f>
        <v>Word 6</v>
      </c>
      <c r="HT6" s="67" t="str">
        <f ca="1">BingoCardGenerator.com!QQ5</f>
        <v>Word 19</v>
      </c>
      <c r="HU6" s="67" t="str">
        <f ca="1">BingoCardGenerator.com!QR5</f>
        <v>Word 48</v>
      </c>
      <c r="HV6" s="67" t="str">
        <f ca="1">BingoCardGenerator.com!QS5</f>
        <v>Word 50</v>
      </c>
      <c r="HW6" s="123" t="str">
        <f ca="1">BingoCardGenerator.com!QT5</f>
        <v>Word 77</v>
      </c>
      <c r="HX6" s="122" t="str">
        <f ca="1">BingoCardGenerator.com!RF5</f>
        <v>Word 2</v>
      </c>
      <c r="HY6" s="67" t="str">
        <f ca="1">BingoCardGenerator.com!RG5</f>
        <v>Word 30</v>
      </c>
      <c r="HZ6" s="67" t="str">
        <f ca="1">BingoCardGenerator.com!RH5</f>
        <v>Word 40</v>
      </c>
      <c r="IA6" s="67" t="str">
        <f ca="1">BingoCardGenerator.com!RI5</f>
        <v>Word 59</v>
      </c>
      <c r="IB6" s="123" t="str">
        <f ca="1">BingoCardGenerator.com!RJ5</f>
        <v>Word 73</v>
      </c>
      <c r="IC6" s="117"/>
      <c r="ID6" s="122" t="str">
        <f ca="1">BingoCardGenerator.com!RL5</f>
        <v>Word 13</v>
      </c>
      <c r="IE6" s="67" t="str">
        <f ca="1">BingoCardGenerator.com!RM5</f>
        <v>Word 22</v>
      </c>
      <c r="IF6" s="67" t="str">
        <f ca="1">BingoCardGenerator.com!RN5</f>
        <v>Word 47</v>
      </c>
      <c r="IG6" s="67" t="str">
        <f ca="1">BingoCardGenerator.com!RO5</f>
        <v>Word 53</v>
      </c>
      <c r="IH6" s="123" t="str">
        <f ca="1">BingoCardGenerator.com!RP5</f>
        <v>Word 68</v>
      </c>
      <c r="II6" s="122" t="str">
        <f ca="1">BingoCardGenerator.com!SB5</f>
        <v>Word 13</v>
      </c>
      <c r="IJ6" s="67" t="str">
        <f ca="1">BingoCardGenerator.com!SC5</f>
        <v>Word 29</v>
      </c>
      <c r="IK6" s="67" t="str">
        <f ca="1">BingoCardGenerator.com!SD5</f>
        <v>Word 48</v>
      </c>
      <c r="IL6" s="67" t="str">
        <f ca="1">BingoCardGenerator.com!SE5</f>
        <v>Word 53</v>
      </c>
      <c r="IM6" s="123" t="str">
        <f ca="1">BingoCardGenerator.com!SF5</f>
        <v>Word 77</v>
      </c>
      <c r="IN6" s="117"/>
      <c r="IO6" s="122" t="str">
        <f ca="1">BingoCardGenerator.com!SH5</f>
        <v>Word 10</v>
      </c>
      <c r="IP6" s="67" t="str">
        <f ca="1">BingoCardGenerator.com!SI5</f>
        <v>Word 22</v>
      </c>
      <c r="IQ6" s="67" t="str">
        <f ca="1">BingoCardGenerator.com!SJ5</f>
        <v>Word 44</v>
      </c>
      <c r="IR6" s="67" t="str">
        <f ca="1">BingoCardGenerator.com!SK5</f>
        <v>Word 50</v>
      </c>
      <c r="IS6" s="123" t="str">
        <f ca="1">BingoCardGenerator.com!SL5</f>
        <v>Word 69</v>
      </c>
      <c r="IT6" s="122" t="str">
        <f ca="1">BingoCardGenerator.com!SX5</f>
        <v>Word 14</v>
      </c>
      <c r="IU6" s="67" t="str">
        <f ca="1">BingoCardGenerator.com!SY5</f>
        <v>Word 29</v>
      </c>
      <c r="IV6" s="67" t="str">
        <f ca="1">BingoCardGenerator.com!SZ5</f>
        <v>Word 39</v>
      </c>
      <c r="IW6" s="67" t="str">
        <f ca="1">BingoCardGenerator.com!TA5</f>
        <v>Word 54</v>
      </c>
      <c r="IX6" s="123" t="str">
        <f ca="1">BingoCardGenerator.com!TB5</f>
        <v>Word 77</v>
      </c>
      <c r="IY6" s="117"/>
      <c r="IZ6" s="122" t="str">
        <f ca="1">BingoCardGenerator.com!TD5</f>
        <v>Word 15</v>
      </c>
      <c r="JA6" s="67" t="str">
        <f ca="1">BingoCardGenerator.com!TE5</f>
        <v>Word 29</v>
      </c>
      <c r="JB6" s="67" t="str">
        <f ca="1">BingoCardGenerator.com!TF5</f>
        <v>Word 37</v>
      </c>
      <c r="JC6" s="67" t="str">
        <f ca="1">BingoCardGenerator.com!TG5</f>
        <v>Word 53</v>
      </c>
      <c r="JD6" s="123" t="str">
        <f ca="1">BingoCardGenerator.com!TH5</f>
        <v>Word 65</v>
      </c>
      <c r="JE6" s="122" t="str">
        <f ca="1">BingoCardGenerator.com!TT5</f>
        <v>Word 13</v>
      </c>
      <c r="JF6" s="67" t="str">
        <f ca="1">BingoCardGenerator.com!TU5</f>
        <v>Word 20</v>
      </c>
      <c r="JG6" s="67" t="str">
        <f ca="1">BingoCardGenerator.com!TV5</f>
        <v>Word 36</v>
      </c>
      <c r="JH6" s="67" t="str">
        <f ca="1">BingoCardGenerator.com!TW5</f>
        <v>Word 54</v>
      </c>
      <c r="JI6" s="123" t="str">
        <f ca="1">BingoCardGenerator.com!TX5</f>
        <v>Word 71</v>
      </c>
      <c r="JJ6" s="117"/>
      <c r="JK6" s="122" t="str">
        <f ca="1">BingoCardGenerator.com!TZ5</f>
        <v>Word 8</v>
      </c>
      <c r="JL6" s="67" t="str">
        <f ca="1">BingoCardGenerator.com!UA5</f>
        <v>Word 19</v>
      </c>
      <c r="JM6" s="67" t="str">
        <f ca="1">BingoCardGenerator.com!UB5</f>
        <v>Word 41</v>
      </c>
      <c r="JN6" s="67" t="str">
        <f ca="1">BingoCardGenerator.com!UC5</f>
        <v>Word 59</v>
      </c>
      <c r="JO6" s="123" t="str">
        <f ca="1">BingoCardGenerator.com!UD5</f>
        <v>Word 69</v>
      </c>
    </row>
    <row r="7" spans="1:275" s="121" customFormat="1" ht="59.1" customHeight="1" thickBot="1" x14ac:dyDescent="0.35">
      <c r="A7" s="124" t="str">
        <f ca="1">BingoCardGenerator.com!L6</f>
        <v>Word 10</v>
      </c>
      <c r="B7" s="125" t="str">
        <f ca="1">BingoCardGenerator.com!M6</f>
        <v>Word 19</v>
      </c>
      <c r="C7" s="125" t="str">
        <f ca="1">BingoCardGenerator.com!N6</f>
        <v>Word 34</v>
      </c>
      <c r="D7" s="125" t="str">
        <f ca="1">BingoCardGenerator.com!O6</f>
        <v>Word 57</v>
      </c>
      <c r="E7" s="126" t="str">
        <f ca="1">BingoCardGenerator.com!P6</f>
        <v>Word 78</v>
      </c>
      <c r="F7" s="117"/>
      <c r="G7" s="124" t="str">
        <f ca="1">BingoCardGenerator.com!R6</f>
        <v>Word 3</v>
      </c>
      <c r="H7" s="125" t="str">
        <f ca="1">BingoCardGenerator.com!S6</f>
        <v>Word 24</v>
      </c>
      <c r="I7" s="125" t="str">
        <f ca="1">BingoCardGenerator.com!T6</f>
        <v>Word 45</v>
      </c>
      <c r="J7" s="125" t="str">
        <f ca="1">BingoCardGenerator.com!U6</f>
        <v>Word 57</v>
      </c>
      <c r="K7" s="126" t="str">
        <f ca="1">BingoCardGenerator.com!V6</f>
        <v>Word 67</v>
      </c>
      <c r="L7" s="124" t="str">
        <f ca="1">BingoCardGenerator.com!AH6</f>
        <v>Word 16</v>
      </c>
      <c r="M7" s="125" t="str">
        <f ca="1">BingoCardGenerator.com!AI6</f>
        <v>Word 23</v>
      </c>
      <c r="N7" s="125" t="str">
        <f ca="1">BingoCardGenerator.com!AJ6</f>
        <v>Word 39</v>
      </c>
      <c r="O7" s="125" t="str">
        <f ca="1">BingoCardGenerator.com!AK6</f>
        <v>Word 51</v>
      </c>
      <c r="P7" s="126" t="str">
        <f ca="1">BingoCardGenerator.com!AL6</f>
        <v>Word 65</v>
      </c>
      <c r="Q7" s="117"/>
      <c r="R7" s="124" t="str">
        <f ca="1">BingoCardGenerator.com!AN6</f>
        <v>Word 12</v>
      </c>
      <c r="S7" s="125" t="str">
        <f ca="1">BingoCardGenerator.com!AO6</f>
        <v>Word 30</v>
      </c>
      <c r="T7" s="125" t="str">
        <f ca="1">BingoCardGenerator.com!AP6</f>
        <v>Word 41</v>
      </c>
      <c r="U7" s="125" t="str">
        <f ca="1">BingoCardGenerator.com!AQ6</f>
        <v>Word 55</v>
      </c>
      <c r="V7" s="126" t="str">
        <f ca="1">BingoCardGenerator.com!AR6</f>
        <v>Word 68</v>
      </c>
      <c r="W7" s="124" t="str">
        <f ca="1">BingoCardGenerator.com!BD6</f>
        <v>Word 8</v>
      </c>
      <c r="X7" s="125" t="str">
        <f ca="1">BingoCardGenerator.com!BE6</f>
        <v>Word 25</v>
      </c>
      <c r="Y7" s="125" t="str">
        <f ca="1">BingoCardGenerator.com!BF6</f>
        <v>Word 33</v>
      </c>
      <c r="Z7" s="125" t="str">
        <f ca="1">BingoCardGenerator.com!BG6</f>
        <v>Word 56</v>
      </c>
      <c r="AA7" s="126" t="str">
        <f ca="1">BingoCardGenerator.com!BH6</f>
        <v>Word 70</v>
      </c>
      <c r="AB7" s="117"/>
      <c r="AC7" s="124" t="str">
        <f ca="1">BingoCardGenerator.com!BJ6</f>
        <v>Word 1</v>
      </c>
      <c r="AD7" s="125" t="str">
        <f ca="1">BingoCardGenerator.com!BK6</f>
        <v>Word 29</v>
      </c>
      <c r="AE7" s="125" t="str">
        <f ca="1">BingoCardGenerator.com!BL6</f>
        <v>Word 41</v>
      </c>
      <c r="AF7" s="125" t="str">
        <f ca="1">BingoCardGenerator.com!BM6</f>
        <v>Word 61</v>
      </c>
      <c r="AG7" s="126" t="str">
        <f ca="1">BingoCardGenerator.com!BN6</f>
        <v>Word 80</v>
      </c>
      <c r="AH7" s="124" t="str">
        <f ca="1">BingoCardGenerator.com!BZ6</f>
        <v>Word 3</v>
      </c>
      <c r="AI7" s="125" t="str">
        <f ca="1">BingoCardGenerator.com!CA6</f>
        <v>Word 21</v>
      </c>
      <c r="AJ7" s="125" t="str">
        <f ca="1">BingoCardGenerator.com!CB6</f>
        <v>Word 42</v>
      </c>
      <c r="AK7" s="125" t="str">
        <f ca="1">BingoCardGenerator.com!CC6</f>
        <v>Word 56</v>
      </c>
      <c r="AL7" s="126" t="str">
        <f ca="1">BingoCardGenerator.com!CD6</f>
        <v>Word 72</v>
      </c>
      <c r="AM7" s="117"/>
      <c r="AN7" s="124" t="str">
        <f ca="1">BingoCardGenerator.com!CF6</f>
        <v>Word 7</v>
      </c>
      <c r="AO7" s="125" t="str">
        <f ca="1">BingoCardGenerator.com!CG6</f>
        <v>Word 25</v>
      </c>
      <c r="AP7" s="125" t="str">
        <f ca="1">BingoCardGenerator.com!CH6</f>
        <v>Word 37</v>
      </c>
      <c r="AQ7" s="125" t="str">
        <f ca="1">BingoCardGenerator.com!CI6</f>
        <v>Word 50</v>
      </c>
      <c r="AR7" s="126" t="str">
        <f ca="1">BingoCardGenerator.com!CJ6</f>
        <v>Word 71</v>
      </c>
      <c r="AS7" s="124" t="str">
        <f ca="1">BingoCardGenerator.com!CV6</f>
        <v>Word 11</v>
      </c>
      <c r="AT7" s="125" t="str">
        <f ca="1">BingoCardGenerator.com!CW6</f>
        <v>Word 28</v>
      </c>
      <c r="AU7" s="125" t="str">
        <f ca="1">BingoCardGenerator.com!CX6</f>
        <v>Word 33</v>
      </c>
      <c r="AV7" s="125" t="str">
        <f ca="1">BingoCardGenerator.com!CY6</f>
        <v>Word 60</v>
      </c>
      <c r="AW7" s="126" t="str">
        <f ca="1">BingoCardGenerator.com!CZ6</f>
        <v>Word 68</v>
      </c>
      <c r="AX7" s="117"/>
      <c r="AY7" s="124" t="str">
        <f ca="1">BingoCardGenerator.com!DB6</f>
        <v>Word 6</v>
      </c>
      <c r="AZ7" s="125" t="str">
        <f ca="1">BingoCardGenerator.com!DC6</f>
        <v>Word 25</v>
      </c>
      <c r="BA7" s="125" t="str">
        <f ca="1">BingoCardGenerator.com!DD6</f>
        <v>Word 35</v>
      </c>
      <c r="BB7" s="125" t="str">
        <f ca="1">BingoCardGenerator.com!DE6</f>
        <v>Word 50</v>
      </c>
      <c r="BC7" s="126" t="str">
        <f ca="1">BingoCardGenerator.com!DF6</f>
        <v>Word 75</v>
      </c>
      <c r="BD7" s="124" t="str">
        <f ca="1">BingoCardGenerator.com!DR6</f>
        <v>Word 2</v>
      </c>
      <c r="BE7" s="125" t="str">
        <f ca="1">BingoCardGenerator.com!DS6</f>
        <v>Word 22</v>
      </c>
      <c r="BF7" s="125" t="str">
        <f ca="1">BingoCardGenerator.com!DT6</f>
        <v>Word 35</v>
      </c>
      <c r="BG7" s="125" t="str">
        <f ca="1">BingoCardGenerator.com!DU6</f>
        <v>Word 54</v>
      </c>
      <c r="BH7" s="126" t="str">
        <f ca="1">BingoCardGenerator.com!DV6</f>
        <v>Word 69</v>
      </c>
      <c r="BI7" s="117"/>
      <c r="BJ7" s="124" t="str">
        <f ca="1">BingoCardGenerator.com!DX6</f>
        <v>Word 15</v>
      </c>
      <c r="BK7" s="125" t="str">
        <f ca="1">BingoCardGenerator.com!DY6</f>
        <v>Word 31</v>
      </c>
      <c r="BL7" s="125" t="str">
        <f ca="1">BingoCardGenerator.com!DZ6</f>
        <v>Word 40</v>
      </c>
      <c r="BM7" s="125" t="str">
        <f ca="1">BingoCardGenerator.com!EA6</f>
        <v>Word 59</v>
      </c>
      <c r="BN7" s="126" t="str">
        <f ca="1">BingoCardGenerator.com!EB6</f>
        <v>Word 78</v>
      </c>
      <c r="BO7" s="124" t="str">
        <f ca="1">BingoCardGenerator.com!EN6</f>
        <v>Word 8</v>
      </c>
      <c r="BP7" s="125" t="str">
        <f ca="1">BingoCardGenerator.com!EO6</f>
        <v>Word 32</v>
      </c>
      <c r="BQ7" s="125" t="str">
        <f ca="1">BingoCardGenerator.com!EP6</f>
        <v>Word 40</v>
      </c>
      <c r="BR7" s="125" t="str">
        <f ca="1">BingoCardGenerator.com!EQ6</f>
        <v>Word 54</v>
      </c>
      <c r="BS7" s="126" t="str">
        <f ca="1">BingoCardGenerator.com!ER6</f>
        <v>Word 80</v>
      </c>
      <c r="BT7" s="117"/>
      <c r="BU7" s="124" t="str">
        <f ca="1">BingoCardGenerator.com!ET6</f>
        <v>Word 8</v>
      </c>
      <c r="BV7" s="125" t="str">
        <f ca="1">BingoCardGenerator.com!EU6</f>
        <v>Word 23</v>
      </c>
      <c r="BW7" s="125" t="str">
        <f ca="1">BingoCardGenerator.com!EV6</f>
        <v>Word 33</v>
      </c>
      <c r="BX7" s="125" t="str">
        <f ca="1">BingoCardGenerator.com!EW6</f>
        <v>Word 49</v>
      </c>
      <c r="BY7" s="126" t="str">
        <f ca="1">BingoCardGenerator.com!EX6</f>
        <v>Word 77</v>
      </c>
      <c r="BZ7" s="124" t="str">
        <f ca="1">BingoCardGenerator.com!FJ6</f>
        <v>Word 9</v>
      </c>
      <c r="CA7" s="125" t="str">
        <f ca="1">BingoCardGenerator.com!FK6</f>
        <v>Word 18</v>
      </c>
      <c r="CB7" s="125" t="str">
        <f ca="1">BingoCardGenerator.com!FL6</f>
        <v>Word 38</v>
      </c>
      <c r="CC7" s="125" t="str">
        <f ca="1">BingoCardGenerator.com!FM6</f>
        <v>Word 51</v>
      </c>
      <c r="CD7" s="126" t="str">
        <f ca="1">BingoCardGenerator.com!FN6</f>
        <v>Word 79</v>
      </c>
      <c r="CE7" s="117"/>
      <c r="CF7" s="124" t="str">
        <f ca="1">BingoCardGenerator.com!FP6</f>
        <v>Word 15</v>
      </c>
      <c r="CG7" s="125" t="str">
        <f ca="1">BingoCardGenerator.com!FQ6</f>
        <v>Word 23</v>
      </c>
      <c r="CH7" s="125" t="str">
        <f ca="1">BingoCardGenerator.com!FR6</f>
        <v>Word 41</v>
      </c>
      <c r="CI7" s="125" t="str">
        <f ca="1">BingoCardGenerator.com!FS6</f>
        <v>Word 56</v>
      </c>
      <c r="CJ7" s="126" t="str">
        <f ca="1">BingoCardGenerator.com!FT6</f>
        <v>Word 67</v>
      </c>
      <c r="CK7" s="124" t="str">
        <f ca="1">BingoCardGenerator.com!GF6</f>
        <v>Word 6</v>
      </c>
      <c r="CL7" s="125" t="str">
        <f ca="1">BingoCardGenerator.com!GG6</f>
        <v>Word 24</v>
      </c>
      <c r="CM7" s="125" t="str">
        <f ca="1">BingoCardGenerator.com!GH6</f>
        <v>Word 33</v>
      </c>
      <c r="CN7" s="125" t="str">
        <f ca="1">BingoCardGenerator.com!GI6</f>
        <v>Word 50</v>
      </c>
      <c r="CO7" s="126" t="str">
        <f ca="1">BingoCardGenerator.com!GJ6</f>
        <v>Word 65</v>
      </c>
      <c r="CP7" s="117"/>
      <c r="CQ7" s="124" t="str">
        <f ca="1">BingoCardGenerator.com!GL6</f>
        <v>Word 14</v>
      </c>
      <c r="CR7" s="125" t="str">
        <f ca="1">BingoCardGenerator.com!GM6</f>
        <v>Word 19</v>
      </c>
      <c r="CS7" s="125" t="str">
        <f ca="1">BingoCardGenerator.com!GN6</f>
        <v>Word 46</v>
      </c>
      <c r="CT7" s="125" t="str">
        <f ca="1">BingoCardGenerator.com!GO6</f>
        <v>Word 50</v>
      </c>
      <c r="CU7" s="126" t="str">
        <f ca="1">BingoCardGenerator.com!GP6</f>
        <v>Word 66</v>
      </c>
      <c r="CV7" s="124" t="str">
        <f ca="1">BingoCardGenerator.com!HB6</f>
        <v>Word 16</v>
      </c>
      <c r="CW7" s="125" t="str">
        <f ca="1">BingoCardGenerator.com!HC6</f>
        <v>Word 23</v>
      </c>
      <c r="CX7" s="125" t="str">
        <f ca="1">BingoCardGenerator.com!HD6</f>
        <v>Word 43</v>
      </c>
      <c r="CY7" s="125" t="str">
        <f ca="1">BingoCardGenerator.com!HE6</f>
        <v>Word 61</v>
      </c>
      <c r="CZ7" s="126" t="str">
        <f ca="1">BingoCardGenerator.com!HF6</f>
        <v>Word 72</v>
      </c>
      <c r="DA7" s="117"/>
      <c r="DB7" s="124" t="str">
        <f ca="1">BingoCardGenerator.com!HH6</f>
        <v>Word 1</v>
      </c>
      <c r="DC7" s="125" t="str">
        <f ca="1">BingoCardGenerator.com!HI6</f>
        <v>Word 26</v>
      </c>
      <c r="DD7" s="125" t="str">
        <f ca="1">BingoCardGenerator.com!HJ6</f>
        <v>Word 46</v>
      </c>
      <c r="DE7" s="125" t="str">
        <f ca="1">BingoCardGenerator.com!HK6</f>
        <v>Word 61</v>
      </c>
      <c r="DF7" s="126" t="str">
        <f ca="1">BingoCardGenerator.com!HL6</f>
        <v>Word 68</v>
      </c>
      <c r="DG7" s="124" t="str">
        <f ca="1">BingoCardGenerator.com!HX6</f>
        <v>Word 9</v>
      </c>
      <c r="DH7" s="125" t="str">
        <f ca="1">BingoCardGenerator.com!HY6</f>
        <v>Word 31</v>
      </c>
      <c r="DI7" s="125" t="str">
        <f ca="1">BingoCardGenerator.com!HZ6</f>
        <v>Word 45</v>
      </c>
      <c r="DJ7" s="125" t="str">
        <f ca="1">BingoCardGenerator.com!IA6</f>
        <v>Word 56</v>
      </c>
      <c r="DK7" s="126" t="str">
        <f ca="1">BingoCardGenerator.com!IB6</f>
        <v>Word 73</v>
      </c>
      <c r="DL7" s="117"/>
      <c r="DM7" s="124" t="str">
        <f ca="1">BingoCardGenerator.com!ID6</f>
        <v>Word 2</v>
      </c>
      <c r="DN7" s="125" t="str">
        <f ca="1">BingoCardGenerator.com!IE6</f>
        <v>Word 21</v>
      </c>
      <c r="DO7" s="125" t="str">
        <f ca="1">BingoCardGenerator.com!IF6</f>
        <v>Word 34</v>
      </c>
      <c r="DP7" s="125" t="str">
        <f ca="1">BingoCardGenerator.com!IG6</f>
        <v>Word 63</v>
      </c>
      <c r="DQ7" s="126" t="str">
        <f ca="1">BingoCardGenerator.com!IH6</f>
        <v>Word 80</v>
      </c>
      <c r="DR7" s="124" t="str">
        <f ca="1">BingoCardGenerator.com!IT6</f>
        <v>Word 6</v>
      </c>
      <c r="DS7" s="125" t="str">
        <f ca="1">BingoCardGenerator.com!IU6</f>
        <v>Word 22</v>
      </c>
      <c r="DT7" s="125" t="str">
        <f ca="1">BingoCardGenerator.com!IV6</f>
        <v>Word 46</v>
      </c>
      <c r="DU7" s="125" t="str">
        <f ca="1">BingoCardGenerator.com!IW6</f>
        <v>Word 55</v>
      </c>
      <c r="DV7" s="126" t="str">
        <f ca="1">BingoCardGenerator.com!IX6</f>
        <v>Word 65</v>
      </c>
      <c r="DW7" s="117"/>
      <c r="DX7" s="124" t="str">
        <f ca="1">BingoCardGenerator.com!IZ6</f>
        <v>Word 16</v>
      </c>
      <c r="DY7" s="125" t="str">
        <f ca="1">BingoCardGenerator.com!JA6</f>
        <v>Word 24</v>
      </c>
      <c r="DZ7" s="125" t="str">
        <f ca="1">BingoCardGenerator.com!JB6</f>
        <v>Word 34</v>
      </c>
      <c r="EA7" s="125" t="str">
        <f ca="1">BingoCardGenerator.com!JC6</f>
        <v>Word 55</v>
      </c>
      <c r="EB7" s="126" t="str">
        <f ca="1">BingoCardGenerator.com!JD6</f>
        <v>Word 72</v>
      </c>
      <c r="EC7" s="124" t="str">
        <f ca="1">BingoCardGenerator.com!JP6</f>
        <v>Word 4</v>
      </c>
      <c r="ED7" s="125" t="str">
        <f ca="1">BingoCardGenerator.com!JQ6</f>
        <v>Word 22</v>
      </c>
      <c r="EE7" s="125" t="str">
        <f ca="1">BingoCardGenerator.com!JR6</f>
        <v>Word 37</v>
      </c>
      <c r="EF7" s="125" t="str">
        <f ca="1">BingoCardGenerator.com!JS6</f>
        <v>Word 51</v>
      </c>
      <c r="EG7" s="126" t="str">
        <f ca="1">BingoCardGenerator.com!JT6</f>
        <v>Word 74</v>
      </c>
      <c r="EH7" s="117"/>
      <c r="EI7" s="124" t="str">
        <f ca="1">BingoCardGenerator.com!JV6</f>
        <v>Word 2</v>
      </c>
      <c r="EJ7" s="125" t="str">
        <f ca="1">BingoCardGenerator.com!JW6</f>
        <v>Word 30</v>
      </c>
      <c r="EK7" s="125" t="str">
        <f ca="1">BingoCardGenerator.com!JX6</f>
        <v>Word 40</v>
      </c>
      <c r="EL7" s="125" t="str">
        <f ca="1">BingoCardGenerator.com!JY6</f>
        <v>Word 62</v>
      </c>
      <c r="EM7" s="126" t="str">
        <f ca="1">BingoCardGenerator.com!JZ6</f>
        <v>Word 68</v>
      </c>
      <c r="EN7" s="124" t="str">
        <f ca="1">BingoCardGenerator.com!KL6</f>
        <v>Word 14</v>
      </c>
      <c r="EO7" s="125" t="str">
        <f ca="1">BingoCardGenerator.com!KM6</f>
        <v>Word 19</v>
      </c>
      <c r="EP7" s="125" t="str">
        <f ca="1">BingoCardGenerator.com!KN6</f>
        <v>Word 48</v>
      </c>
      <c r="EQ7" s="125" t="str">
        <f ca="1">BingoCardGenerator.com!KO6</f>
        <v>Word 63</v>
      </c>
      <c r="ER7" s="126" t="str">
        <f ca="1">BingoCardGenerator.com!KP6</f>
        <v>Word 75</v>
      </c>
      <c r="ES7" s="117"/>
      <c r="ET7" s="124" t="str">
        <f ca="1">BingoCardGenerator.com!KR6</f>
        <v>Word 9</v>
      </c>
      <c r="EU7" s="125" t="str">
        <f ca="1">BingoCardGenerator.com!KS6</f>
        <v>Word 29</v>
      </c>
      <c r="EV7" s="125" t="str">
        <f ca="1">BingoCardGenerator.com!KT6</f>
        <v>Word 40</v>
      </c>
      <c r="EW7" s="125" t="str">
        <f ca="1">BingoCardGenerator.com!KU6</f>
        <v>Word 60</v>
      </c>
      <c r="EX7" s="126" t="str">
        <f ca="1">BingoCardGenerator.com!KV6</f>
        <v>Word 72</v>
      </c>
      <c r="EY7" s="124" t="str">
        <f ca="1">BingoCardGenerator.com!LH6</f>
        <v>Word 7</v>
      </c>
      <c r="EZ7" s="125" t="str">
        <f ca="1">BingoCardGenerator.com!LI6</f>
        <v>Word 24</v>
      </c>
      <c r="FA7" s="125" t="str">
        <f ca="1">BingoCardGenerator.com!LJ6</f>
        <v>Word 35</v>
      </c>
      <c r="FB7" s="125" t="str">
        <f ca="1">BingoCardGenerator.com!LK6</f>
        <v>Word 62</v>
      </c>
      <c r="FC7" s="126" t="str">
        <f ca="1">BingoCardGenerator.com!LL6</f>
        <v>Word 72</v>
      </c>
      <c r="FD7" s="117"/>
      <c r="FE7" s="124" t="str">
        <f ca="1">BingoCardGenerator.com!LN6</f>
        <v>Word 11</v>
      </c>
      <c r="FF7" s="125" t="str">
        <f ca="1">BingoCardGenerator.com!LO6</f>
        <v>Word 27</v>
      </c>
      <c r="FG7" s="125" t="str">
        <f ca="1">BingoCardGenerator.com!LP6</f>
        <v>Word 40</v>
      </c>
      <c r="FH7" s="125" t="str">
        <f ca="1">BingoCardGenerator.com!LQ6</f>
        <v>Word 62</v>
      </c>
      <c r="FI7" s="126" t="str">
        <f ca="1">BingoCardGenerator.com!LR6</f>
        <v>Word 65</v>
      </c>
      <c r="FJ7" s="124" t="str">
        <f ca="1">BingoCardGenerator.com!MD6</f>
        <v>Word 8</v>
      </c>
      <c r="FK7" s="125" t="str">
        <f ca="1">BingoCardGenerator.com!ME6</f>
        <v>Word 31</v>
      </c>
      <c r="FL7" s="125" t="str">
        <f ca="1">BingoCardGenerator.com!MF6</f>
        <v>Word 46</v>
      </c>
      <c r="FM7" s="125" t="str">
        <f ca="1">BingoCardGenerator.com!MG6</f>
        <v>Word 52</v>
      </c>
      <c r="FN7" s="126" t="str">
        <f ca="1">BingoCardGenerator.com!MH6</f>
        <v>Word 73</v>
      </c>
      <c r="FO7" s="117"/>
      <c r="FP7" s="124" t="str">
        <f ca="1">BingoCardGenerator.com!MJ6</f>
        <v>Word 9</v>
      </c>
      <c r="FQ7" s="125" t="str">
        <f ca="1">BingoCardGenerator.com!MK6</f>
        <v>Word 29</v>
      </c>
      <c r="FR7" s="125" t="str">
        <f ca="1">BingoCardGenerator.com!ML6</f>
        <v>Word 36</v>
      </c>
      <c r="FS7" s="125" t="str">
        <f ca="1">BingoCardGenerator.com!MM6</f>
        <v>Word 56</v>
      </c>
      <c r="FT7" s="126" t="str">
        <f ca="1">BingoCardGenerator.com!MN6</f>
        <v>Word 76</v>
      </c>
      <c r="FU7" s="124" t="str">
        <f ca="1">BingoCardGenerator.com!MZ6</f>
        <v>Word 5</v>
      </c>
      <c r="FV7" s="125" t="str">
        <f ca="1">BingoCardGenerator.com!NA6</f>
        <v>Word 30</v>
      </c>
      <c r="FW7" s="125" t="str">
        <f ca="1">BingoCardGenerator.com!NB6</f>
        <v>Word 38</v>
      </c>
      <c r="FX7" s="125" t="str">
        <f ca="1">BingoCardGenerator.com!NC6</f>
        <v>Word 50</v>
      </c>
      <c r="FY7" s="126" t="str">
        <f ca="1">BingoCardGenerator.com!ND6</f>
        <v>Word 67</v>
      </c>
      <c r="FZ7" s="117"/>
      <c r="GA7" s="124" t="str">
        <f ca="1">BingoCardGenerator.com!NF6</f>
        <v>Word 5</v>
      </c>
      <c r="GB7" s="125" t="str">
        <f ca="1">BingoCardGenerator.com!NG6</f>
        <v>Word 32</v>
      </c>
      <c r="GC7" s="125" t="str">
        <f ca="1">BingoCardGenerator.com!NH6</f>
        <v>Word 33</v>
      </c>
      <c r="GD7" s="125" t="str">
        <f ca="1">BingoCardGenerator.com!NI6</f>
        <v>Word 59</v>
      </c>
      <c r="GE7" s="126" t="str">
        <f ca="1">BingoCardGenerator.com!NJ6</f>
        <v>Word 74</v>
      </c>
      <c r="GF7" s="124" t="str">
        <f ca="1">BingoCardGenerator.com!NV6</f>
        <v>Word 16</v>
      </c>
      <c r="GG7" s="125" t="str">
        <f ca="1">BingoCardGenerator.com!NW6</f>
        <v>Word 30</v>
      </c>
      <c r="GH7" s="125" t="str">
        <f ca="1">BingoCardGenerator.com!NX6</f>
        <v>Word 36</v>
      </c>
      <c r="GI7" s="125" t="str">
        <f ca="1">BingoCardGenerator.com!NY6</f>
        <v>Word 62</v>
      </c>
      <c r="GJ7" s="126" t="str">
        <f ca="1">BingoCardGenerator.com!NZ6</f>
        <v>Word 70</v>
      </c>
      <c r="GK7" s="117"/>
      <c r="GL7" s="124" t="str">
        <f ca="1">BingoCardGenerator.com!OB6</f>
        <v>Word 4</v>
      </c>
      <c r="GM7" s="125" t="str">
        <f ca="1">BingoCardGenerator.com!OC6</f>
        <v>Word 29</v>
      </c>
      <c r="GN7" s="125" t="str">
        <f ca="1">BingoCardGenerator.com!OD6</f>
        <v>Word 43</v>
      </c>
      <c r="GO7" s="125" t="str">
        <f ca="1">BingoCardGenerator.com!OE6</f>
        <v>Word 63</v>
      </c>
      <c r="GP7" s="126" t="str">
        <f ca="1">BingoCardGenerator.com!OF6</f>
        <v>Word 70</v>
      </c>
      <c r="GQ7" s="124" t="str">
        <f ca="1">BingoCardGenerator.com!OR6</f>
        <v>Word 16</v>
      </c>
      <c r="GR7" s="125" t="str">
        <f ca="1">BingoCardGenerator.com!OS6</f>
        <v>Word 32</v>
      </c>
      <c r="GS7" s="125" t="str">
        <f ca="1">BingoCardGenerator.com!OT6</f>
        <v>Word 33</v>
      </c>
      <c r="GT7" s="125" t="str">
        <f ca="1">BingoCardGenerator.com!OU6</f>
        <v>Word 58</v>
      </c>
      <c r="GU7" s="126" t="str">
        <f ca="1">BingoCardGenerator.com!OV6</f>
        <v>Word 80</v>
      </c>
      <c r="GV7" s="117"/>
      <c r="GW7" s="124" t="str">
        <f ca="1">BingoCardGenerator.com!OX6</f>
        <v>Word 3</v>
      </c>
      <c r="GX7" s="125" t="str">
        <f ca="1">BingoCardGenerator.com!OY6</f>
        <v>Word 29</v>
      </c>
      <c r="GY7" s="125" t="str">
        <f ca="1">BingoCardGenerator.com!OZ6</f>
        <v>Word 39</v>
      </c>
      <c r="GZ7" s="125" t="str">
        <f ca="1">BingoCardGenerator.com!PA6</f>
        <v>Word 61</v>
      </c>
      <c r="HA7" s="126" t="str">
        <f ca="1">BingoCardGenerator.com!PB6</f>
        <v>Word 72</v>
      </c>
      <c r="HB7" s="124" t="str">
        <f ca="1">BingoCardGenerator.com!PN6</f>
        <v>Word 15</v>
      </c>
      <c r="HC7" s="125" t="str">
        <f ca="1">BingoCardGenerator.com!PO6</f>
        <v>Word 20</v>
      </c>
      <c r="HD7" s="125" t="str">
        <f ca="1">BingoCardGenerator.com!PP6</f>
        <v>Word 46</v>
      </c>
      <c r="HE7" s="125" t="str">
        <f ca="1">BingoCardGenerator.com!PQ6</f>
        <v>Word 54</v>
      </c>
      <c r="HF7" s="126" t="str">
        <f ca="1">BingoCardGenerator.com!PR6</f>
        <v>Word 67</v>
      </c>
      <c r="HG7" s="117"/>
      <c r="HH7" s="124" t="str">
        <f ca="1">BingoCardGenerator.com!PT6</f>
        <v>Word 15</v>
      </c>
      <c r="HI7" s="125" t="str">
        <f ca="1">BingoCardGenerator.com!PU6</f>
        <v>Word 32</v>
      </c>
      <c r="HJ7" s="125" t="str">
        <f ca="1">BingoCardGenerator.com!PV6</f>
        <v>Word 45</v>
      </c>
      <c r="HK7" s="125" t="str">
        <f ca="1">BingoCardGenerator.com!PW6</f>
        <v>Word 61</v>
      </c>
      <c r="HL7" s="126" t="str">
        <f ca="1">BingoCardGenerator.com!PX6</f>
        <v>Word 65</v>
      </c>
      <c r="HM7" s="124" t="str">
        <f ca="1">BingoCardGenerator.com!QJ6</f>
        <v>Word 8</v>
      </c>
      <c r="HN7" s="125" t="str">
        <f ca="1">BingoCardGenerator.com!QK6</f>
        <v>Word 22</v>
      </c>
      <c r="HO7" s="125" t="str">
        <f ca="1">BingoCardGenerator.com!QL6</f>
        <v>Word 46</v>
      </c>
      <c r="HP7" s="125" t="str">
        <f ca="1">BingoCardGenerator.com!QM6</f>
        <v>Word 51</v>
      </c>
      <c r="HQ7" s="126" t="str">
        <f ca="1">BingoCardGenerator.com!QN6</f>
        <v>Word 69</v>
      </c>
      <c r="HR7" s="117"/>
      <c r="HS7" s="124" t="str">
        <f ca="1">BingoCardGenerator.com!QP6</f>
        <v>Word 11</v>
      </c>
      <c r="HT7" s="125" t="str">
        <f ca="1">BingoCardGenerator.com!QQ6</f>
        <v>Word 29</v>
      </c>
      <c r="HU7" s="125" t="str">
        <f ca="1">BingoCardGenerator.com!QR6</f>
        <v>Word 35</v>
      </c>
      <c r="HV7" s="125" t="str">
        <f ca="1">BingoCardGenerator.com!QS6</f>
        <v>Word 57</v>
      </c>
      <c r="HW7" s="126" t="str">
        <f ca="1">BingoCardGenerator.com!QT6</f>
        <v>Word 80</v>
      </c>
      <c r="HX7" s="124" t="str">
        <f ca="1">BingoCardGenerator.com!RF6</f>
        <v>Word 14</v>
      </c>
      <c r="HY7" s="125" t="str">
        <f ca="1">BingoCardGenerator.com!RG6</f>
        <v>Word 24</v>
      </c>
      <c r="HZ7" s="125" t="str">
        <f ca="1">BingoCardGenerator.com!RH6</f>
        <v>Word 48</v>
      </c>
      <c r="IA7" s="125" t="str">
        <f ca="1">BingoCardGenerator.com!RI6</f>
        <v>Word 58</v>
      </c>
      <c r="IB7" s="126" t="str">
        <f ca="1">BingoCardGenerator.com!RJ6</f>
        <v>Word 78</v>
      </c>
      <c r="IC7" s="117"/>
      <c r="ID7" s="124" t="str">
        <f ca="1">BingoCardGenerator.com!RL6</f>
        <v>Word 16</v>
      </c>
      <c r="IE7" s="125" t="str">
        <f ca="1">BingoCardGenerator.com!RM6</f>
        <v>Word 17</v>
      </c>
      <c r="IF7" s="125" t="str">
        <f ca="1">BingoCardGenerator.com!RN6</f>
        <v>Word 42</v>
      </c>
      <c r="IG7" s="125" t="str">
        <f ca="1">BingoCardGenerator.com!RO6</f>
        <v>Word 58</v>
      </c>
      <c r="IH7" s="126" t="str">
        <f ca="1">BingoCardGenerator.com!RP6</f>
        <v>Word 72</v>
      </c>
      <c r="II7" s="124" t="str">
        <f ca="1">BingoCardGenerator.com!SB6</f>
        <v>Word 10</v>
      </c>
      <c r="IJ7" s="125" t="str">
        <f ca="1">BingoCardGenerator.com!SC6</f>
        <v>Word 24</v>
      </c>
      <c r="IK7" s="125" t="str">
        <f ca="1">BingoCardGenerator.com!SD6</f>
        <v>Word 41</v>
      </c>
      <c r="IL7" s="125" t="str">
        <f ca="1">BingoCardGenerator.com!SE6</f>
        <v>Word 58</v>
      </c>
      <c r="IM7" s="126" t="str">
        <f ca="1">BingoCardGenerator.com!SF6</f>
        <v>Word 65</v>
      </c>
      <c r="IN7" s="117"/>
      <c r="IO7" s="124" t="str">
        <f ca="1">BingoCardGenerator.com!SH6</f>
        <v>Word 3</v>
      </c>
      <c r="IP7" s="125" t="str">
        <f ca="1">BingoCardGenerator.com!SI6</f>
        <v>Word 25</v>
      </c>
      <c r="IQ7" s="125" t="str">
        <f ca="1">BingoCardGenerator.com!SJ6</f>
        <v>Word 42</v>
      </c>
      <c r="IR7" s="125" t="str">
        <f ca="1">BingoCardGenerator.com!SK6</f>
        <v>Word 58</v>
      </c>
      <c r="IS7" s="126" t="str">
        <f ca="1">BingoCardGenerator.com!SL6</f>
        <v>Word 67</v>
      </c>
      <c r="IT7" s="124" t="str">
        <f ca="1">BingoCardGenerator.com!SX6</f>
        <v>Word 7</v>
      </c>
      <c r="IU7" s="125" t="str">
        <f ca="1">BingoCardGenerator.com!SY6</f>
        <v>Word 31</v>
      </c>
      <c r="IV7" s="125" t="str">
        <f ca="1">BingoCardGenerator.com!SZ6</f>
        <v>Word 34</v>
      </c>
      <c r="IW7" s="125" t="str">
        <f ca="1">BingoCardGenerator.com!TA6</f>
        <v>Word 60</v>
      </c>
      <c r="IX7" s="126" t="str">
        <f ca="1">BingoCardGenerator.com!TB6</f>
        <v>Word 76</v>
      </c>
      <c r="IY7" s="117"/>
      <c r="IZ7" s="124" t="str">
        <f ca="1">BingoCardGenerator.com!TD6</f>
        <v>Word 7</v>
      </c>
      <c r="JA7" s="125" t="str">
        <f ca="1">BingoCardGenerator.com!TE6</f>
        <v>Word 25</v>
      </c>
      <c r="JB7" s="125" t="str">
        <f ca="1">BingoCardGenerator.com!TF6</f>
        <v>Word 45</v>
      </c>
      <c r="JC7" s="125" t="str">
        <f ca="1">BingoCardGenerator.com!TG6</f>
        <v>Word 57</v>
      </c>
      <c r="JD7" s="126" t="str">
        <f ca="1">BingoCardGenerator.com!TH6</f>
        <v>Word 70</v>
      </c>
      <c r="JE7" s="124" t="str">
        <f ca="1">BingoCardGenerator.com!TT6</f>
        <v>Word 10</v>
      </c>
      <c r="JF7" s="125" t="str">
        <f ca="1">BingoCardGenerator.com!TU6</f>
        <v>Word 26</v>
      </c>
      <c r="JG7" s="125" t="str">
        <f ca="1">BingoCardGenerator.com!TV6</f>
        <v>Word 43</v>
      </c>
      <c r="JH7" s="125" t="str">
        <f ca="1">BingoCardGenerator.com!TW6</f>
        <v>Word 55</v>
      </c>
      <c r="JI7" s="126" t="str">
        <f ca="1">BingoCardGenerator.com!TX6</f>
        <v>Word 65</v>
      </c>
      <c r="JJ7" s="117"/>
      <c r="JK7" s="124" t="str">
        <f ca="1">BingoCardGenerator.com!TZ6</f>
        <v>Word 2</v>
      </c>
      <c r="JL7" s="125" t="str">
        <f ca="1">BingoCardGenerator.com!UA6</f>
        <v>Word 17</v>
      </c>
      <c r="JM7" s="125" t="str">
        <f ca="1">BingoCardGenerator.com!UB6</f>
        <v>Word 48</v>
      </c>
      <c r="JN7" s="125" t="str">
        <f ca="1">BingoCardGenerator.com!UC6</f>
        <v>Word 63</v>
      </c>
      <c r="JO7" s="126" t="str">
        <f ca="1">BingoCardGenerator.com!UD6</f>
        <v>Word 70</v>
      </c>
    </row>
    <row r="8" spans="1:275" s="71" customFormat="1" ht="24" customHeight="1" x14ac:dyDescent="0.3">
      <c r="A8" s="68"/>
      <c r="B8" s="69"/>
      <c r="C8" s="63">
        <f>BingoCardGenerator.com!C$37</f>
        <v>1</v>
      </c>
      <c r="D8" s="69"/>
      <c r="E8" s="68"/>
      <c r="F8" s="70"/>
      <c r="G8" s="68"/>
      <c r="H8" s="69"/>
      <c r="I8" s="63">
        <f>BingoCardGenerator.com!I$37</f>
        <v>2</v>
      </c>
      <c r="J8" s="69"/>
      <c r="K8" s="68"/>
      <c r="L8" s="68"/>
      <c r="M8" s="69"/>
      <c r="N8" s="63">
        <f>BingoCardGenerator.com!Y$37</f>
        <v>5</v>
      </c>
      <c r="O8" s="69"/>
      <c r="P8" s="68"/>
      <c r="Q8" s="70"/>
      <c r="R8" s="68"/>
      <c r="S8" s="69"/>
      <c r="T8" s="63">
        <f>BingoCardGenerator.com!AE$37</f>
        <v>6</v>
      </c>
      <c r="U8" s="69"/>
      <c r="V8" s="68"/>
      <c r="W8" s="68"/>
      <c r="X8" s="69"/>
      <c r="Y8" s="63">
        <f>BingoCardGenerator.com!AU$37</f>
        <v>9</v>
      </c>
      <c r="Z8" s="69"/>
      <c r="AA8" s="68"/>
      <c r="AB8" s="70"/>
      <c r="AC8" s="68"/>
      <c r="AD8" s="69"/>
      <c r="AE8" s="63">
        <f>BingoCardGenerator.com!BA$37</f>
        <v>10</v>
      </c>
      <c r="AF8" s="69"/>
      <c r="AG8" s="68"/>
      <c r="AH8" s="68"/>
      <c r="AI8" s="69"/>
      <c r="AJ8" s="63">
        <f>BingoCardGenerator.com!BQ$37</f>
        <v>13</v>
      </c>
      <c r="AK8" s="69"/>
      <c r="AL8" s="68"/>
      <c r="AM8" s="70"/>
      <c r="AN8" s="68"/>
      <c r="AO8" s="69"/>
      <c r="AP8" s="63">
        <f>BingoCardGenerator.com!BW$37</f>
        <v>14</v>
      </c>
      <c r="AQ8" s="69"/>
      <c r="AR8" s="68"/>
      <c r="AS8" s="68"/>
      <c r="AT8" s="69"/>
      <c r="AU8" s="63">
        <f>BingoCardGenerator.com!CM$37</f>
        <v>17</v>
      </c>
      <c r="AV8" s="69"/>
      <c r="AW8" s="68"/>
      <c r="AX8" s="70"/>
      <c r="AY8" s="68"/>
      <c r="AZ8" s="69"/>
      <c r="BA8" s="63">
        <f>BingoCardGenerator.com!CS$37</f>
        <v>18</v>
      </c>
      <c r="BB8" s="69"/>
      <c r="BC8" s="68"/>
      <c r="BD8" s="68"/>
      <c r="BE8" s="69"/>
      <c r="BF8" s="63">
        <f>BingoCardGenerator.com!DI$37</f>
        <v>21</v>
      </c>
      <c r="BG8" s="69"/>
      <c r="BH8" s="68"/>
      <c r="BI8" s="70"/>
      <c r="BJ8" s="68"/>
      <c r="BK8" s="69"/>
      <c r="BL8" s="63">
        <f>BingoCardGenerator.com!DO$37</f>
        <v>22</v>
      </c>
      <c r="BM8" s="69"/>
      <c r="BN8" s="68"/>
      <c r="BO8" s="68"/>
      <c r="BP8" s="69"/>
      <c r="BQ8" s="63">
        <f>BingoCardGenerator.com!EE$37</f>
        <v>25</v>
      </c>
      <c r="BR8" s="69"/>
      <c r="BS8" s="68"/>
      <c r="BT8" s="70"/>
      <c r="BU8" s="68"/>
      <c r="BV8" s="69"/>
      <c r="BW8" s="63">
        <f>BingoCardGenerator.com!EK$37</f>
        <v>26</v>
      </c>
      <c r="BX8" s="69"/>
      <c r="BY8" s="68"/>
      <c r="BZ8" s="68"/>
      <c r="CA8" s="69"/>
      <c r="CB8" s="63">
        <f>BingoCardGenerator.com!FA$37</f>
        <v>29</v>
      </c>
      <c r="CC8" s="69"/>
      <c r="CD8" s="68"/>
      <c r="CE8" s="70"/>
      <c r="CF8" s="68"/>
      <c r="CG8" s="69"/>
      <c r="CH8" s="63">
        <f>BingoCardGenerator.com!FG$37</f>
        <v>30</v>
      </c>
      <c r="CI8" s="69"/>
      <c r="CJ8" s="68"/>
      <c r="CK8" s="68"/>
      <c r="CL8" s="69"/>
      <c r="CM8" s="63">
        <f>BingoCardGenerator.com!FW$37</f>
        <v>33</v>
      </c>
      <c r="CN8" s="69"/>
      <c r="CO8" s="68"/>
      <c r="CP8" s="70"/>
      <c r="CQ8" s="68"/>
      <c r="CR8" s="69"/>
      <c r="CS8" s="63">
        <f>BingoCardGenerator.com!GC$37</f>
        <v>34</v>
      </c>
      <c r="CT8" s="69"/>
      <c r="CU8" s="68"/>
      <c r="CV8" s="68"/>
      <c r="CW8" s="69"/>
      <c r="CX8" s="63">
        <f>BingoCardGenerator.com!GS$37</f>
        <v>37</v>
      </c>
      <c r="CY8" s="69"/>
      <c r="CZ8" s="68"/>
      <c r="DA8" s="70"/>
      <c r="DB8" s="68"/>
      <c r="DC8" s="69"/>
      <c r="DD8" s="63">
        <f>BingoCardGenerator.com!GY$37</f>
        <v>38</v>
      </c>
      <c r="DE8" s="69"/>
      <c r="DF8" s="68"/>
      <c r="DG8" s="68"/>
      <c r="DH8" s="69"/>
      <c r="DI8" s="63">
        <f>BingoCardGenerator.com!HO$37</f>
        <v>41</v>
      </c>
      <c r="DJ8" s="69"/>
      <c r="DK8" s="68"/>
      <c r="DL8" s="70"/>
      <c r="DM8" s="68"/>
      <c r="DN8" s="69"/>
      <c r="DO8" s="63">
        <f>BingoCardGenerator.com!HU$37</f>
        <v>42</v>
      </c>
      <c r="DP8" s="69"/>
      <c r="DQ8" s="68"/>
      <c r="DR8" s="68"/>
      <c r="DS8" s="69"/>
      <c r="DT8" s="63">
        <f>BingoCardGenerator.com!IK$37</f>
        <v>45</v>
      </c>
      <c r="DU8" s="69"/>
      <c r="DV8" s="68"/>
      <c r="DW8" s="70"/>
      <c r="DX8" s="68"/>
      <c r="DY8" s="69"/>
      <c r="DZ8" s="63">
        <f>BingoCardGenerator.com!IQ$37</f>
        <v>46</v>
      </c>
      <c r="EA8" s="69"/>
      <c r="EB8" s="68"/>
      <c r="EC8" s="68"/>
      <c r="ED8" s="69"/>
      <c r="EE8" s="63">
        <f>BingoCardGenerator.com!JG$37</f>
        <v>49</v>
      </c>
      <c r="EF8" s="69"/>
      <c r="EG8" s="68"/>
      <c r="EH8" s="70"/>
      <c r="EI8" s="68"/>
      <c r="EJ8" s="69"/>
      <c r="EK8" s="63">
        <f>BingoCardGenerator.com!JM$37</f>
        <v>50</v>
      </c>
      <c r="EL8" s="69"/>
      <c r="EM8" s="68"/>
      <c r="EN8" s="68"/>
      <c r="EO8" s="69"/>
      <c r="EP8" s="63">
        <f>BingoCardGenerator.com!KC$37</f>
        <v>53</v>
      </c>
      <c r="EQ8" s="69"/>
      <c r="ER8" s="68"/>
      <c r="ES8" s="70"/>
      <c r="ET8" s="68"/>
      <c r="EU8" s="69"/>
      <c r="EV8" s="63">
        <f>BingoCardGenerator.com!KI$37</f>
        <v>54</v>
      </c>
      <c r="EW8" s="69"/>
      <c r="EX8" s="68"/>
      <c r="EY8" s="68"/>
      <c r="EZ8" s="69"/>
      <c r="FA8" s="63">
        <f>BingoCardGenerator.com!KY$37</f>
        <v>57</v>
      </c>
      <c r="FB8" s="69"/>
      <c r="FC8" s="68"/>
      <c r="FD8" s="70"/>
      <c r="FE8" s="68"/>
      <c r="FF8" s="69"/>
      <c r="FG8" s="63">
        <f>BingoCardGenerator.com!LE$37</f>
        <v>58</v>
      </c>
      <c r="FH8" s="69"/>
      <c r="FI8" s="68"/>
      <c r="FJ8" s="68"/>
      <c r="FK8" s="69"/>
      <c r="FL8" s="63">
        <f>BingoCardGenerator.com!LU$37</f>
        <v>61</v>
      </c>
      <c r="FM8" s="69"/>
      <c r="FN8" s="68"/>
      <c r="FO8" s="70"/>
      <c r="FP8" s="68"/>
      <c r="FQ8" s="69"/>
      <c r="FR8" s="63">
        <f>BingoCardGenerator.com!MA$37</f>
        <v>62</v>
      </c>
      <c r="FS8" s="69"/>
      <c r="FT8" s="68"/>
      <c r="FU8" s="68"/>
      <c r="FV8" s="69"/>
      <c r="FW8" s="63">
        <f>BingoCardGenerator.com!MQ$37</f>
        <v>65</v>
      </c>
      <c r="FX8" s="69"/>
      <c r="FY8" s="68"/>
      <c r="FZ8" s="70"/>
      <c r="GA8" s="68"/>
      <c r="GB8" s="69"/>
      <c r="GC8" s="63">
        <f>BingoCardGenerator.com!MW$37</f>
        <v>66</v>
      </c>
      <c r="GD8" s="69"/>
      <c r="GE8" s="68"/>
      <c r="GF8" s="68"/>
      <c r="GG8" s="69"/>
      <c r="GH8" s="63">
        <f>BingoCardGenerator.com!NM$37</f>
        <v>69</v>
      </c>
      <c r="GI8" s="69"/>
      <c r="GJ8" s="68"/>
      <c r="GK8" s="70"/>
      <c r="GL8" s="68"/>
      <c r="GM8" s="69"/>
      <c r="GN8" s="63">
        <f>BingoCardGenerator.com!NS$37</f>
        <v>70</v>
      </c>
      <c r="GO8" s="69"/>
      <c r="GP8" s="68"/>
      <c r="GQ8" s="68"/>
      <c r="GR8" s="69"/>
      <c r="GS8" s="63">
        <f>BingoCardGenerator.com!OI$37</f>
        <v>73</v>
      </c>
      <c r="GT8" s="69"/>
      <c r="GU8" s="68"/>
      <c r="GV8" s="70"/>
      <c r="GW8" s="68"/>
      <c r="GX8" s="69"/>
      <c r="GY8" s="63">
        <f>BingoCardGenerator.com!OO$37</f>
        <v>74</v>
      </c>
      <c r="GZ8" s="69"/>
      <c r="HA8" s="68"/>
      <c r="HB8" s="68"/>
      <c r="HC8" s="69"/>
      <c r="HD8" s="63">
        <f>BingoCardGenerator.com!PE$37</f>
        <v>77</v>
      </c>
      <c r="HE8" s="69"/>
      <c r="HF8" s="68"/>
      <c r="HG8" s="70"/>
      <c r="HH8" s="68"/>
      <c r="HI8" s="69"/>
      <c r="HJ8" s="63">
        <f>BingoCardGenerator.com!PK$37</f>
        <v>78</v>
      </c>
      <c r="HK8" s="69"/>
      <c r="HL8" s="68"/>
      <c r="HM8" s="68"/>
      <c r="HN8" s="69"/>
      <c r="HO8" s="63">
        <f>BingoCardGenerator.com!QA$37</f>
        <v>81</v>
      </c>
      <c r="HP8" s="69"/>
      <c r="HQ8" s="68"/>
      <c r="HR8" s="70"/>
      <c r="HS8" s="68"/>
      <c r="HT8" s="69"/>
      <c r="HU8" s="63">
        <f>BingoCardGenerator.com!QG$37</f>
        <v>82</v>
      </c>
      <c r="HV8" s="69"/>
      <c r="HW8" s="68"/>
      <c r="HX8" s="68"/>
      <c r="HY8" s="69"/>
      <c r="HZ8" s="63">
        <f>BingoCardGenerator.com!QW$37</f>
        <v>85</v>
      </c>
      <c r="IA8" s="69"/>
      <c r="IB8" s="68"/>
      <c r="IC8" s="70"/>
      <c r="ID8" s="68"/>
      <c r="IE8" s="69"/>
      <c r="IF8" s="63">
        <f>BingoCardGenerator.com!RC$37</f>
        <v>86</v>
      </c>
      <c r="IG8" s="69"/>
      <c r="IH8" s="68"/>
      <c r="II8" s="68"/>
      <c r="IJ8" s="69"/>
      <c r="IK8" s="63">
        <f>BingoCardGenerator.com!RS$37</f>
        <v>89</v>
      </c>
      <c r="IL8" s="69"/>
      <c r="IM8" s="68"/>
      <c r="IN8" s="70"/>
      <c r="IO8" s="68"/>
      <c r="IP8" s="69"/>
      <c r="IQ8" s="63">
        <f>BingoCardGenerator.com!RY$37</f>
        <v>90</v>
      </c>
      <c r="IR8" s="69"/>
      <c r="IS8" s="68"/>
      <c r="IT8" s="68"/>
      <c r="IU8" s="69"/>
      <c r="IV8" s="63">
        <f>BingoCardGenerator.com!SO$37</f>
        <v>93</v>
      </c>
      <c r="IW8" s="69"/>
      <c r="IX8" s="68"/>
      <c r="IY8" s="70"/>
      <c r="IZ8" s="68"/>
      <c r="JA8" s="69"/>
      <c r="JB8" s="63">
        <f>BingoCardGenerator.com!SU$37</f>
        <v>94</v>
      </c>
      <c r="JC8" s="69"/>
      <c r="JD8" s="68"/>
      <c r="JE8" s="68"/>
      <c r="JF8" s="69"/>
      <c r="JG8" s="63">
        <f>BingoCardGenerator.com!TK$37</f>
        <v>97</v>
      </c>
      <c r="JH8" s="69"/>
      <c r="JI8" s="68"/>
      <c r="JJ8" s="70"/>
      <c r="JK8" s="68"/>
      <c r="JL8" s="69"/>
      <c r="JM8" s="63">
        <f>BingoCardGenerator.com!TQ$37</f>
        <v>98</v>
      </c>
      <c r="JN8" s="69"/>
      <c r="JO8" s="68"/>
    </row>
    <row r="9" spans="1:275" s="76" customFormat="1" ht="24" customHeight="1" x14ac:dyDescent="0.4">
      <c r="A9" s="72">
        <f>IF('Word List'!$H$1=TRUE,C8,"")</f>
        <v>1</v>
      </c>
      <c r="B9" s="73"/>
      <c r="C9" s="74" t="str">
        <f>IF('Word List'!$D$1=TRUE,Instructions!$D$17,"")</f>
        <v>Write the description here</v>
      </c>
      <c r="D9" s="73"/>
      <c r="E9" s="75">
        <f>IF('Word List'!$H$1=TRUE,C8,"")</f>
        <v>1</v>
      </c>
      <c r="F9" s="73"/>
      <c r="G9" s="72">
        <f>IF('Word List'!$H$1=TRUE,I8,"")</f>
        <v>2</v>
      </c>
      <c r="H9" s="73"/>
      <c r="I9" s="74" t="str">
        <f>IF('Word List'!$D$1=TRUE,Instructions!$D$17,"")</f>
        <v>Write the description here</v>
      </c>
      <c r="J9" s="73"/>
      <c r="K9" s="75">
        <f>IF('Word List'!$H$1=TRUE,I8,"")</f>
        <v>2</v>
      </c>
      <c r="L9" s="72">
        <f>IF('Word List'!$H$1=TRUE,N8,"")</f>
        <v>5</v>
      </c>
      <c r="M9" s="73"/>
      <c r="N9" s="74" t="str">
        <f>IF('Word List'!$D$1=TRUE,Instructions!$D$17,"")</f>
        <v>Write the description here</v>
      </c>
      <c r="O9" s="73"/>
      <c r="P9" s="75">
        <f>IF('Word List'!$H$1=TRUE,N8,"")</f>
        <v>5</v>
      </c>
      <c r="Q9" s="73"/>
      <c r="R9" s="72">
        <f>IF('Word List'!$H$1=TRUE,T8,"")</f>
        <v>6</v>
      </c>
      <c r="S9" s="73"/>
      <c r="T9" s="74" t="str">
        <f>IF('Word List'!$D$1=TRUE,Instructions!$D$17,"")</f>
        <v>Write the description here</v>
      </c>
      <c r="U9" s="73"/>
      <c r="V9" s="75">
        <f>IF('Word List'!$H$1=TRUE,T8,"")</f>
        <v>6</v>
      </c>
      <c r="W9" s="72">
        <f>IF('Word List'!$H$1=TRUE,Y8,"")</f>
        <v>9</v>
      </c>
      <c r="X9" s="73"/>
      <c r="Y9" s="74" t="str">
        <f>IF('Word List'!$D$1=TRUE,Instructions!$D$17,"")</f>
        <v>Write the description here</v>
      </c>
      <c r="Z9" s="73"/>
      <c r="AA9" s="75">
        <f>IF('Word List'!$H$1=TRUE,Y8,"")</f>
        <v>9</v>
      </c>
      <c r="AB9" s="73"/>
      <c r="AC9" s="72">
        <f>IF('Word List'!$H$1=TRUE,AE8,"")</f>
        <v>10</v>
      </c>
      <c r="AD9" s="73"/>
      <c r="AE9" s="74" t="str">
        <f>IF('Word List'!$D$1=TRUE,Instructions!$D$17,"")</f>
        <v>Write the description here</v>
      </c>
      <c r="AF9" s="73"/>
      <c r="AG9" s="75">
        <f>IF('Word List'!$H$1=TRUE,AE8,"")</f>
        <v>10</v>
      </c>
      <c r="AH9" s="72">
        <f>IF('Word List'!$H$1=TRUE,AJ8,"")</f>
        <v>13</v>
      </c>
      <c r="AI9" s="73"/>
      <c r="AJ9" s="74" t="str">
        <f>IF('Word List'!$D$1=TRUE,Instructions!$D$17,"")</f>
        <v>Write the description here</v>
      </c>
      <c r="AK9" s="73"/>
      <c r="AL9" s="75">
        <f>IF('Word List'!$H$1=TRUE,AJ8,"")</f>
        <v>13</v>
      </c>
      <c r="AM9" s="73"/>
      <c r="AN9" s="72">
        <f>IF('Word List'!$H$1=TRUE,AP8,"")</f>
        <v>14</v>
      </c>
      <c r="AO9" s="73"/>
      <c r="AP9" s="74" t="str">
        <f>IF('Word List'!$D$1=TRUE,Instructions!$D$17,"")</f>
        <v>Write the description here</v>
      </c>
      <c r="AQ9" s="73"/>
      <c r="AR9" s="75">
        <f>IF('Word List'!$H$1=TRUE,AP8,"")</f>
        <v>14</v>
      </c>
      <c r="AS9" s="72">
        <f>IF('Word List'!$H$1=TRUE,AU8,"")</f>
        <v>17</v>
      </c>
      <c r="AT9" s="73"/>
      <c r="AU9" s="74" t="str">
        <f>IF('Word List'!$D$1=TRUE,Instructions!$D$17,"")</f>
        <v>Write the description here</v>
      </c>
      <c r="AV9" s="73"/>
      <c r="AW9" s="75">
        <f>IF('Word List'!$H$1=TRUE,AU8,"")</f>
        <v>17</v>
      </c>
      <c r="AX9" s="73"/>
      <c r="AY9" s="72">
        <f>IF('Word List'!$H$1=TRUE,BA8,"")</f>
        <v>18</v>
      </c>
      <c r="AZ9" s="73"/>
      <c r="BA9" s="74" t="str">
        <f>IF('Word List'!$D$1=TRUE,Instructions!$D$17,"")</f>
        <v>Write the description here</v>
      </c>
      <c r="BB9" s="73"/>
      <c r="BC9" s="75">
        <f>IF('Word List'!$H$1=TRUE,BA8,"")</f>
        <v>18</v>
      </c>
      <c r="BD9" s="72">
        <f>IF('Word List'!$H$1=TRUE,BF8,"")</f>
        <v>21</v>
      </c>
      <c r="BE9" s="73"/>
      <c r="BF9" s="74" t="str">
        <f>IF('Word List'!$D$1=TRUE,Instructions!$D$17,"")</f>
        <v>Write the description here</v>
      </c>
      <c r="BG9" s="73"/>
      <c r="BH9" s="75">
        <f>IF('Word List'!$H$1=TRUE,BF8,"")</f>
        <v>21</v>
      </c>
      <c r="BI9" s="73"/>
      <c r="BJ9" s="72">
        <f>IF('Word List'!$H$1=TRUE,BL8,"")</f>
        <v>22</v>
      </c>
      <c r="BK9" s="73"/>
      <c r="BL9" s="74" t="str">
        <f>IF('Word List'!$D$1=TRUE,Instructions!$D$17,"")</f>
        <v>Write the description here</v>
      </c>
      <c r="BM9" s="73"/>
      <c r="BN9" s="75">
        <f>IF('Word List'!$H$1=TRUE,BL8,"")</f>
        <v>22</v>
      </c>
      <c r="BO9" s="72">
        <f>IF('Word List'!$H$1=TRUE,BQ8,"")</f>
        <v>25</v>
      </c>
      <c r="BP9" s="73"/>
      <c r="BQ9" s="74" t="str">
        <f>IF('Word List'!$D$1=TRUE,Instructions!$D$17,"")</f>
        <v>Write the description here</v>
      </c>
      <c r="BR9" s="73"/>
      <c r="BS9" s="75">
        <f>IF('Word List'!$H$1=TRUE,BQ8,"")</f>
        <v>25</v>
      </c>
      <c r="BT9" s="73"/>
      <c r="BU9" s="72">
        <f>IF('Word List'!$H$1=TRUE,BW8,"")</f>
        <v>26</v>
      </c>
      <c r="BV9" s="73"/>
      <c r="BW9" s="74" t="str">
        <f>IF('Word List'!$D$1=TRUE,Instructions!$D$17,"")</f>
        <v>Write the description here</v>
      </c>
      <c r="BX9" s="73"/>
      <c r="BY9" s="75">
        <f>IF('Word List'!$H$1=TRUE,BW8,"")</f>
        <v>26</v>
      </c>
      <c r="BZ9" s="72">
        <f>IF('Word List'!$H$1=TRUE,CB8,"")</f>
        <v>29</v>
      </c>
      <c r="CA9" s="73"/>
      <c r="CB9" s="74" t="str">
        <f>IF('Word List'!$D$1=TRUE,Instructions!$D$17,"")</f>
        <v>Write the description here</v>
      </c>
      <c r="CC9" s="73"/>
      <c r="CD9" s="75">
        <f>IF('Word List'!$H$1=TRUE,CB8,"")</f>
        <v>29</v>
      </c>
      <c r="CE9" s="73"/>
      <c r="CF9" s="72">
        <f>IF('Word List'!$H$1=TRUE,CH8,"")</f>
        <v>30</v>
      </c>
      <c r="CG9" s="73"/>
      <c r="CH9" s="74" t="str">
        <f>IF('Word List'!$D$1=TRUE,Instructions!$D$17,"")</f>
        <v>Write the description here</v>
      </c>
      <c r="CI9" s="73"/>
      <c r="CJ9" s="75">
        <f>IF('Word List'!$H$1=TRUE,CH8,"")</f>
        <v>30</v>
      </c>
      <c r="CK9" s="72">
        <f>IF('Word List'!$H$1=TRUE,CM8,"")</f>
        <v>33</v>
      </c>
      <c r="CL9" s="73"/>
      <c r="CM9" s="74" t="str">
        <f>IF('Word List'!$D$1=TRUE,Instructions!$D$17,"")</f>
        <v>Write the description here</v>
      </c>
      <c r="CN9" s="73"/>
      <c r="CO9" s="75">
        <f>IF('Word List'!$H$1=TRUE,CM8,"")</f>
        <v>33</v>
      </c>
      <c r="CP9" s="73"/>
      <c r="CQ9" s="72">
        <f>IF('Word List'!$H$1=TRUE,CS8,"")</f>
        <v>34</v>
      </c>
      <c r="CR9" s="73"/>
      <c r="CS9" s="74" t="str">
        <f>IF('Word List'!$D$1=TRUE,Instructions!$D$17,"")</f>
        <v>Write the description here</v>
      </c>
      <c r="CT9" s="73"/>
      <c r="CU9" s="75">
        <f>IF('Word List'!$H$1=TRUE,CS8,"")</f>
        <v>34</v>
      </c>
      <c r="CV9" s="72">
        <f>IF('Word List'!$H$1=TRUE,CX8,"")</f>
        <v>37</v>
      </c>
      <c r="CW9" s="73"/>
      <c r="CX9" s="74" t="str">
        <f>IF('Word List'!$D$1=TRUE,Instructions!$D$17,"")</f>
        <v>Write the description here</v>
      </c>
      <c r="CY9" s="73"/>
      <c r="CZ9" s="75">
        <f>IF('Word List'!$H$1=TRUE,CX8,"")</f>
        <v>37</v>
      </c>
      <c r="DA9" s="73"/>
      <c r="DB9" s="72">
        <f>IF('Word List'!$H$1=TRUE,DD8,"")</f>
        <v>38</v>
      </c>
      <c r="DC9" s="73"/>
      <c r="DD9" s="74" t="str">
        <f>IF('Word List'!$D$1=TRUE,Instructions!$D$17,"")</f>
        <v>Write the description here</v>
      </c>
      <c r="DE9" s="73"/>
      <c r="DF9" s="75">
        <f>IF('Word List'!$H$1=TRUE,DD8,"")</f>
        <v>38</v>
      </c>
      <c r="DG9" s="72">
        <f>IF('Word List'!$H$1=TRUE,DI8,"")</f>
        <v>41</v>
      </c>
      <c r="DH9" s="73"/>
      <c r="DI9" s="74" t="str">
        <f>IF('Word List'!$D$1=TRUE,Instructions!$D$17,"")</f>
        <v>Write the description here</v>
      </c>
      <c r="DJ9" s="73"/>
      <c r="DK9" s="75">
        <f>IF('Word List'!$H$1=TRUE,DI8,"")</f>
        <v>41</v>
      </c>
      <c r="DL9" s="73"/>
      <c r="DM9" s="72">
        <f>IF('Word List'!$H$1=TRUE,DO8,"")</f>
        <v>42</v>
      </c>
      <c r="DN9" s="73"/>
      <c r="DO9" s="74" t="str">
        <f>IF('Word List'!$D$1=TRUE,Instructions!$D$17,"")</f>
        <v>Write the description here</v>
      </c>
      <c r="DP9" s="73"/>
      <c r="DQ9" s="75">
        <f>IF('Word List'!$H$1=TRUE,DO8,"")</f>
        <v>42</v>
      </c>
      <c r="DR9" s="72">
        <f>IF('Word List'!$H$1=TRUE,DT8,"")</f>
        <v>45</v>
      </c>
      <c r="DS9" s="73"/>
      <c r="DT9" s="74" t="str">
        <f>IF('Word List'!$D$1=TRUE,Instructions!$D$17,"")</f>
        <v>Write the description here</v>
      </c>
      <c r="DU9" s="73"/>
      <c r="DV9" s="75">
        <f>IF('Word List'!$H$1=TRUE,DT8,"")</f>
        <v>45</v>
      </c>
      <c r="DW9" s="73"/>
      <c r="DX9" s="72">
        <f>IF('Word List'!$H$1=TRUE,DZ8,"")</f>
        <v>46</v>
      </c>
      <c r="DY9" s="73"/>
      <c r="DZ9" s="74" t="str">
        <f>IF('Word List'!$D$1=TRUE,Instructions!$D$17,"")</f>
        <v>Write the description here</v>
      </c>
      <c r="EA9" s="73"/>
      <c r="EB9" s="75">
        <f>IF('Word List'!$H$1=TRUE,DZ8,"")</f>
        <v>46</v>
      </c>
      <c r="EC9" s="72">
        <f>IF('Word List'!$H$1=TRUE,EE8,"")</f>
        <v>49</v>
      </c>
      <c r="ED9" s="73"/>
      <c r="EE9" s="74" t="str">
        <f>IF('Word List'!$D$1=TRUE,Instructions!$D$17,"")</f>
        <v>Write the description here</v>
      </c>
      <c r="EF9" s="73"/>
      <c r="EG9" s="75">
        <f>IF('Word List'!$H$1=TRUE,EE8,"")</f>
        <v>49</v>
      </c>
      <c r="EH9" s="73"/>
      <c r="EI9" s="72">
        <f>IF('Word List'!$H$1=TRUE,EK8,"")</f>
        <v>50</v>
      </c>
      <c r="EJ9" s="73"/>
      <c r="EK9" s="74" t="str">
        <f>IF('Word List'!$D$1=TRUE,Instructions!$D$17,"")</f>
        <v>Write the description here</v>
      </c>
      <c r="EL9" s="73"/>
      <c r="EM9" s="75">
        <f>IF('Word List'!$H$1=TRUE,EK8,"")</f>
        <v>50</v>
      </c>
      <c r="EN9" s="72">
        <f>IF('Word List'!$H$1=TRUE,EP8,"")</f>
        <v>53</v>
      </c>
      <c r="EO9" s="73"/>
      <c r="EP9" s="74" t="str">
        <f>IF('Word List'!$D$1=TRUE,Instructions!$D$17,"")</f>
        <v>Write the description here</v>
      </c>
      <c r="EQ9" s="73"/>
      <c r="ER9" s="75">
        <f>IF('Word List'!$H$1=TRUE,EP8,"")</f>
        <v>53</v>
      </c>
      <c r="ES9" s="73"/>
      <c r="ET9" s="72">
        <f>IF('Word List'!$H$1=TRUE,EV8,"")</f>
        <v>54</v>
      </c>
      <c r="EU9" s="73"/>
      <c r="EV9" s="74" t="str">
        <f>IF('Word List'!$D$1=TRUE,Instructions!$D$17,"")</f>
        <v>Write the description here</v>
      </c>
      <c r="EW9" s="73"/>
      <c r="EX9" s="75">
        <f>IF('Word List'!$H$1=TRUE,EV8,"")</f>
        <v>54</v>
      </c>
      <c r="EY9" s="72">
        <f>IF('Word List'!$H$1=TRUE,FA8,"")</f>
        <v>57</v>
      </c>
      <c r="EZ9" s="73"/>
      <c r="FA9" s="74" t="str">
        <f>IF('Word List'!$D$1=TRUE,Instructions!$D$17,"")</f>
        <v>Write the description here</v>
      </c>
      <c r="FB9" s="73"/>
      <c r="FC9" s="75">
        <f>IF('Word List'!$H$1=TRUE,FA8,"")</f>
        <v>57</v>
      </c>
      <c r="FD9" s="73"/>
      <c r="FE9" s="72">
        <f>IF('Word List'!$H$1=TRUE,FG8,"")</f>
        <v>58</v>
      </c>
      <c r="FF9" s="73"/>
      <c r="FG9" s="74" t="str">
        <f>IF('Word List'!$D$1=TRUE,Instructions!$D$17,"")</f>
        <v>Write the description here</v>
      </c>
      <c r="FH9" s="73"/>
      <c r="FI9" s="75">
        <f>IF('Word List'!$H$1=TRUE,FG8,"")</f>
        <v>58</v>
      </c>
      <c r="FJ9" s="72">
        <f>IF('Word List'!$H$1=TRUE,FL8,"")</f>
        <v>61</v>
      </c>
      <c r="FK9" s="73"/>
      <c r="FL9" s="74" t="str">
        <f>IF('Word List'!$D$1=TRUE,Instructions!$D$17,"")</f>
        <v>Write the description here</v>
      </c>
      <c r="FM9" s="73"/>
      <c r="FN9" s="75">
        <f>IF('Word List'!$H$1=TRUE,FL8,"")</f>
        <v>61</v>
      </c>
      <c r="FO9" s="73"/>
      <c r="FP9" s="72">
        <f>IF('Word List'!$H$1=TRUE,FR8,"")</f>
        <v>62</v>
      </c>
      <c r="FQ9" s="73"/>
      <c r="FR9" s="74" t="str">
        <f>IF('Word List'!$D$1=TRUE,Instructions!$D$17,"")</f>
        <v>Write the description here</v>
      </c>
      <c r="FS9" s="73"/>
      <c r="FT9" s="75">
        <f>IF('Word List'!$H$1=TRUE,FR8,"")</f>
        <v>62</v>
      </c>
      <c r="FU9" s="72">
        <f>IF('Word List'!$H$1=TRUE,FW8,"")</f>
        <v>65</v>
      </c>
      <c r="FV9" s="73"/>
      <c r="FW9" s="74" t="str">
        <f>IF('Word List'!$D$1=TRUE,Instructions!$D$17,"")</f>
        <v>Write the description here</v>
      </c>
      <c r="FX9" s="73"/>
      <c r="FY9" s="75">
        <f>IF('Word List'!$H$1=TRUE,FW8,"")</f>
        <v>65</v>
      </c>
      <c r="FZ9" s="73"/>
      <c r="GA9" s="72">
        <f>IF('Word List'!$H$1=TRUE,GC8,"")</f>
        <v>66</v>
      </c>
      <c r="GB9" s="73"/>
      <c r="GC9" s="74" t="str">
        <f>IF('Word List'!$D$1=TRUE,Instructions!$D$17,"")</f>
        <v>Write the description here</v>
      </c>
      <c r="GD9" s="73"/>
      <c r="GE9" s="75">
        <f>IF('Word List'!$H$1=TRUE,GC8,"")</f>
        <v>66</v>
      </c>
      <c r="GF9" s="72">
        <f>IF('Word List'!$H$1=TRUE,GH8,"")</f>
        <v>69</v>
      </c>
      <c r="GG9" s="73"/>
      <c r="GH9" s="74" t="str">
        <f>IF('Word List'!$D$1=TRUE,Instructions!$D$17,"")</f>
        <v>Write the description here</v>
      </c>
      <c r="GI9" s="73"/>
      <c r="GJ9" s="75">
        <f>IF('Word List'!$H$1=TRUE,GH8,"")</f>
        <v>69</v>
      </c>
      <c r="GK9" s="73"/>
      <c r="GL9" s="72">
        <f>IF('Word List'!$H$1=TRUE,GN8,"")</f>
        <v>70</v>
      </c>
      <c r="GM9" s="73"/>
      <c r="GN9" s="74" t="str">
        <f>IF('Word List'!$D$1=TRUE,Instructions!$D$17,"")</f>
        <v>Write the description here</v>
      </c>
      <c r="GO9" s="73"/>
      <c r="GP9" s="75">
        <f>IF('Word List'!$H$1=TRUE,GN8,"")</f>
        <v>70</v>
      </c>
      <c r="GQ9" s="72">
        <f>IF('Word List'!$H$1=TRUE,GS8,"")</f>
        <v>73</v>
      </c>
      <c r="GR9" s="73"/>
      <c r="GS9" s="74" t="str">
        <f>IF('Word List'!$D$1=TRUE,Instructions!$D$17,"")</f>
        <v>Write the description here</v>
      </c>
      <c r="GT9" s="73"/>
      <c r="GU9" s="75">
        <f>IF('Word List'!$H$1=TRUE,GS8,"")</f>
        <v>73</v>
      </c>
      <c r="GV9" s="73"/>
      <c r="GW9" s="72">
        <f>IF('Word List'!$H$1=TRUE,GY8,"")</f>
        <v>74</v>
      </c>
      <c r="GX9" s="73"/>
      <c r="GY9" s="74" t="str">
        <f>IF('Word List'!$D$1=TRUE,Instructions!$D$17,"")</f>
        <v>Write the description here</v>
      </c>
      <c r="GZ9" s="73"/>
      <c r="HA9" s="75">
        <f>IF('Word List'!$H$1=TRUE,GY8,"")</f>
        <v>74</v>
      </c>
      <c r="HB9" s="72">
        <f>IF('Word List'!$H$1=TRUE,HD8,"")</f>
        <v>77</v>
      </c>
      <c r="HC9" s="73"/>
      <c r="HD9" s="74" t="str">
        <f>IF('Word List'!$D$1=TRUE,Instructions!$D$17,"")</f>
        <v>Write the description here</v>
      </c>
      <c r="HE9" s="73"/>
      <c r="HF9" s="75">
        <f>IF('Word List'!$H$1=TRUE,HD8,"")</f>
        <v>77</v>
      </c>
      <c r="HG9" s="73"/>
      <c r="HH9" s="72">
        <f>IF('Word List'!$H$1=TRUE,HJ8,"")</f>
        <v>78</v>
      </c>
      <c r="HI9" s="73"/>
      <c r="HJ9" s="74" t="str">
        <f>IF('Word List'!$D$1=TRUE,Instructions!$D$17,"")</f>
        <v>Write the description here</v>
      </c>
      <c r="HK9" s="73"/>
      <c r="HL9" s="75">
        <f>IF('Word List'!$H$1=TRUE,HJ8,"")</f>
        <v>78</v>
      </c>
      <c r="HM9" s="72">
        <f>IF('Word List'!$H$1=TRUE,HO8,"")</f>
        <v>81</v>
      </c>
      <c r="HN9" s="73"/>
      <c r="HO9" s="74" t="str">
        <f>IF('Word List'!$D$1=TRUE,Instructions!$D$17,"")</f>
        <v>Write the description here</v>
      </c>
      <c r="HP9" s="73"/>
      <c r="HQ9" s="75">
        <f>IF('Word List'!$H$1=TRUE,HO8,"")</f>
        <v>81</v>
      </c>
      <c r="HR9" s="73"/>
      <c r="HS9" s="72">
        <f>IF('Word List'!$H$1=TRUE,HU8,"")</f>
        <v>82</v>
      </c>
      <c r="HT9" s="73"/>
      <c r="HU9" s="74" t="str">
        <f>IF('Word List'!$D$1=TRUE,Instructions!$D$17,"")</f>
        <v>Write the description here</v>
      </c>
      <c r="HV9" s="73"/>
      <c r="HW9" s="75">
        <f>IF('Word List'!$H$1=TRUE,HU8,"")</f>
        <v>82</v>
      </c>
      <c r="HX9" s="72">
        <f>IF('Word List'!$H$1=TRUE,HZ8,"")</f>
        <v>85</v>
      </c>
      <c r="HY9" s="73"/>
      <c r="HZ9" s="74" t="str">
        <f>IF('Word List'!$D$1=TRUE,Instructions!$D$17,"")</f>
        <v>Write the description here</v>
      </c>
      <c r="IA9" s="73"/>
      <c r="IB9" s="75">
        <f>IF('Word List'!$H$1=TRUE,HZ8,"")</f>
        <v>85</v>
      </c>
      <c r="IC9" s="73"/>
      <c r="ID9" s="72">
        <f>IF('Word List'!$H$1=TRUE,IF8,"")</f>
        <v>86</v>
      </c>
      <c r="IE9" s="73"/>
      <c r="IF9" s="74" t="str">
        <f>IF('Word List'!$D$1=TRUE,Instructions!$D$17,"")</f>
        <v>Write the description here</v>
      </c>
      <c r="IG9" s="73"/>
      <c r="IH9" s="75">
        <f>IF('Word List'!$H$1=TRUE,IF8,"")</f>
        <v>86</v>
      </c>
      <c r="II9" s="72">
        <f>IF('Word List'!$H$1=TRUE,IK8,"")</f>
        <v>89</v>
      </c>
      <c r="IJ9" s="73"/>
      <c r="IK9" s="74" t="str">
        <f>IF('Word List'!$D$1=TRUE,Instructions!$D$17,"")</f>
        <v>Write the description here</v>
      </c>
      <c r="IL9" s="73"/>
      <c r="IM9" s="75">
        <f>IF('Word List'!$H$1=TRUE,IK8,"")</f>
        <v>89</v>
      </c>
      <c r="IN9" s="73"/>
      <c r="IO9" s="72">
        <f>IF('Word List'!$H$1=TRUE,IQ8,"")</f>
        <v>90</v>
      </c>
      <c r="IP9" s="73"/>
      <c r="IQ9" s="74" t="str">
        <f>IF('Word List'!$D$1=TRUE,Instructions!$D$17,"")</f>
        <v>Write the description here</v>
      </c>
      <c r="IR9" s="73"/>
      <c r="IS9" s="75">
        <f>IF('Word List'!$H$1=TRUE,IQ8,"")</f>
        <v>90</v>
      </c>
      <c r="IT9" s="72">
        <f>IF('Word List'!$H$1=TRUE,IV8,"")</f>
        <v>93</v>
      </c>
      <c r="IU9" s="73"/>
      <c r="IV9" s="74" t="str">
        <f>IF('Word List'!$D$1=TRUE,Instructions!$D$17,"")</f>
        <v>Write the description here</v>
      </c>
      <c r="IW9" s="73"/>
      <c r="IX9" s="75">
        <f>IF('Word List'!$H$1=TRUE,IV8,"")</f>
        <v>93</v>
      </c>
      <c r="IY9" s="73"/>
      <c r="IZ9" s="72">
        <f>IF('Word List'!$H$1=TRUE,JB8,"")</f>
        <v>94</v>
      </c>
      <c r="JA9" s="73"/>
      <c r="JB9" s="74" t="str">
        <f>IF('Word List'!$D$1=TRUE,Instructions!$D$17,"")</f>
        <v>Write the description here</v>
      </c>
      <c r="JC9" s="73"/>
      <c r="JD9" s="75">
        <f>IF('Word List'!$H$1=TRUE,JB8,"")</f>
        <v>94</v>
      </c>
      <c r="JE9" s="72">
        <f>IF('Word List'!$H$1=TRUE,JG8,"")</f>
        <v>97</v>
      </c>
      <c r="JF9" s="73"/>
      <c r="JG9" s="74" t="str">
        <f>IF('Word List'!$D$1=TRUE,Instructions!$D$17,"")</f>
        <v>Write the description here</v>
      </c>
      <c r="JH9" s="73"/>
      <c r="JI9" s="75">
        <f>IF('Word List'!$H$1=TRUE,JG8,"")</f>
        <v>97</v>
      </c>
      <c r="JJ9" s="73"/>
      <c r="JK9" s="72">
        <f>IF('Word List'!$H$1=TRUE,JM8,"")</f>
        <v>98</v>
      </c>
      <c r="JL9" s="73"/>
      <c r="JM9" s="74" t="str">
        <f>IF('Word List'!$D$1=TRUE,Instructions!$D$17,"")</f>
        <v>Write the description here</v>
      </c>
      <c r="JN9" s="73"/>
      <c r="JO9" s="75">
        <f>IF('Word List'!$H$1=TRUE,JM8,"")</f>
        <v>98</v>
      </c>
    </row>
    <row r="10" spans="1:275" s="66" customFormat="1" ht="24" customHeight="1" thickBot="1" x14ac:dyDescent="0.35">
      <c r="A10" s="61">
        <f>IF('Word List'!$H$1=TRUE,C17,"")</f>
        <v>3</v>
      </c>
      <c r="B10" s="62"/>
      <c r="C10" s="63" t="str">
        <f>IF('Word List'!$A$1=TRUE,Instructions!$D$8,"")</f>
        <v xml:space="preserve">Write the title here    </v>
      </c>
      <c r="D10" s="64"/>
      <c r="E10" s="65">
        <f>IF('Word List'!$H$1=TRUE,C17,"")</f>
        <v>3</v>
      </c>
      <c r="F10" s="62"/>
      <c r="G10" s="61">
        <f>IF('Word List'!$H$1=TRUE,I17,"")</f>
        <v>4</v>
      </c>
      <c r="H10" s="62"/>
      <c r="I10" s="63" t="str">
        <f>IF('Word List'!$A$1=TRUE,Instructions!$D$8,"")</f>
        <v xml:space="preserve">Write the title here    </v>
      </c>
      <c r="J10" s="62"/>
      <c r="K10" s="65">
        <f>IF('Word List'!$H$1=TRUE,I17,"")</f>
        <v>4</v>
      </c>
      <c r="L10" s="61">
        <f>IF('Word List'!$H$1=TRUE,N17,"")</f>
        <v>7</v>
      </c>
      <c r="M10" s="62"/>
      <c r="N10" s="63" t="str">
        <f>IF('Word List'!$A$1=TRUE,Instructions!$D$8,"")</f>
        <v xml:space="preserve">Write the title here    </v>
      </c>
      <c r="O10" s="64"/>
      <c r="P10" s="65">
        <f>IF('Word List'!$H$1=TRUE,N17,"")</f>
        <v>7</v>
      </c>
      <c r="Q10" s="62"/>
      <c r="R10" s="61">
        <f>IF('Word List'!$H$1=TRUE,T17,"")</f>
        <v>8</v>
      </c>
      <c r="S10" s="62"/>
      <c r="T10" s="63" t="str">
        <f>IF('Word List'!$A$1=TRUE,Instructions!$D$8,"")</f>
        <v xml:space="preserve">Write the title here    </v>
      </c>
      <c r="U10" s="62"/>
      <c r="V10" s="65">
        <f>IF('Word List'!$H$1=TRUE,T17,"")</f>
        <v>8</v>
      </c>
      <c r="W10" s="61">
        <f>IF('Word List'!$H$1=TRUE,Y17,"")</f>
        <v>11</v>
      </c>
      <c r="X10" s="62"/>
      <c r="Y10" s="63" t="str">
        <f>IF('Word List'!$A$1=TRUE,Instructions!$D$8,"")</f>
        <v xml:space="preserve">Write the title here    </v>
      </c>
      <c r="Z10" s="64"/>
      <c r="AA10" s="65">
        <f>IF('Word List'!$H$1=TRUE,Y17,"")</f>
        <v>11</v>
      </c>
      <c r="AB10" s="62"/>
      <c r="AC10" s="61">
        <f>IF('Word List'!$H$1=TRUE,AE17,"")</f>
        <v>12</v>
      </c>
      <c r="AD10" s="62"/>
      <c r="AE10" s="63" t="str">
        <f>IF('Word List'!$A$1=TRUE,Instructions!$D$8,"")</f>
        <v xml:space="preserve">Write the title here    </v>
      </c>
      <c r="AF10" s="62"/>
      <c r="AG10" s="65">
        <f>IF('Word List'!$H$1=TRUE,AE17,"")</f>
        <v>12</v>
      </c>
      <c r="AH10" s="61">
        <f>IF('Word List'!$H$1=TRUE,AJ17,"")</f>
        <v>15</v>
      </c>
      <c r="AI10" s="62"/>
      <c r="AJ10" s="63" t="str">
        <f>IF('Word List'!$A$1=TRUE,Instructions!$D$8,"")</f>
        <v xml:space="preserve">Write the title here    </v>
      </c>
      <c r="AK10" s="64"/>
      <c r="AL10" s="65">
        <f>IF('Word List'!$H$1=TRUE,AJ17,"")</f>
        <v>15</v>
      </c>
      <c r="AM10" s="62"/>
      <c r="AN10" s="61">
        <f>IF('Word List'!$H$1=TRUE,AP17,"")</f>
        <v>16</v>
      </c>
      <c r="AO10" s="62"/>
      <c r="AP10" s="63" t="str">
        <f>IF('Word List'!$A$1=TRUE,Instructions!$D$8,"")</f>
        <v xml:space="preserve">Write the title here    </v>
      </c>
      <c r="AQ10" s="62"/>
      <c r="AR10" s="65">
        <f>IF('Word List'!$H$1=TRUE,AP17,"")</f>
        <v>16</v>
      </c>
      <c r="AS10" s="61">
        <f>IF('Word List'!$H$1=TRUE,AU17,"")</f>
        <v>19</v>
      </c>
      <c r="AT10" s="62"/>
      <c r="AU10" s="63" t="str">
        <f>IF('Word List'!$A$1=TRUE,Instructions!$D$8,"")</f>
        <v xml:space="preserve">Write the title here    </v>
      </c>
      <c r="AV10" s="64"/>
      <c r="AW10" s="65">
        <f>IF('Word List'!$H$1=TRUE,AU17,"")</f>
        <v>19</v>
      </c>
      <c r="AX10" s="62"/>
      <c r="AY10" s="61">
        <f>IF('Word List'!$H$1=TRUE,BA17,"")</f>
        <v>20</v>
      </c>
      <c r="AZ10" s="62"/>
      <c r="BA10" s="63" t="str">
        <f>IF('Word List'!$A$1=TRUE,Instructions!$D$8,"")</f>
        <v xml:space="preserve">Write the title here    </v>
      </c>
      <c r="BB10" s="62"/>
      <c r="BC10" s="65">
        <f>IF('Word List'!$H$1=TRUE,BA17,"")</f>
        <v>20</v>
      </c>
      <c r="BD10" s="61">
        <f>IF('Word List'!$H$1=TRUE,BF17,"")</f>
        <v>23</v>
      </c>
      <c r="BE10" s="62"/>
      <c r="BF10" s="63" t="str">
        <f>IF('Word List'!$A$1=TRUE,Instructions!$D$8,"")</f>
        <v xml:space="preserve">Write the title here    </v>
      </c>
      <c r="BG10" s="64"/>
      <c r="BH10" s="65">
        <f>IF('Word List'!$H$1=TRUE,BF17,"")</f>
        <v>23</v>
      </c>
      <c r="BI10" s="62"/>
      <c r="BJ10" s="61">
        <f>IF('Word List'!$H$1=TRUE,BL17,"")</f>
        <v>24</v>
      </c>
      <c r="BK10" s="62"/>
      <c r="BL10" s="63" t="str">
        <f>IF('Word List'!$A$1=TRUE,Instructions!$D$8,"")</f>
        <v xml:space="preserve">Write the title here    </v>
      </c>
      <c r="BM10" s="62"/>
      <c r="BN10" s="65">
        <f>IF('Word List'!$H$1=TRUE,BL17,"")</f>
        <v>24</v>
      </c>
      <c r="BO10" s="61">
        <f>IF('Word List'!$H$1=TRUE,BQ17,"")</f>
        <v>27</v>
      </c>
      <c r="BP10" s="62"/>
      <c r="BQ10" s="63" t="str">
        <f>IF('Word List'!$A$1=TRUE,Instructions!$D$8,"")</f>
        <v xml:space="preserve">Write the title here    </v>
      </c>
      <c r="BR10" s="64"/>
      <c r="BS10" s="65">
        <f>IF('Word List'!$H$1=TRUE,BQ17,"")</f>
        <v>27</v>
      </c>
      <c r="BT10" s="62"/>
      <c r="BU10" s="61">
        <f>IF('Word List'!$H$1=TRUE,BW17,"")</f>
        <v>28</v>
      </c>
      <c r="BV10" s="62"/>
      <c r="BW10" s="63" t="str">
        <f>IF('Word List'!$A$1=TRUE,Instructions!$D$8,"")</f>
        <v xml:space="preserve">Write the title here    </v>
      </c>
      <c r="BX10" s="62"/>
      <c r="BY10" s="65">
        <f>IF('Word List'!$H$1=TRUE,BW17,"")</f>
        <v>28</v>
      </c>
      <c r="BZ10" s="61">
        <f>IF('Word List'!$H$1=TRUE,CB17,"")</f>
        <v>31</v>
      </c>
      <c r="CA10" s="62"/>
      <c r="CB10" s="63" t="str">
        <f>IF('Word List'!$A$1=TRUE,Instructions!$D$8,"")</f>
        <v xml:space="preserve">Write the title here    </v>
      </c>
      <c r="CC10" s="64"/>
      <c r="CD10" s="65">
        <f>IF('Word List'!$H$1=TRUE,CB17,"")</f>
        <v>31</v>
      </c>
      <c r="CE10" s="62"/>
      <c r="CF10" s="61">
        <f>IF('Word List'!$H$1=TRUE,CH17,"")</f>
        <v>32</v>
      </c>
      <c r="CG10" s="62"/>
      <c r="CH10" s="63" t="str">
        <f>IF('Word List'!$A$1=TRUE,Instructions!$D$8,"")</f>
        <v xml:space="preserve">Write the title here    </v>
      </c>
      <c r="CI10" s="62"/>
      <c r="CJ10" s="65">
        <f>IF('Word List'!$H$1=TRUE,CH17,"")</f>
        <v>32</v>
      </c>
      <c r="CK10" s="61">
        <f>IF('Word List'!$H$1=TRUE,CM17,"")</f>
        <v>35</v>
      </c>
      <c r="CL10" s="62"/>
      <c r="CM10" s="63" t="str">
        <f>IF('Word List'!$A$1=TRUE,Instructions!$D$8,"")</f>
        <v xml:space="preserve">Write the title here    </v>
      </c>
      <c r="CN10" s="64"/>
      <c r="CO10" s="65">
        <f>IF('Word List'!$H$1=TRUE,CM17,"")</f>
        <v>35</v>
      </c>
      <c r="CP10" s="62"/>
      <c r="CQ10" s="61">
        <f>IF('Word List'!$H$1=TRUE,CS17,"")</f>
        <v>36</v>
      </c>
      <c r="CR10" s="62"/>
      <c r="CS10" s="63" t="str">
        <f>IF('Word List'!$A$1=TRUE,Instructions!$D$8,"")</f>
        <v xml:space="preserve">Write the title here    </v>
      </c>
      <c r="CT10" s="62"/>
      <c r="CU10" s="65">
        <f>IF('Word List'!$H$1=TRUE,CS17,"")</f>
        <v>36</v>
      </c>
      <c r="CV10" s="61">
        <f>IF('Word List'!$H$1=TRUE,CX17,"")</f>
        <v>39</v>
      </c>
      <c r="CW10" s="62"/>
      <c r="CX10" s="63" t="str">
        <f>IF('Word List'!$A$1=TRUE,Instructions!$D$8,"")</f>
        <v xml:space="preserve">Write the title here    </v>
      </c>
      <c r="CY10" s="64"/>
      <c r="CZ10" s="65">
        <f>IF('Word List'!$H$1=TRUE,CX17,"")</f>
        <v>39</v>
      </c>
      <c r="DA10" s="62"/>
      <c r="DB10" s="61">
        <f>IF('Word List'!$H$1=TRUE,DD17,"")</f>
        <v>40</v>
      </c>
      <c r="DC10" s="62"/>
      <c r="DD10" s="63" t="str">
        <f>IF('Word List'!$A$1=TRUE,Instructions!$D$8,"")</f>
        <v xml:space="preserve">Write the title here    </v>
      </c>
      <c r="DE10" s="62"/>
      <c r="DF10" s="65">
        <f>IF('Word List'!$H$1=TRUE,DD17,"")</f>
        <v>40</v>
      </c>
      <c r="DG10" s="61">
        <f>IF('Word List'!$H$1=TRUE,DI17,"")</f>
        <v>43</v>
      </c>
      <c r="DH10" s="62"/>
      <c r="DI10" s="63" t="str">
        <f>IF('Word List'!$A$1=TRUE,Instructions!$D$8,"")</f>
        <v xml:space="preserve">Write the title here    </v>
      </c>
      <c r="DJ10" s="64"/>
      <c r="DK10" s="65">
        <f>IF('Word List'!$H$1=TRUE,DI17,"")</f>
        <v>43</v>
      </c>
      <c r="DL10" s="62"/>
      <c r="DM10" s="61">
        <f>IF('Word List'!$H$1=TRUE,DO17,"")</f>
        <v>44</v>
      </c>
      <c r="DN10" s="62"/>
      <c r="DO10" s="63" t="str">
        <f>IF('Word List'!$A$1=TRUE,Instructions!$D$8,"")</f>
        <v xml:space="preserve">Write the title here    </v>
      </c>
      <c r="DP10" s="62"/>
      <c r="DQ10" s="65">
        <f>IF('Word List'!$H$1=TRUE,DO17,"")</f>
        <v>44</v>
      </c>
      <c r="DR10" s="61">
        <f>IF('Word List'!$H$1=TRUE,DT17,"")</f>
        <v>47</v>
      </c>
      <c r="DS10" s="62"/>
      <c r="DT10" s="63" t="str">
        <f>IF('Word List'!$A$1=TRUE,Instructions!$D$8,"")</f>
        <v xml:space="preserve">Write the title here    </v>
      </c>
      <c r="DU10" s="64"/>
      <c r="DV10" s="65">
        <f>IF('Word List'!$H$1=TRUE,DT17,"")</f>
        <v>47</v>
      </c>
      <c r="DW10" s="62"/>
      <c r="DX10" s="61">
        <f>IF('Word List'!$H$1=TRUE,DZ17,"")</f>
        <v>48</v>
      </c>
      <c r="DY10" s="62"/>
      <c r="DZ10" s="63" t="str">
        <f>IF('Word List'!$A$1=TRUE,Instructions!$D$8,"")</f>
        <v xml:space="preserve">Write the title here    </v>
      </c>
      <c r="EA10" s="62"/>
      <c r="EB10" s="65">
        <f>IF('Word List'!$H$1=TRUE,DZ17,"")</f>
        <v>48</v>
      </c>
      <c r="EC10" s="61">
        <f>IF('Word List'!$H$1=TRUE,EE17,"")</f>
        <v>51</v>
      </c>
      <c r="ED10" s="62"/>
      <c r="EE10" s="63" t="str">
        <f>IF('Word List'!$A$1=TRUE,Instructions!$D$8,"")</f>
        <v xml:space="preserve">Write the title here    </v>
      </c>
      <c r="EF10" s="64"/>
      <c r="EG10" s="65">
        <f>IF('Word List'!$H$1=TRUE,EE17,"")</f>
        <v>51</v>
      </c>
      <c r="EH10" s="62"/>
      <c r="EI10" s="61">
        <f>IF('Word List'!$H$1=TRUE,EK17,"")</f>
        <v>52</v>
      </c>
      <c r="EJ10" s="62"/>
      <c r="EK10" s="63" t="str">
        <f>IF('Word List'!$A$1=TRUE,Instructions!$D$8,"")</f>
        <v xml:space="preserve">Write the title here    </v>
      </c>
      <c r="EL10" s="62"/>
      <c r="EM10" s="65">
        <f>IF('Word List'!$H$1=TRUE,EK17,"")</f>
        <v>52</v>
      </c>
      <c r="EN10" s="61">
        <f>IF('Word List'!$H$1=TRUE,EP17,"")</f>
        <v>55</v>
      </c>
      <c r="EO10" s="62"/>
      <c r="EP10" s="63" t="str">
        <f>IF('Word List'!$A$1=TRUE,Instructions!$D$8,"")</f>
        <v xml:space="preserve">Write the title here    </v>
      </c>
      <c r="EQ10" s="64"/>
      <c r="ER10" s="65">
        <f>IF('Word List'!$H$1=TRUE,EP17,"")</f>
        <v>55</v>
      </c>
      <c r="ES10" s="62"/>
      <c r="ET10" s="61">
        <f>IF('Word List'!$H$1=TRUE,EV17,"")</f>
        <v>56</v>
      </c>
      <c r="EU10" s="62"/>
      <c r="EV10" s="63" t="str">
        <f>IF('Word List'!$A$1=TRUE,Instructions!$D$8,"")</f>
        <v xml:space="preserve">Write the title here    </v>
      </c>
      <c r="EW10" s="62"/>
      <c r="EX10" s="65">
        <f>IF('Word List'!$H$1=TRUE,EV17,"")</f>
        <v>56</v>
      </c>
      <c r="EY10" s="61">
        <f>IF('Word List'!$H$1=TRUE,FA17,"")</f>
        <v>59</v>
      </c>
      <c r="EZ10" s="62"/>
      <c r="FA10" s="63" t="str">
        <f>IF('Word List'!$A$1=TRUE,Instructions!$D$8,"")</f>
        <v xml:space="preserve">Write the title here    </v>
      </c>
      <c r="FB10" s="64"/>
      <c r="FC10" s="65">
        <f>IF('Word List'!$H$1=TRUE,FA17,"")</f>
        <v>59</v>
      </c>
      <c r="FD10" s="62"/>
      <c r="FE10" s="61">
        <f>IF('Word List'!$H$1=TRUE,FG17,"")</f>
        <v>60</v>
      </c>
      <c r="FF10" s="62"/>
      <c r="FG10" s="63" t="str">
        <f>IF('Word List'!$A$1=TRUE,Instructions!$D$8,"")</f>
        <v xml:space="preserve">Write the title here    </v>
      </c>
      <c r="FH10" s="62"/>
      <c r="FI10" s="65">
        <f>IF('Word List'!$H$1=TRUE,FG17,"")</f>
        <v>60</v>
      </c>
      <c r="FJ10" s="61">
        <f>IF('Word List'!$H$1=TRUE,FL17,"")</f>
        <v>63</v>
      </c>
      <c r="FK10" s="62"/>
      <c r="FL10" s="63" t="str">
        <f>IF('Word List'!$A$1=TRUE,Instructions!$D$8,"")</f>
        <v xml:space="preserve">Write the title here    </v>
      </c>
      <c r="FM10" s="64"/>
      <c r="FN10" s="65">
        <f>IF('Word List'!$H$1=TRUE,FL17,"")</f>
        <v>63</v>
      </c>
      <c r="FO10" s="62"/>
      <c r="FP10" s="61">
        <f>IF('Word List'!$H$1=TRUE,FR17,"")</f>
        <v>64</v>
      </c>
      <c r="FQ10" s="62"/>
      <c r="FR10" s="63" t="str">
        <f>IF('Word List'!$A$1=TRUE,Instructions!$D$8,"")</f>
        <v xml:space="preserve">Write the title here    </v>
      </c>
      <c r="FS10" s="62"/>
      <c r="FT10" s="65">
        <f>IF('Word List'!$H$1=TRUE,FR17,"")</f>
        <v>64</v>
      </c>
      <c r="FU10" s="61">
        <f>IF('Word List'!$H$1=TRUE,FW17,"")</f>
        <v>67</v>
      </c>
      <c r="FV10" s="62"/>
      <c r="FW10" s="63" t="str">
        <f>IF('Word List'!$A$1=TRUE,Instructions!$D$8,"")</f>
        <v xml:space="preserve">Write the title here    </v>
      </c>
      <c r="FX10" s="64"/>
      <c r="FY10" s="65">
        <f>IF('Word List'!$H$1=TRUE,FW17,"")</f>
        <v>67</v>
      </c>
      <c r="FZ10" s="62"/>
      <c r="GA10" s="61">
        <f>IF('Word List'!$H$1=TRUE,GC17,"")</f>
        <v>68</v>
      </c>
      <c r="GB10" s="62"/>
      <c r="GC10" s="63" t="str">
        <f>IF('Word List'!$A$1=TRUE,Instructions!$D$8,"")</f>
        <v xml:space="preserve">Write the title here    </v>
      </c>
      <c r="GD10" s="62"/>
      <c r="GE10" s="65">
        <f>IF('Word List'!$H$1=TRUE,GC17,"")</f>
        <v>68</v>
      </c>
      <c r="GF10" s="61">
        <f>IF('Word List'!$H$1=TRUE,GH17,"")</f>
        <v>71</v>
      </c>
      <c r="GG10" s="62"/>
      <c r="GH10" s="63" t="str">
        <f>IF('Word List'!$A$1=TRUE,Instructions!$D$8,"")</f>
        <v xml:space="preserve">Write the title here    </v>
      </c>
      <c r="GI10" s="64"/>
      <c r="GJ10" s="65">
        <f>IF('Word List'!$H$1=TRUE,GH17,"")</f>
        <v>71</v>
      </c>
      <c r="GK10" s="62"/>
      <c r="GL10" s="61">
        <f>IF('Word List'!$H$1=TRUE,GN17,"")</f>
        <v>72</v>
      </c>
      <c r="GM10" s="62"/>
      <c r="GN10" s="63" t="str">
        <f>IF('Word List'!$A$1=TRUE,Instructions!$D$8,"")</f>
        <v xml:space="preserve">Write the title here    </v>
      </c>
      <c r="GO10" s="62"/>
      <c r="GP10" s="65">
        <f>IF('Word List'!$H$1=TRUE,GN17,"")</f>
        <v>72</v>
      </c>
      <c r="GQ10" s="61">
        <f>IF('Word List'!$H$1=TRUE,GS17,"")</f>
        <v>75</v>
      </c>
      <c r="GR10" s="62"/>
      <c r="GS10" s="63" t="str">
        <f>IF('Word List'!$A$1=TRUE,Instructions!$D$8,"")</f>
        <v xml:space="preserve">Write the title here    </v>
      </c>
      <c r="GT10" s="64"/>
      <c r="GU10" s="65">
        <f>IF('Word List'!$H$1=TRUE,GS17,"")</f>
        <v>75</v>
      </c>
      <c r="GV10" s="62"/>
      <c r="GW10" s="61">
        <f>IF('Word List'!$H$1=TRUE,GY17,"")</f>
        <v>76</v>
      </c>
      <c r="GX10" s="62"/>
      <c r="GY10" s="63" t="str">
        <f>IF('Word List'!$A$1=TRUE,Instructions!$D$8,"")</f>
        <v xml:space="preserve">Write the title here    </v>
      </c>
      <c r="GZ10" s="62"/>
      <c r="HA10" s="65">
        <f>IF('Word List'!$H$1=TRUE,GY17,"")</f>
        <v>76</v>
      </c>
      <c r="HB10" s="61">
        <f>IF('Word List'!$H$1=TRUE,HD17,"")</f>
        <v>79</v>
      </c>
      <c r="HC10" s="62"/>
      <c r="HD10" s="63" t="str">
        <f>IF('Word List'!$A$1=TRUE,Instructions!$D$8,"")</f>
        <v xml:space="preserve">Write the title here    </v>
      </c>
      <c r="HE10" s="64"/>
      <c r="HF10" s="65">
        <f>IF('Word List'!$H$1=TRUE,HD17,"")</f>
        <v>79</v>
      </c>
      <c r="HG10" s="62"/>
      <c r="HH10" s="61">
        <f>IF('Word List'!$H$1=TRUE,HJ17,"")</f>
        <v>80</v>
      </c>
      <c r="HI10" s="62"/>
      <c r="HJ10" s="63" t="str">
        <f>IF('Word List'!$A$1=TRUE,Instructions!$D$8,"")</f>
        <v xml:space="preserve">Write the title here    </v>
      </c>
      <c r="HK10" s="62"/>
      <c r="HL10" s="65">
        <f>IF('Word List'!$H$1=TRUE,HJ17,"")</f>
        <v>80</v>
      </c>
      <c r="HM10" s="61">
        <f>IF('Word List'!$H$1=TRUE,HO17,"")</f>
        <v>83</v>
      </c>
      <c r="HN10" s="62"/>
      <c r="HO10" s="63" t="str">
        <f>IF('Word List'!$A$1=TRUE,Instructions!$D$8,"")</f>
        <v xml:space="preserve">Write the title here    </v>
      </c>
      <c r="HP10" s="64"/>
      <c r="HQ10" s="65">
        <f>IF('Word List'!$H$1=TRUE,HO17,"")</f>
        <v>83</v>
      </c>
      <c r="HR10" s="62"/>
      <c r="HS10" s="61">
        <f>IF('Word List'!$H$1=TRUE,HU17,"")</f>
        <v>84</v>
      </c>
      <c r="HT10" s="62"/>
      <c r="HU10" s="63" t="str">
        <f>IF('Word List'!$A$1=TRUE,Instructions!$D$8,"")</f>
        <v xml:space="preserve">Write the title here    </v>
      </c>
      <c r="HV10" s="62"/>
      <c r="HW10" s="65">
        <f>IF('Word List'!$H$1=TRUE,HU17,"")</f>
        <v>84</v>
      </c>
      <c r="HX10" s="61">
        <f>IF('Word List'!$H$1=TRUE,HZ17,"")</f>
        <v>87</v>
      </c>
      <c r="HY10" s="62"/>
      <c r="HZ10" s="63" t="str">
        <f>IF('Word List'!$A$1=TRUE,Instructions!$D$8,"")</f>
        <v xml:space="preserve">Write the title here    </v>
      </c>
      <c r="IA10" s="64"/>
      <c r="IB10" s="65">
        <f>IF('Word List'!$H$1=TRUE,HZ17,"")</f>
        <v>87</v>
      </c>
      <c r="IC10" s="62"/>
      <c r="ID10" s="61">
        <f>IF('Word List'!$H$1=TRUE,IF17,"")</f>
        <v>88</v>
      </c>
      <c r="IE10" s="62"/>
      <c r="IF10" s="63" t="str">
        <f>IF('Word List'!$A$1=TRUE,Instructions!$D$8,"")</f>
        <v xml:space="preserve">Write the title here    </v>
      </c>
      <c r="IG10" s="62"/>
      <c r="IH10" s="65">
        <f>IF('Word List'!$H$1=TRUE,IF17,"")</f>
        <v>88</v>
      </c>
      <c r="II10" s="61">
        <f>IF('Word List'!$H$1=TRUE,IK17,"")</f>
        <v>91</v>
      </c>
      <c r="IJ10" s="62"/>
      <c r="IK10" s="63" t="str">
        <f>IF('Word List'!$A$1=TRUE,Instructions!$D$8,"")</f>
        <v xml:space="preserve">Write the title here    </v>
      </c>
      <c r="IL10" s="64"/>
      <c r="IM10" s="65">
        <f>IF('Word List'!$H$1=TRUE,IK17,"")</f>
        <v>91</v>
      </c>
      <c r="IN10" s="62"/>
      <c r="IO10" s="61">
        <f>IF('Word List'!$H$1=TRUE,IQ17,"")</f>
        <v>92</v>
      </c>
      <c r="IP10" s="62"/>
      <c r="IQ10" s="63" t="str">
        <f>IF('Word List'!$A$1=TRUE,Instructions!$D$8,"")</f>
        <v xml:space="preserve">Write the title here    </v>
      </c>
      <c r="IR10" s="62"/>
      <c r="IS10" s="65">
        <f>IF('Word List'!$H$1=TRUE,IQ17,"")</f>
        <v>92</v>
      </c>
      <c r="IT10" s="61">
        <f>IF('Word List'!$H$1=TRUE,IV17,"")</f>
        <v>95</v>
      </c>
      <c r="IU10" s="62"/>
      <c r="IV10" s="63" t="str">
        <f>IF('Word List'!$A$1=TRUE,Instructions!$D$8,"")</f>
        <v xml:space="preserve">Write the title here    </v>
      </c>
      <c r="IW10" s="64"/>
      <c r="IX10" s="65">
        <f>IF('Word List'!$H$1=TRUE,IV17,"")</f>
        <v>95</v>
      </c>
      <c r="IY10" s="62"/>
      <c r="IZ10" s="61">
        <f>IF('Word List'!$H$1=TRUE,JB17,"")</f>
        <v>96</v>
      </c>
      <c r="JA10" s="62"/>
      <c r="JB10" s="63" t="str">
        <f>IF('Word List'!$A$1=TRUE,Instructions!$D$8,"")</f>
        <v xml:space="preserve">Write the title here    </v>
      </c>
      <c r="JC10" s="62"/>
      <c r="JD10" s="65">
        <f>IF('Word List'!$H$1=TRUE,JB17,"")</f>
        <v>96</v>
      </c>
      <c r="JE10" s="61">
        <f>IF('Word List'!$H$1=TRUE,JG17,"")</f>
        <v>99</v>
      </c>
      <c r="JF10" s="62"/>
      <c r="JG10" s="63" t="str">
        <f>IF('Word List'!$A$1=TRUE,Instructions!$D$8,"")</f>
        <v xml:space="preserve">Write the title here    </v>
      </c>
      <c r="JH10" s="64"/>
      <c r="JI10" s="65">
        <f>IF('Word List'!$H$1=TRUE,JG17,"")</f>
        <v>99</v>
      </c>
      <c r="JJ10" s="62"/>
      <c r="JK10" s="61">
        <f>IF('Word List'!$H$1=TRUE,JM17,"")</f>
        <v>100</v>
      </c>
      <c r="JL10" s="62"/>
      <c r="JM10" s="63" t="str">
        <f>IF('Word List'!$A$1=TRUE,Instructions!$D$8,"")</f>
        <v xml:space="preserve">Write the title here    </v>
      </c>
      <c r="JN10" s="62"/>
      <c r="JO10" s="65">
        <f>IF('Word List'!$H$1=TRUE,JM17,"")</f>
        <v>100</v>
      </c>
    </row>
    <row r="11" spans="1:275" s="87" customFormat="1" ht="50.1" customHeight="1" thickBot="1" x14ac:dyDescent="0.35">
      <c r="A11" s="83" t="str">
        <f>Instructions!$D$10</f>
        <v>B</v>
      </c>
      <c r="B11" s="84" t="str">
        <f>Instructions!$E$10</f>
        <v>I</v>
      </c>
      <c r="C11" s="84" t="str">
        <f>Instructions!$F$10</f>
        <v>N</v>
      </c>
      <c r="D11" s="84" t="str">
        <f>Instructions!$G$10</f>
        <v>G</v>
      </c>
      <c r="E11" s="85" t="str">
        <f>Instructions!$H$10</f>
        <v>O</v>
      </c>
      <c r="F11" s="86"/>
      <c r="G11" s="83" t="str">
        <f>Instructions!$D$10</f>
        <v>B</v>
      </c>
      <c r="H11" s="84" t="str">
        <f>Instructions!$E$10</f>
        <v>I</v>
      </c>
      <c r="I11" s="84" t="str">
        <f>Instructions!$F$10</f>
        <v>N</v>
      </c>
      <c r="J11" s="84" t="str">
        <f>Instructions!$G$10</f>
        <v>G</v>
      </c>
      <c r="K11" s="85" t="str">
        <f>Instructions!$H$10</f>
        <v>O</v>
      </c>
      <c r="L11" s="83" t="str">
        <f>Instructions!$D$10</f>
        <v>B</v>
      </c>
      <c r="M11" s="84" t="str">
        <f>Instructions!$E$10</f>
        <v>I</v>
      </c>
      <c r="N11" s="84" t="str">
        <f>Instructions!$F$10</f>
        <v>N</v>
      </c>
      <c r="O11" s="84" t="str">
        <f>Instructions!$G$10</f>
        <v>G</v>
      </c>
      <c r="P11" s="85" t="str">
        <f>Instructions!$H$10</f>
        <v>O</v>
      </c>
      <c r="Q11" s="86"/>
      <c r="R11" s="83" t="str">
        <f>Instructions!$D$10</f>
        <v>B</v>
      </c>
      <c r="S11" s="84" t="str">
        <f>Instructions!$E$10</f>
        <v>I</v>
      </c>
      <c r="T11" s="84" t="str">
        <f>Instructions!$F$10</f>
        <v>N</v>
      </c>
      <c r="U11" s="84" t="str">
        <f>Instructions!$G$10</f>
        <v>G</v>
      </c>
      <c r="V11" s="85" t="str">
        <f>Instructions!$H$10</f>
        <v>O</v>
      </c>
      <c r="W11" s="83" t="str">
        <f>Instructions!$D$10</f>
        <v>B</v>
      </c>
      <c r="X11" s="84" t="str">
        <f>Instructions!$E$10</f>
        <v>I</v>
      </c>
      <c r="Y11" s="84" t="str">
        <f>Instructions!$F$10</f>
        <v>N</v>
      </c>
      <c r="Z11" s="84" t="str">
        <f>Instructions!$G$10</f>
        <v>G</v>
      </c>
      <c r="AA11" s="85" t="str">
        <f>Instructions!$H$10</f>
        <v>O</v>
      </c>
      <c r="AB11" s="86"/>
      <c r="AC11" s="83" t="str">
        <f>Instructions!$D$10</f>
        <v>B</v>
      </c>
      <c r="AD11" s="84" t="str">
        <f>Instructions!$E$10</f>
        <v>I</v>
      </c>
      <c r="AE11" s="84" t="str">
        <f>Instructions!$F$10</f>
        <v>N</v>
      </c>
      <c r="AF11" s="84" t="str">
        <f>Instructions!$G$10</f>
        <v>G</v>
      </c>
      <c r="AG11" s="85" t="str">
        <f>Instructions!$H$10</f>
        <v>O</v>
      </c>
      <c r="AH11" s="83" t="str">
        <f>Instructions!$D$10</f>
        <v>B</v>
      </c>
      <c r="AI11" s="84" t="str">
        <f>Instructions!$E$10</f>
        <v>I</v>
      </c>
      <c r="AJ11" s="84" t="str">
        <f>Instructions!$F$10</f>
        <v>N</v>
      </c>
      <c r="AK11" s="84" t="str">
        <f>Instructions!$G$10</f>
        <v>G</v>
      </c>
      <c r="AL11" s="85" t="str">
        <f>Instructions!$H$10</f>
        <v>O</v>
      </c>
      <c r="AM11" s="86"/>
      <c r="AN11" s="83" t="str">
        <f>Instructions!$D$10</f>
        <v>B</v>
      </c>
      <c r="AO11" s="84" t="str">
        <f>Instructions!$E$10</f>
        <v>I</v>
      </c>
      <c r="AP11" s="84" t="str">
        <f>Instructions!$F$10</f>
        <v>N</v>
      </c>
      <c r="AQ11" s="84" t="str">
        <f>Instructions!$G$10</f>
        <v>G</v>
      </c>
      <c r="AR11" s="85" t="str">
        <f>Instructions!$H$10</f>
        <v>O</v>
      </c>
      <c r="AS11" s="83" t="str">
        <f>Instructions!$D$10</f>
        <v>B</v>
      </c>
      <c r="AT11" s="84" t="str">
        <f>Instructions!$E$10</f>
        <v>I</v>
      </c>
      <c r="AU11" s="84" t="str">
        <f>Instructions!$F$10</f>
        <v>N</v>
      </c>
      <c r="AV11" s="84" t="str">
        <f>Instructions!$G$10</f>
        <v>G</v>
      </c>
      <c r="AW11" s="85" t="str">
        <f>Instructions!$H$10</f>
        <v>O</v>
      </c>
      <c r="AX11" s="86"/>
      <c r="AY11" s="83" t="str">
        <f>Instructions!$D$10</f>
        <v>B</v>
      </c>
      <c r="AZ11" s="84" t="str">
        <f>Instructions!$E$10</f>
        <v>I</v>
      </c>
      <c r="BA11" s="84" t="str">
        <f>Instructions!$F$10</f>
        <v>N</v>
      </c>
      <c r="BB11" s="84" t="str">
        <f>Instructions!$G$10</f>
        <v>G</v>
      </c>
      <c r="BC11" s="85" t="str">
        <f>Instructions!$H$10</f>
        <v>O</v>
      </c>
      <c r="BD11" s="83" t="str">
        <f>Instructions!$D$10</f>
        <v>B</v>
      </c>
      <c r="BE11" s="84" t="str">
        <f>Instructions!$E$10</f>
        <v>I</v>
      </c>
      <c r="BF11" s="84" t="str">
        <f>Instructions!$F$10</f>
        <v>N</v>
      </c>
      <c r="BG11" s="84" t="str">
        <f>Instructions!$G$10</f>
        <v>G</v>
      </c>
      <c r="BH11" s="85" t="str">
        <f>Instructions!$H$10</f>
        <v>O</v>
      </c>
      <c r="BI11" s="86"/>
      <c r="BJ11" s="83" t="str">
        <f>Instructions!$D$10</f>
        <v>B</v>
      </c>
      <c r="BK11" s="84" t="str">
        <f>Instructions!$E$10</f>
        <v>I</v>
      </c>
      <c r="BL11" s="84" t="str">
        <f>Instructions!$F$10</f>
        <v>N</v>
      </c>
      <c r="BM11" s="84" t="str">
        <f>Instructions!$G$10</f>
        <v>G</v>
      </c>
      <c r="BN11" s="85" t="str">
        <f>Instructions!$H$10</f>
        <v>O</v>
      </c>
      <c r="BO11" s="83" t="str">
        <f>Instructions!$D$10</f>
        <v>B</v>
      </c>
      <c r="BP11" s="84" t="str">
        <f>Instructions!$E$10</f>
        <v>I</v>
      </c>
      <c r="BQ11" s="84" t="str">
        <f>Instructions!$F$10</f>
        <v>N</v>
      </c>
      <c r="BR11" s="84" t="str">
        <f>Instructions!$G$10</f>
        <v>G</v>
      </c>
      <c r="BS11" s="85" t="str">
        <f>Instructions!$H$10</f>
        <v>O</v>
      </c>
      <c r="BT11" s="86"/>
      <c r="BU11" s="83" t="str">
        <f>Instructions!$D$10</f>
        <v>B</v>
      </c>
      <c r="BV11" s="84" t="str">
        <f>Instructions!$E$10</f>
        <v>I</v>
      </c>
      <c r="BW11" s="84" t="str">
        <f>Instructions!$F$10</f>
        <v>N</v>
      </c>
      <c r="BX11" s="84" t="str">
        <f>Instructions!$G$10</f>
        <v>G</v>
      </c>
      <c r="BY11" s="85" t="str">
        <f>Instructions!$H$10</f>
        <v>O</v>
      </c>
      <c r="BZ11" s="83" t="str">
        <f>Instructions!$D$10</f>
        <v>B</v>
      </c>
      <c r="CA11" s="84" t="str">
        <f>Instructions!$E$10</f>
        <v>I</v>
      </c>
      <c r="CB11" s="84" t="str">
        <f>Instructions!$F$10</f>
        <v>N</v>
      </c>
      <c r="CC11" s="84" t="str">
        <f>Instructions!$G$10</f>
        <v>G</v>
      </c>
      <c r="CD11" s="85" t="str">
        <f>Instructions!$H$10</f>
        <v>O</v>
      </c>
      <c r="CE11" s="86"/>
      <c r="CF11" s="83" t="str">
        <f>Instructions!$D$10</f>
        <v>B</v>
      </c>
      <c r="CG11" s="84" t="str">
        <f>Instructions!$E$10</f>
        <v>I</v>
      </c>
      <c r="CH11" s="84" t="str">
        <f>Instructions!$F$10</f>
        <v>N</v>
      </c>
      <c r="CI11" s="84" t="str">
        <f>Instructions!$G$10</f>
        <v>G</v>
      </c>
      <c r="CJ11" s="85" t="str">
        <f>Instructions!$H$10</f>
        <v>O</v>
      </c>
      <c r="CK11" s="83" t="str">
        <f>Instructions!$D$10</f>
        <v>B</v>
      </c>
      <c r="CL11" s="84" t="str">
        <f>Instructions!$E$10</f>
        <v>I</v>
      </c>
      <c r="CM11" s="84" t="str">
        <f>Instructions!$F$10</f>
        <v>N</v>
      </c>
      <c r="CN11" s="84" t="str">
        <f>Instructions!$G$10</f>
        <v>G</v>
      </c>
      <c r="CO11" s="85" t="str">
        <f>Instructions!$H$10</f>
        <v>O</v>
      </c>
      <c r="CP11" s="86"/>
      <c r="CQ11" s="83" t="str">
        <f>Instructions!$D$10</f>
        <v>B</v>
      </c>
      <c r="CR11" s="84" t="str">
        <f>Instructions!$E$10</f>
        <v>I</v>
      </c>
      <c r="CS11" s="84" t="str">
        <f>Instructions!$F$10</f>
        <v>N</v>
      </c>
      <c r="CT11" s="84" t="str">
        <f>Instructions!$G$10</f>
        <v>G</v>
      </c>
      <c r="CU11" s="85" t="str">
        <f>Instructions!$H$10</f>
        <v>O</v>
      </c>
      <c r="CV11" s="83" t="str">
        <f>Instructions!$D$10</f>
        <v>B</v>
      </c>
      <c r="CW11" s="84" t="str">
        <f>Instructions!$E$10</f>
        <v>I</v>
      </c>
      <c r="CX11" s="84" t="str">
        <f>Instructions!$F$10</f>
        <v>N</v>
      </c>
      <c r="CY11" s="84" t="str">
        <f>Instructions!$G$10</f>
        <v>G</v>
      </c>
      <c r="CZ11" s="85" t="str">
        <f>Instructions!$H$10</f>
        <v>O</v>
      </c>
      <c r="DA11" s="86"/>
      <c r="DB11" s="83" t="str">
        <f>Instructions!$D$10</f>
        <v>B</v>
      </c>
      <c r="DC11" s="84" t="str">
        <f>Instructions!$E$10</f>
        <v>I</v>
      </c>
      <c r="DD11" s="84" t="str">
        <f>Instructions!$F$10</f>
        <v>N</v>
      </c>
      <c r="DE11" s="84" t="str">
        <f>Instructions!$G$10</f>
        <v>G</v>
      </c>
      <c r="DF11" s="85" t="str">
        <f>Instructions!$H$10</f>
        <v>O</v>
      </c>
      <c r="DG11" s="83" t="str">
        <f>Instructions!$D$10</f>
        <v>B</v>
      </c>
      <c r="DH11" s="84" t="str">
        <f>Instructions!$E$10</f>
        <v>I</v>
      </c>
      <c r="DI11" s="84" t="str">
        <f>Instructions!$F$10</f>
        <v>N</v>
      </c>
      <c r="DJ11" s="84" t="str">
        <f>Instructions!$G$10</f>
        <v>G</v>
      </c>
      <c r="DK11" s="85" t="str">
        <f>Instructions!$H$10</f>
        <v>O</v>
      </c>
      <c r="DL11" s="86"/>
      <c r="DM11" s="83" t="str">
        <f>Instructions!$D$10</f>
        <v>B</v>
      </c>
      <c r="DN11" s="84" t="str">
        <f>Instructions!$E$10</f>
        <v>I</v>
      </c>
      <c r="DO11" s="84" t="str">
        <f>Instructions!$F$10</f>
        <v>N</v>
      </c>
      <c r="DP11" s="84" t="str">
        <f>Instructions!$G$10</f>
        <v>G</v>
      </c>
      <c r="DQ11" s="85" t="str">
        <f>Instructions!$H$10</f>
        <v>O</v>
      </c>
      <c r="DR11" s="83" t="str">
        <f>Instructions!$D$10</f>
        <v>B</v>
      </c>
      <c r="DS11" s="84" t="str">
        <f>Instructions!$E$10</f>
        <v>I</v>
      </c>
      <c r="DT11" s="84" t="str">
        <f>Instructions!$F$10</f>
        <v>N</v>
      </c>
      <c r="DU11" s="84" t="str">
        <f>Instructions!$G$10</f>
        <v>G</v>
      </c>
      <c r="DV11" s="85" t="str">
        <f>Instructions!$H$10</f>
        <v>O</v>
      </c>
      <c r="DW11" s="86"/>
      <c r="DX11" s="83" t="str">
        <f>Instructions!$D$10</f>
        <v>B</v>
      </c>
      <c r="DY11" s="84" t="str">
        <f>Instructions!$E$10</f>
        <v>I</v>
      </c>
      <c r="DZ11" s="84" t="str">
        <f>Instructions!$F$10</f>
        <v>N</v>
      </c>
      <c r="EA11" s="84" t="str">
        <f>Instructions!$G$10</f>
        <v>G</v>
      </c>
      <c r="EB11" s="85" t="str">
        <f>Instructions!$H$10</f>
        <v>O</v>
      </c>
      <c r="EC11" s="83" t="str">
        <f>Instructions!$D$10</f>
        <v>B</v>
      </c>
      <c r="ED11" s="84" t="str">
        <f>Instructions!$E$10</f>
        <v>I</v>
      </c>
      <c r="EE11" s="84" t="str">
        <f>Instructions!$F$10</f>
        <v>N</v>
      </c>
      <c r="EF11" s="84" t="str">
        <f>Instructions!$G$10</f>
        <v>G</v>
      </c>
      <c r="EG11" s="85" t="str">
        <f>Instructions!$H$10</f>
        <v>O</v>
      </c>
      <c r="EH11" s="86"/>
      <c r="EI11" s="83" t="str">
        <f>Instructions!$D$10</f>
        <v>B</v>
      </c>
      <c r="EJ11" s="84" t="str">
        <f>Instructions!$E$10</f>
        <v>I</v>
      </c>
      <c r="EK11" s="84" t="str">
        <f>Instructions!$F$10</f>
        <v>N</v>
      </c>
      <c r="EL11" s="84" t="str">
        <f>Instructions!$G$10</f>
        <v>G</v>
      </c>
      <c r="EM11" s="85" t="str">
        <f>Instructions!$H$10</f>
        <v>O</v>
      </c>
      <c r="EN11" s="83" t="str">
        <f>Instructions!$D$10</f>
        <v>B</v>
      </c>
      <c r="EO11" s="84" t="str">
        <f>Instructions!$E$10</f>
        <v>I</v>
      </c>
      <c r="EP11" s="84" t="str">
        <f>Instructions!$F$10</f>
        <v>N</v>
      </c>
      <c r="EQ11" s="84" t="str">
        <f>Instructions!$G$10</f>
        <v>G</v>
      </c>
      <c r="ER11" s="85" t="str">
        <f>Instructions!$H$10</f>
        <v>O</v>
      </c>
      <c r="ES11" s="86"/>
      <c r="ET11" s="83" t="str">
        <f>Instructions!$D$10</f>
        <v>B</v>
      </c>
      <c r="EU11" s="84" t="str">
        <f>Instructions!$E$10</f>
        <v>I</v>
      </c>
      <c r="EV11" s="84" t="str">
        <f>Instructions!$F$10</f>
        <v>N</v>
      </c>
      <c r="EW11" s="84" t="str">
        <f>Instructions!$G$10</f>
        <v>G</v>
      </c>
      <c r="EX11" s="85" t="str">
        <f>Instructions!$H$10</f>
        <v>O</v>
      </c>
      <c r="EY11" s="83" t="str">
        <f>Instructions!$D$10</f>
        <v>B</v>
      </c>
      <c r="EZ11" s="84" t="str">
        <f>Instructions!$E$10</f>
        <v>I</v>
      </c>
      <c r="FA11" s="84" t="str">
        <f>Instructions!$F$10</f>
        <v>N</v>
      </c>
      <c r="FB11" s="84" t="str">
        <f>Instructions!$G$10</f>
        <v>G</v>
      </c>
      <c r="FC11" s="85" t="str">
        <f>Instructions!$H$10</f>
        <v>O</v>
      </c>
      <c r="FD11" s="86"/>
      <c r="FE11" s="83" t="str">
        <f>Instructions!$D$10</f>
        <v>B</v>
      </c>
      <c r="FF11" s="84" t="str">
        <f>Instructions!$E$10</f>
        <v>I</v>
      </c>
      <c r="FG11" s="84" t="str">
        <f>Instructions!$F$10</f>
        <v>N</v>
      </c>
      <c r="FH11" s="84" t="str">
        <f>Instructions!$G$10</f>
        <v>G</v>
      </c>
      <c r="FI11" s="85" t="str">
        <f>Instructions!$H$10</f>
        <v>O</v>
      </c>
      <c r="FJ11" s="83" t="str">
        <f>Instructions!$D$10</f>
        <v>B</v>
      </c>
      <c r="FK11" s="84" t="str">
        <f>Instructions!$E$10</f>
        <v>I</v>
      </c>
      <c r="FL11" s="84" t="str">
        <f>Instructions!$F$10</f>
        <v>N</v>
      </c>
      <c r="FM11" s="84" t="str">
        <f>Instructions!$G$10</f>
        <v>G</v>
      </c>
      <c r="FN11" s="85" t="str">
        <f>Instructions!$H$10</f>
        <v>O</v>
      </c>
      <c r="FO11" s="86"/>
      <c r="FP11" s="83" t="str">
        <f>Instructions!$D$10</f>
        <v>B</v>
      </c>
      <c r="FQ11" s="84" t="str">
        <f>Instructions!$E$10</f>
        <v>I</v>
      </c>
      <c r="FR11" s="84" t="str">
        <f>Instructions!$F$10</f>
        <v>N</v>
      </c>
      <c r="FS11" s="84" t="str">
        <f>Instructions!$G$10</f>
        <v>G</v>
      </c>
      <c r="FT11" s="85" t="str">
        <f>Instructions!$H$10</f>
        <v>O</v>
      </c>
      <c r="FU11" s="83" t="str">
        <f>Instructions!$D$10</f>
        <v>B</v>
      </c>
      <c r="FV11" s="84" t="str">
        <f>Instructions!$E$10</f>
        <v>I</v>
      </c>
      <c r="FW11" s="84" t="str">
        <f>Instructions!$F$10</f>
        <v>N</v>
      </c>
      <c r="FX11" s="84" t="str">
        <f>Instructions!$G$10</f>
        <v>G</v>
      </c>
      <c r="FY11" s="85" t="str">
        <f>Instructions!$H$10</f>
        <v>O</v>
      </c>
      <c r="FZ11" s="86"/>
      <c r="GA11" s="83" t="str">
        <f>Instructions!$D$10</f>
        <v>B</v>
      </c>
      <c r="GB11" s="84" t="str">
        <f>Instructions!$E$10</f>
        <v>I</v>
      </c>
      <c r="GC11" s="84" t="str">
        <f>Instructions!$F$10</f>
        <v>N</v>
      </c>
      <c r="GD11" s="84" t="str">
        <f>Instructions!$G$10</f>
        <v>G</v>
      </c>
      <c r="GE11" s="85" t="str">
        <f>Instructions!$H$10</f>
        <v>O</v>
      </c>
      <c r="GF11" s="83" t="str">
        <f>Instructions!$D$10</f>
        <v>B</v>
      </c>
      <c r="GG11" s="84" t="str">
        <f>Instructions!$E$10</f>
        <v>I</v>
      </c>
      <c r="GH11" s="84" t="str">
        <f>Instructions!$F$10</f>
        <v>N</v>
      </c>
      <c r="GI11" s="84" t="str">
        <f>Instructions!$G$10</f>
        <v>G</v>
      </c>
      <c r="GJ11" s="85" t="str">
        <f>Instructions!$H$10</f>
        <v>O</v>
      </c>
      <c r="GK11" s="86"/>
      <c r="GL11" s="83" t="str">
        <f>Instructions!$D$10</f>
        <v>B</v>
      </c>
      <c r="GM11" s="84" t="str">
        <f>Instructions!$E$10</f>
        <v>I</v>
      </c>
      <c r="GN11" s="84" t="str">
        <f>Instructions!$F$10</f>
        <v>N</v>
      </c>
      <c r="GO11" s="84" t="str">
        <f>Instructions!$G$10</f>
        <v>G</v>
      </c>
      <c r="GP11" s="85" t="str">
        <f>Instructions!$H$10</f>
        <v>O</v>
      </c>
      <c r="GQ11" s="83" t="str">
        <f>Instructions!$D$10</f>
        <v>B</v>
      </c>
      <c r="GR11" s="84" t="str">
        <f>Instructions!$E$10</f>
        <v>I</v>
      </c>
      <c r="GS11" s="84" t="str">
        <f>Instructions!$F$10</f>
        <v>N</v>
      </c>
      <c r="GT11" s="84" t="str">
        <f>Instructions!$G$10</f>
        <v>G</v>
      </c>
      <c r="GU11" s="85" t="str">
        <f>Instructions!$H$10</f>
        <v>O</v>
      </c>
      <c r="GV11" s="86"/>
      <c r="GW11" s="83" t="str">
        <f>Instructions!$D$10</f>
        <v>B</v>
      </c>
      <c r="GX11" s="84" t="str">
        <f>Instructions!$E$10</f>
        <v>I</v>
      </c>
      <c r="GY11" s="84" t="str">
        <f>Instructions!$F$10</f>
        <v>N</v>
      </c>
      <c r="GZ11" s="84" t="str">
        <f>Instructions!$G$10</f>
        <v>G</v>
      </c>
      <c r="HA11" s="85" t="str">
        <f>Instructions!$H$10</f>
        <v>O</v>
      </c>
      <c r="HB11" s="83" t="str">
        <f>Instructions!$D$10</f>
        <v>B</v>
      </c>
      <c r="HC11" s="84" t="str">
        <f>Instructions!$E$10</f>
        <v>I</v>
      </c>
      <c r="HD11" s="84" t="str">
        <f>Instructions!$F$10</f>
        <v>N</v>
      </c>
      <c r="HE11" s="84" t="str">
        <f>Instructions!$G$10</f>
        <v>G</v>
      </c>
      <c r="HF11" s="85" t="str">
        <f>Instructions!$H$10</f>
        <v>O</v>
      </c>
      <c r="HG11" s="86"/>
      <c r="HH11" s="83" t="str">
        <f>Instructions!$D$10</f>
        <v>B</v>
      </c>
      <c r="HI11" s="84" t="str">
        <f>Instructions!$E$10</f>
        <v>I</v>
      </c>
      <c r="HJ11" s="84" t="str">
        <f>Instructions!$F$10</f>
        <v>N</v>
      </c>
      <c r="HK11" s="84" t="str">
        <f>Instructions!$G$10</f>
        <v>G</v>
      </c>
      <c r="HL11" s="85" t="str">
        <f>Instructions!$H$10</f>
        <v>O</v>
      </c>
      <c r="HM11" s="83" t="str">
        <f>Instructions!$D$10</f>
        <v>B</v>
      </c>
      <c r="HN11" s="84" t="str">
        <f>Instructions!$E$10</f>
        <v>I</v>
      </c>
      <c r="HO11" s="84" t="str">
        <f>Instructions!$F$10</f>
        <v>N</v>
      </c>
      <c r="HP11" s="84" t="str">
        <f>Instructions!$G$10</f>
        <v>G</v>
      </c>
      <c r="HQ11" s="85" t="str">
        <f>Instructions!$H$10</f>
        <v>O</v>
      </c>
      <c r="HR11" s="86"/>
      <c r="HS11" s="83" t="str">
        <f>Instructions!$D$10</f>
        <v>B</v>
      </c>
      <c r="HT11" s="84" t="str">
        <f>Instructions!$E$10</f>
        <v>I</v>
      </c>
      <c r="HU11" s="84" t="str">
        <f>Instructions!$F$10</f>
        <v>N</v>
      </c>
      <c r="HV11" s="84" t="str">
        <f>Instructions!$G$10</f>
        <v>G</v>
      </c>
      <c r="HW11" s="85" t="str">
        <f>Instructions!$H$10</f>
        <v>O</v>
      </c>
      <c r="HX11" s="83" t="str">
        <f>Instructions!$D$10</f>
        <v>B</v>
      </c>
      <c r="HY11" s="84" t="str">
        <f>Instructions!$E$10</f>
        <v>I</v>
      </c>
      <c r="HZ11" s="84" t="str">
        <f>Instructions!$F$10</f>
        <v>N</v>
      </c>
      <c r="IA11" s="84" t="str">
        <f>Instructions!$G$10</f>
        <v>G</v>
      </c>
      <c r="IB11" s="85" t="str">
        <f>Instructions!$H$10</f>
        <v>O</v>
      </c>
      <c r="IC11" s="86"/>
      <c r="ID11" s="83" t="str">
        <f>Instructions!$D$10</f>
        <v>B</v>
      </c>
      <c r="IE11" s="84" t="str">
        <f>Instructions!$E$10</f>
        <v>I</v>
      </c>
      <c r="IF11" s="84" t="str">
        <f>Instructions!$F$10</f>
        <v>N</v>
      </c>
      <c r="IG11" s="84" t="str">
        <f>Instructions!$G$10</f>
        <v>G</v>
      </c>
      <c r="IH11" s="85" t="str">
        <f>Instructions!$H$10</f>
        <v>O</v>
      </c>
      <c r="II11" s="83" t="str">
        <f>Instructions!$D$10</f>
        <v>B</v>
      </c>
      <c r="IJ11" s="84" t="str">
        <f>Instructions!$E$10</f>
        <v>I</v>
      </c>
      <c r="IK11" s="84" t="str">
        <f>Instructions!$F$10</f>
        <v>N</v>
      </c>
      <c r="IL11" s="84" t="str">
        <f>Instructions!$G$10</f>
        <v>G</v>
      </c>
      <c r="IM11" s="85" t="str">
        <f>Instructions!$H$10</f>
        <v>O</v>
      </c>
      <c r="IN11" s="86"/>
      <c r="IO11" s="83" t="str">
        <f>Instructions!$D$10</f>
        <v>B</v>
      </c>
      <c r="IP11" s="84" t="str">
        <f>Instructions!$E$10</f>
        <v>I</v>
      </c>
      <c r="IQ11" s="84" t="str">
        <f>Instructions!$F$10</f>
        <v>N</v>
      </c>
      <c r="IR11" s="84" t="str">
        <f>Instructions!$G$10</f>
        <v>G</v>
      </c>
      <c r="IS11" s="85" t="str">
        <f>Instructions!$H$10</f>
        <v>O</v>
      </c>
      <c r="IT11" s="83" t="str">
        <f>Instructions!$D$10</f>
        <v>B</v>
      </c>
      <c r="IU11" s="84" t="str">
        <f>Instructions!$E$10</f>
        <v>I</v>
      </c>
      <c r="IV11" s="84" t="str">
        <f>Instructions!$F$10</f>
        <v>N</v>
      </c>
      <c r="IW11" s="84" t="str">
        <f>Instructions!$G$10</f>
        <v>G</v>
      </c>
      <c r="IX11" s="85" t="str">
        <f>Instructions!$H$10</f>
        <v>O</v>
      </c>
      <c r="IY11" s="86"/>
      <c r="IZ11" s="83" t="str">
        <f>Instructions!$D$10</f>
        <v>B</v>
      </c>
      <c r="JA11" s="84" t="str">
        <f>Instructions!$E$10</f>
        <v>I</v>
      </c>
      <c r="JB11" s="84" t="str">
        <f>Instructions!$F$10</f>
        <v>N</v>
      </c>
      <c r="JC11" s="84" t="str">
        <f>Instructions!$G$10</f>
        <v>G</v>
      </c>
      <c r="JD11" s="85" t="str">
        <f>Instructions!$H$10</f>
        <v>O</v>
      </c>
      <c r="JE11" s="83" t="str">
        <f>Instructions!$D$10</f>
        <v>B</v>
      </c>
      <c r="JF11" s="84" t="str">
        <f>Instructions!$E$10</f>
        <v>I</v>
      </c>
      <c r="JG11" s="84" t="str">
        <f>Instructions!$F$10</f>
        <v>N</v>
      </c>
      <c r="JH11" s="84" t="str">
        <f>Instructions!$G$10</f>
        <v>G</v>
      </c>
      <c r="JI11" s="85" t="str">
        <f>Instructions!$H$10</f>
        <v>O</v>
      </c>
      <c r="JJ11" s="86"/>
      <c r="JK11" s="83" t="str">
        <f>Instructions!$D$10</f>
        <v>B</v>
      </c>
      <c r="JL11" s="84" t="str">
        <f>Instructions!$E$10</f>
        <v>I</v>
      </c>
      <c r="JM11" s="84" t="str">
        <f>Instructions!$F$10</f>
        <v>N</v>
      </c>
      <c r="JN11" s="84" t="str">
        <f>Instructions!$G$10</f>
        <v>G</v>
      </c>
      <c r="JO11" s="85" t="str">
        <f>Instructions!$H$10</f>
        <v>O</v>
      </c>
    </row>
    <row r="12" spans="1:275" s="121" customFormat="1" ht="59.1" customHeight="1" x14ac:dyDescent="0.3">
      <c r="A12" s="118" t="str">
        <f ca="1">BingoCardGenerator.com!W2</f>
        <v>Word 6</v>
      </c>
      <c r="B12" s="119" t="str">
        <f ca="1">BingoCardGenerator.com!X2</f>
        <v>Word 30</v>
      </c>
      <c r="C12" s="119" t="str">
        <f ca="1">BingoCardGenerator.com!Y2</f>
        <v>Word 40</v>
      </c>
      <c r="D12" s="119" t="str">
        <f ca="1">BingoCardGenerator.com!Z2</f>
        <v>Word 50</v>
      </c>
      <c r="E12" s="120" t="str">
        <f ca="1">BingoCardGenerator.com!AA2</f>
        <v>Word 70</v>
      </c>
      <c r="F12" s="117"/>
      <c r="G12" s="114" t="str">
        <f ca="1">BingoCardGenerator.com!AC2</f>
        <v>Word 5</v>
      </c>
      <c r="H12" s="115" t="str">
        <f ca="1">BingoCardGenerator.com!AD2</f>
        <v>Word 29</v>
      </c>
      <c r="I12" s="115" t="str">
        <f ca="1">BingoCardGenerator.com!AE2</f>
        <v>Word 46</v>
      </c>
      <c r="J12" s="115" t="str">
        <f ca="1">BingoCardGenerator.com!AF2</f>
        <v>Word 61</v>
      </c>
      <c r="K12" s="116" t="str">
        <f ca="1">BingoCardGenerator.com!AG2</f>
        <v>Word 79</v>
      </c>
      <c r="L12" s="114" t="str">
        <f ca="1">BingoCardGenerator.com!AS2</f>
        <v>Word 4</v>
      </c>
      <c r="M12" s="115" t="str">
        <f ca="1">BingoCardGenerator.com!AT2</f>
        <v>Word 18</v>
      </c>
      <c r="N12" s="115" t="str">
        <f ca="1">BingoCardGenerator.com!AU2</f>
        <v>Word 44</v>
      </c>
      <c r="O12" s="115" t="str">
        <f ca="1">BingoCardGenerator.com!AV2</f>
        <v>Word 56</v>
      </c>
      <c r="P12" s="116" t="str">
        <f ca="1">BingoCardGenerator.com!AW2</f>
        <v>Word 72</v>
      </c>
      <c r="Q12" s="117"/>
      <c r="R12" s="118" t="str">
        <f ca="1">BingoCardGenerator.com!AY2</f>
        <v>Word 3</v>
      </c>
      <c r="S12" s="119" t="str">
        <f ca="1">BingoCardGenerator.com!AZ2</f>
        <v>Word 21</v>
      </c>
      <c r="T12" s="119" t="str">
        <f ca="1">BingoCardGenerator.com!BA2</f>
        <v>Word 42</v>
      </c>
      <c r="U12" s="119" t="str">
        <f ca="1">BingoCardGenerator.com!BB2</f>
        <v>Word 52</v>
      </c>
      <c r="V12" s="120" t="str">
        <f ca="1">BingoCardGenerator.com!BC2</f>
        <v>Word 69</v>
      </c>
      <c r="W12" s="114" t="str">
        <f ca="1">BingoCardGenerator.com!BO2</f>
        <v>Word 3</v>
      </c>
      <c r="X12" s="115" t="str">
        <f ca="1">BingoCardGenerator.com!BP2</f>
        <v>Word 23</v>
      </c>
      <c r="Y12" s="115" t="str">
        <f ca="1">BingoCardGenerator.com!BQ2</f>
        <v>Word 41</v>
      </c>
      <c r="Z12" s="115" t="str">
        <f ca="1">BingoCardGenerator.com!BR2</f>
        <v>Word 49</v>
      </c>
      <c r="AA12" s="116" t="str">
        <f ca="1">BingoCardGenerator.com!BS2</f>
        <v>Word 80</v>
      </c>
      <c r="AB12" s="117"/>
      <c r="AC12" s="114" t="str">
        <f ca="1">BingoCardGenerator.com!BU2</f>
        <v>Word 2</v>
      </c>
      <c r="AD12" s="115" t="str">
        <f ca="1">BingoCardGenerator.com!BV2</f>
        <v>Word 18</v>
      </c>
      <c r="AE12" s="115" t="str">
        <f ca="1">BingoCardGenerator.com!BW2</f>
        <v>Word 39</v>
      </c>
      <c r="AF12" s="115" t="str">
        <f ca="1">BingoCardGenerator.com!BX2</f>
        <v>Word 51</v>
      </c>
      <c r="AG12" s="116" t="str">
        <f ca="1">BingoCardGenerator.com!BY2</f>
        <v>Word 78</v>
      </c>
      <c r="AH12" s="114" t="str">
        <f ca="1">BingoCardGenerator.com!CK2</f>
        <v>Word 8</v>
      </c>
      <c r="AI12" s="115" t="str">
        <f ca="1">BingoCardGenerator.com!CL2</f>
        <v>Word 21</v>
      </c>
      <c r="AJ12" s="115" t="str">
        <f ca="1">BingoCardGenerator.com!CM2</f>
        <v>Word 39</v>
      </c>
      <c r="AK12" s="115" t="str">
        <f ca="1">BingoCardGenerator.com!CN2</f>
        <v>Word 63</v>
      </c>
      <c r="AL12" s="116" t="str">
        <f ca="1">BingoCardGenerator.com!CO2</f>
        <v>Word 76</v>
      </c>
      <c r="AM12" s="117"/>
      <c r="AN12" s="114" t="str">
        <f ca="1">BingoCardGenerator.com!CQ2</f>
        <v>Word 16</v>
      </c>
      <c r="AO12" s="115" t="str">
        <f ca="1">BingoCardGenerator.com!CR2</f>
        <v>Word 25</v>
      </c>
      <c r="AP12" s="115" t="str">
        <f ca="1">BingoCardGenerator.com!CS2</f>
        <v>Word 40</v>
      </c>
      <c r="AQ12" s="115" t="str">
        <f ca="1">BingoCardGenerator.com!CT2</f>
        <v>Word 60</v>
      </c>
      <c r="AR12" s="116" t="str">
        <f ca="1">BingoCardGenerator.com!CU2</f>
        <v>Word 68</v>
      </c>
      <c r="AS12" s="114" t="str">
        <f ca="1">BingoCardGenerator.com!DG2</f>
        <v>Word 7</v>
      </c>
      <c r="AT12" s="115" t="str">
        <f ca="1">BingoCardGenerator.com!DH2</f>
        <v>Word 28</v>
      </c>
      <c r="AU12" s="115" t="str">
        <f ca="1">BingoCardGenerator.com!DI2</f>
        <v>Word 33</v>
      </c>
      <c r="AV12" s="115" t="str">
        <f ca="1">BingoCardGenerator.com!DJ2</f>
        <v>Word 52</v>
      </c>
      <c r="AW12" s="116" t="str">
        <f ca="1">BingoCardGenerator.com!DK2</f>
        <v>Word 79</v>
      </c>
      <c r="AX12" s="117"/>
      <c r="AY12" s="114" t="str">
        <f ca="1">BingoCardGenerator.com!DM2</f>
        <v>Word 12</v>
      </c>
      <c r="AZ12" s="115" t="str">
        <f ca="1">BingoCardGenerator.com!DN2</f>
        <v>Word 29</v>
      </c>
      <c r="BA12" s="115" t="str">
        <f ca="1">BingoCardGenerator.com!DO2</f>
        <v>Word 41</v>
      </c>
      <c r="BB12" s="115" t="str">
        <f ca="1">BingoCardGenerator.com!DP2</f>
        <v>Word 52</v>
      </c>
      <c r="BC12" s="116" t="str">
        <f ca="1">BingoCardGenerator.com!DQ2</f>
        <v>Word 80</v>
      </c>
      <c r="BD12" s="114" t="str">
        <f ca="1">BingoCardGenerator.com!EC2</f>
        <v>Word 14</v>
      </c>
      <c r="BE12" s="115" t="str">
        <f ca="1">BingoCardGenerator.com!ED2</f>
        <v>Word 25</v>
      </c>
      <c r="BF12" s="115" t="str">
        <f ca="1">BingoCardGenerator.com!EE2</f>
        <v>Word 34</v>
      </c>
      <c r="BG12" s="115" t="str">
        <f ca="1">BingoCardGenerator.com!EF2</f>
        <v>Word 49</v>
      </c>
      <c r="BH12" s="116" t="str">
        <f ca="1">BingoCardGenerator.com!EG2</f>
        <v>Word 67</v>
      </c>
      <c r="BI12" s="117"/>
      <c r="BJ12" s="114" t="str">
        <f ca="1">BingoCardGenerator.com!EI2</f>
        <v>Word 1</v>
      </c>
      <c r="BK12" s="115" t="str">
        <f ca="1">BingoCardGenerator.com!EJ2</f>
        <v>Word 25</v>
      </c>
      <c r="BL12" s="115" t="str">
        <f ca="1">BingoCardGenerator.com!EK2</f>
        <v>Word 39</v>
      </c>
      <c r="BM12" s="115" t="str">
        <f ca="1">BingoCardGenerator.com!EL2</f>
        <v>Word 59</v>
      </c>
      <c r="BN12" s="116" t="str">
        <f ca="1">BingoCardGenerator.com!EM2</f>
        <v>Word 72</v>
      </c>
      <c r="BO12" s="114" t="str">
        <f ca="1">BingoCardGenerator.com!EY2</f>
        <v>Word 4</v>
      </c>
      <c r="BP12" s="115" t="str">
        <f ca="1">BingoCardGenerator.com!EZ2</f>
        <v>Word 24</v>
      </c>
      <c r="BQ12" s="115" t="str">
        <f ca="1">BingoCardGenerator.com!FA2</f>
        <v>Word 34</v>
      </c>
      <c r="BR12" s="115" t="str">
        <f ca="1">BingoCardGenerator.com!FB2</f>
        <v>Word 63</v>
      </c>
      <c r="BS12" s="116" t="str">
        <f ca="1">BingoCardGenerator.com!FC2</f>
        <v>Word 78</v>
      </c>
      <c r="BT12" s="117"/>
      <c r="BU12" s="114" t="str">
        <f ca="1">BingoCardGenerator.com!FE2</f>
        <v>Word 2</v>
      </c>
      <c r="BV12" s="115" t="str">
        <f ca="1">BingoCardGenerator.com!FF2</f>
        <v>Word 28</v>
      </c>
      <c r="BW12" s="115" t="str">
        <f ca="1">BingoCardGenerator.com!FG2</f>
        <v>Word 34</v>
      </c>
      <c r="BX12" s="115" t="str">
        <f ca="1">BingoCardGenerator.com!FH2</f>
        <v>Word 59</v>
      </c>
      <c r="BY12" s="116" t="str">
        <f ca="1">BingoCardGenerator.com!FI2</f>
        <v>Word 66</v>
      </c>
      <c r="BZ12" s="114" t="str">
        <f ca="1">BingoCardGenerator.com!FU2</f>
        <v>Word 2</v>
      </c>
      <c r="CA12" s="115" t="str">
        <f ca="1">BingoCardGenerator.com!FV2</f>
        <v>Word 19</v>
      </c>
      <c r="CB12" s="115" t="str">
        <f ca="1">BingoCardGenerator.com!FW2</f>
        <v>Word 39</v>
      </c>
      <c r="CC12" s="115" t="str">
        <f ca="1">BingoCardGenerator.com!FX2</f>
        <v>Word 53</v>
      </c>
      <c r="CD12" s="116" t="str">
        <f ca="1">BingoCardGenerator.com!FY2</f>
        <v>Word 66</v>
      </c>
      <c r="CE12" s="117"/>
      <c r="CF12" s="114" t="str">
        <f ca="1">BingoCardGenerator.com!GA2</f>
        <v>Word 1</v>
      </c>
      <c r="CG12" s="115" t="str">
        <f ca="1">BingoCardGenerator.com!GB2</f>
        <v>Word 27</v>
      </c>
      <c r="CH12" s="115" t="str">
        <f ca="1">BingoCardGenerator.com!GC2</f>
        <v>Word 47</v>
      </c>
      <c r="CI12" s="115" t="str">
        <f ca="1">BingoCardGenerator.com!GD2</f>
        <v>Word 57</v>
      </c>
      <c r="CJ12" s="116" t="str">
        <f ca="1">BingoCardGenerator.com!GE2</f>
        <v>Word 70</v>
      </c>
      <c r="CK12" s="114" t="str">
        <f ca="1">BingoCardGenerator.com!GQ2</f>
        <v>Word 12</v>
      </c>
      <c r="CL12" s="115" t="str">
        <f ca="1">BingoCardGenerator.com!GR2</f>
        <v>Word 28</v>
      </c>
      <c r="CM12" s="115" t="str">
        <f ca="1">BingoCardGenerator.com!GS2</f>
        <v>Word 34</v>
      </c>
      <c r="CN12" s="115" t="str">
        <f ca="1">BingoCardGenerator.com!GT2</f>
        <v>Word 52</v>
      </c>
      <c r="CO12" s="116" t="str">
        <f ca="1">BingoCardGenerator.com!GU2</f>
        <v>Word 74</v>
      </c>
      <c r="CP12" s="117"/>
      <c r="CQ12" s="114" t="str">
        <f ca="1">BingoCardGenerator.com!GW2</f>
        <v>Word 16</v>
      </c>
      <c r="CR12" s="115" t="str">
        <f ca="1">BingoCardGenerator.com!GX2</f>
        <v>Word 27</v>
      </c>
      <c r="CS12" s="115" t="str">
        <f ca="1">BingoCardGenerator.com!GY2</f>
        <v>Word 39</v>
      </c>
      <c r="CT12" s="115" t="str">
        <f ca="1">BingoCardGenerator.com!GZ2</f>
        <v>Word 62</v>
      </c>
      <c r="CU12" s="116" t="str">
        <f ca="1">BingoCardGenerator.com!HA2</f>
        <v>Word 65</v>
      </c>
      <c r="CV12" s="114" t="str">
        <f ca="1">BingoCardGenerator.com!HM2</f>
        <v>Word 11</v>
      </c>
      <c r="CW12" s="115" t="str">
        <f ca="1">BingoCardGenerator.com!HN2</f>
        <v>Word 18</v>
      </c>
      <c r="CX12" s="115" t="str">
        <f ca="1">BingoCardGenerator.com!HO2</f>
        <v>Word 33</v>
      </c>
      <c r="CY12" s="115" t="str">
        <f ca="1">BingoCardGenerator.com!HP2</f>
        <v>Word 64</v>
      </c>
      <c r="CZ12" s="116" t="str">
        <f ca="1">BingoCardGenerator.com!HQ2</f>
        <v>Word 69</v>
      </c>
      <c r="DA12" s="117"/>
      <c r="DB12" s="114" t="str">
        <f ca="1">BingoCardGenerator.com!HS2</f>
        <v>Word 1</v>
      </c>
      <c r="DC12" s="115" t="str">
        <f ca="1">BingoCardGenerator.com!HT2</f>
        <v>Word 30</v>
      </c>
      <c r="DD12" s="115" t="str">
        <f ca="1">BingoCardGenerator.com!HU2</f>
        <v>Word 38</v>
      </c>
      <c r="DE12" s="115" t="str">
        <f ca="1">BingoCardGenerator.com!HV2</f>
        <v>Word 58</v>
      </c>
      <c r="DF12" s="116" t="str">
        <f ca="1">BingoCardGenerator.com!HW2</f>
        <v>Word 71</v>
      </c>
      <c r="DG12" s="114" t="str">
        <f ca="1">BingoCardGenerator.com!II2</f>
        <v>Word 8</v>
      </c>
      <c r="DH12" s="115" t="str">
        <f ca="1">BingoCardGenerator.com!IJ2</f>
        <v>Word 22</v>
      </c>
      <c r="DI12" s="115" t="str">
        <f ca="1">BingoCardGenerator.com!IK2</f>
        <v>Word 39</v>
      </c>
      <c r="DJ12" s="115" t="str">
        <f ca="1">BingoCardGenerator.com!IL2</f>
        <v>Word 50</v>
      </c>
      <c r="DK12" s="116" t="str">
        <f ca="1">BingoCardGenerator.com!IM2</f>
        <v>Word 76</v>
      </c>
      <c r="DL12" s="117"/>
      <c r="DM12" s="114" t="str">
        <f ca="1">BingoCardGenerator.com!IO2</f>
        <v>Word 15</v>
      </c>
      <c r="DN12" s="115" t="str">
        <f ca="1">BingoCardGenerator.com!IP2</f>
        <v>Word 17</v>
      </c>
      <c r="DO12" s="115" t="str">
        <f ca="1">BingoCardGenerator.com!IQ2</f>
        <v>Word 36</v>
      </c>
      <c r="DP12" s="115" t="str">
        <f ca="1">BingoCardGenerator.com!IR2</f>
        <v>Word 62</v>
      </c>
      <c r="DQ12" s="116" t="str">
        <f ca="1">BingoCardGenerator.com!IS2</f>
        <v>Word 68</v>
      </c>
      <c r="DR12" s="114" t="str">
        <f ca="1">BingoCardGenerator.com!JE2</f>
        <v>Word 8</v>
      </c>
      <c r="DS12" s="115" t="str">
        <f ca="1">BingoCardGenerator.com!JF2</f>
        <v>Word 32</v>
      </c>
      <c r="DT12" s="115" t="str">
        <f ca="1">BingoCardGenerator.com!JG2</f>
        <v>Word 44</v>
      </c>
      <c r="DU12" s="115" t="str">
        <f ca="1">BingoCardGenerator.com!JH2</f>
        <v>Word 55</v>
      </c>
      <c r="DV12" s="116" t="str">
        <f ca="1">BingoCardGenerator.com!JI2</f>
        <v>Word 66</v>
      </c>
      <c r="DW12" s="117"/>
      <c r="DX12" s="114" t="str">
        <f ca="1">BingoCardGenerator.com!JK2</f>
        <v>Word 7</v>
      </c>
      <c r="DY12" s="115" t="str">
        <f ca="1">BingoCardGenerator.com!JL2</f>
        <v>Word 19</v>
      </c>
      <c r="DZ12" s="115" t="str">
        <f ca="1">BingoCardGenerator.com!JM2</f>
        <v>Word 43</v>
      </c>
      <c r="EA12" s="115" t="str">
        <f ca="1">BingoCardGenerator.com!JN2</f>
        <v>Word 63</v>
      </c>
      <c r="EB12" s="116" t="str">
        <f ca="1">BingoCardGenerator.com!JO2</f>
        <v>Word 76</v>
      </c>
      <c r="EC12" s="114" t="str">
        <f ca="1">BingoCardGenerator.com!KA2</f>
        <v>Word 14</v>
      </c>
      <c r="ED12" s="115" t="str">
        <f ca="1">BingoCardGenerator.com!KB2</f>
        <v>Word 25</v>
      </c>
      <c r="EE12" s="115" t="str">
        <f ca="1">BingoCardGenerator.com!KC2</f>
        <v>Word 46</v>
      </c>
      <c r="EF12" s="115" t="str">
        <f ca="1">BingoCardGenerator.com!KD2</f>
        <v>Word 53</v>
      </c>
      <c r="EG12" s="116" t="str">
        <f ca="1">BingoCardGenerator.com!KE2</f>
        <v>Word 74</v>
      </c>
      <c r="EH12" s="117"/>
      <c r="EI12" s="114" t="str">
        <f ca="1">BingoCardGenerator.com!KG2</f>
        <v>Word 1</v>
      </c>
      <c r="EJ12" s="115" t="str">
        <f ca="1">BingoCardGenerator.com!KH2</f>
        <v>Word 24</v>
      </c>
      <c r="EK12" s="115" t="str">
        <f ca="1">BingoCardGenerator.com!KI2</f>
        <v>Word 34</v>
      </c>
      <c r="EL12" s="115" t="str">
        <f ca="1">BingoCardGenerator.com!KJ2</f>
        <v>Word 64</v>
      </c>
      <c r="EM12" s="116" t="str">
        <f ca="1">BingoCardGenerator.com!KK2</f>
        <v>Word 78</v>
      </c>
      <c r="EN12" s="114" t="str">
        <f ca="1">BingoCardGenerator.com!KW2</f>
        <v>Word 5</v>
      </c>
      <c r="EO12" s="115" t="str">
        <f ca="1">BingoCardGenerator.com!KX2</f>
        <v>Word 28</v>
      </c>
      <c r="EP12" s="115" t="str">
        <f ca="1">BingoCardGenerator.com!KY2</f>
        <v>Word 33</v>
      </c>
      <c r="EQ12" s="115" t="str">
        <f ca="1">BingoCardGenerator.com!KZ2</f>
        <v>Word 54</v>
      </c>
      <c r="ER12" s="116" t="str">
        <f ca="1">BingoCardGenerator.com!LA2</f>
        <v>Word 71</v>
      </c>
      <c r="ES12" s="117"/>
      <c r="ET12" s="114" t="str">
        <f ca="1">BingoCardGenerator.com!LC2</f>
        <v>Word 8</v>
      </c>
      <c r="EU12" s="115" t="str">
        <f ca="1">BingoCardGenerator.com!LD2</f>
        <v>Word 24</v>
      </c>
      <c r="EV12" s="115" t="str">
        <f ca="1">BingoCardGenerator.com!LE2</f>
        <v>Word 40</v>
      </c>
      <c r="EW12" s="115" t="str">
        <f ca="1">BingoCardGenerator.com!LF2</f>
        <v>Word 63</v>
      </c>
      <c r="EX12" s="116" t="str">
        <f ca="1">BingoCardGenerator.com!LG2</f>
        <v>Word 72</v>
      </c>
      <c r="EY12" s="114" t="str">
        <f ca="1">BingoCardGenerator.com!LS2</f>
        <v>Word 4</v>
      </c>
      <c r="EZ12" s="115" t="str">
        <f ca="1">BingoCardGenerator.com!LT2</f>
        <v>Word 26</v>
      </c>
      <c r="FA12" s="115" t="str">
        <f ca="1">BingoCardGenerator.com!LU2</f>
        <v>Word 39</v>
      </c>
      <c r="FB12" s="115" t="str">
        <f ca="1">BingoCardGenerator.com!LV2</f>
        <v>Word 51</v>
      </c>
      <c r="FC12" s="116" t="str">
        <f ca="1">BingoCardGenerator.com!LW2</f>
        <v>Word 66</v>
      </c>
      <c r="FD12" s="117"/>
      <c r="FE12" s="114" t="str">
        <f ca="1">BingoCardGenerator.com!LY2</f>
        <v>Word 1</v>
      </c>
      <c r="FF12" s="115" t="str">
        <f ca="1">BingoCardGenerator.com!LZ2</f>
        <v>Word 18</v>
      </c>
      <c r="FG12" s="115" t="str">
        <f ca="1">BingoCardGenerator.com!MA2</f>
        <v>Word 48</v>
      </c>
      <c r="FH12" s="115" t="str">
        <f ca="1">BingoCardGenerator.com!MB2</f>
        <v>Word 51</v>
      </c>
      <c r="FI12" s="116" t="str">
        <f ca="1">BingoCardGenerator.com!MC2</f>
        <v>Word 71</v>
      </c>
      <c r="FJ12" s="114" t="str">
        <f ca="1">BingoCardGenerator.com!MO2</f>
        <v>Word 14</v>
      </c>
      <c r="FK12" s="115" t="str">
        <f ca="1">BingoCardGenerator.com!MP2</f>
        <v>Word 22</v>
      </c>
      <c r="FL12" s="115" t="str">
        <f ca="1">BingoCardGenerator.com!MQ2</f>
        <v>Word 42</v>
      </c>
      <c r="FM12" s="115" t="str">
        <f ca="1">BingoCardGenerator.com!MR2</f>
        <v>Word 61</v>
      </c>
      <c r="FN12" s="116" t="str">
        <f ca="1">BingoCardGenerator.com!MS2</f>
        <v>Word 74</v>
      </c>
      <c r="FO12" s="117"/>
      <c r="FP12" s="114" t="str">
        <f ca="1">BingoCardGenerator.com!MU2</f>
        <v>Word 15</v>
      </c>
      <c r="FQ12" s="115" t="str">
        <f ca="1">BingoCardGenerator.com!MV2</f>
        <v>Word 28</v>
      </c>
      <c r="FR12" s="115" t="str">
        <f ca="1">BingoCardGenerator.com!MW2</f>
        <v>Word 46</v>
      </c>
      <c r="FS12" s="115" t="str">
        <f ca="1">BingoCardGenerator.com!MX2</f>
        <v>Word 56</v>
      </c>
      <c r="FT12" s="116" t="str">
        <f ca="1">BingoCardGenerator.com!MY2</f>
        <v>Word 65</v>
      </c>
      <c r="FU12" s="114" t="str">
        <f ca="1">BingoCardGenerator.com!NK2</f>
        <v>Word 15</v>
      </c>
      <c r="FV12" s="115" t="str">
        <f ca="1">BingoCardGenerator.com!NL2</f>
        <v>Word 26</v>
      </c>
      <c r="FW12" s="115" t="str">
        <f ca="1">BingoCardGenerator.com!NM2</f>
        <v>Word 45</v>
      </c>
      <c r="FX12" s="115" t="str">
        <f ca="1">BingoCardGenerator.com!NN2</f>
        <v>Word 53</v>
      </c>
      <c r="FY12" s="116" t="str">
        <f ca="1">BingoCardGenerator.com!NO2</f>
        <v>Word 77</v>
      </c>
      <c r="FZ12" s="117"/>
      <c r="GA12" s="114" t="str">
        <f ca="1">BingoCardGenerator.com!NQ2</f>
        <v>Word 5</v>
      </c>
      <c r="GB12" s="115" t="str">
        <f ca="1">BingoCardGenerator.com!NR2</f>
        <v>Word 29</v>
      </c>
      <c r="GC12" s="115" t="str">
        <f ca="1">BingoCardGenerator.com!NS2</f>
        <v>Word 44</v>
      </c>
      <c r="GD12" s="115" t="str">
        <f ca="1">BingoCardGenerator.com!NT2</f>
        <v>Word 63</v>
      </c>
      <c r="GE12" s="116" t="str">
        <f ca="1">BingoCardGenerator.com!NU2</f>
        <v>Word 68</v>
      </c>
      <c r="GF12" s="114" t="str">
        <f ca="1">BingoCardGenerator.com!OG2</f>
        <v>Word 1</v>
      </c>
      <c r="GG12" s="115" t="str">
        <f ca="1">BingoCardGenerator.com!OH2</f>
        <v>Word 23</v>
      </c>
      <c r="GH12" s="115" t="str">
        <f ca="1">BingoCardGenerator.com!OI2</f>
        <v>Word 39</v>
      </c>
      <c r="GI12" s="115" t="str">
        <f ca="1">BingoCardGenerator.com!OJ2</f>
        <v>Word 59</v>
      </c>
      <c r="GJ12" s="116" t="str">
        <f ca="1">BingoCardGenerator.com!OK2</f>
        <v>Word 65</v>
      </c>
      <c r="GK12" s="117"/>
      <c r="GL12" s="114" t="str">
        <f ca="1">BingoCardGenerator.com!OM2</f>
        <v>Word 13</v>
      </c>
      <c r="GM12" s="115" t="str">
        <f ca="1">BingoCardGenerator.com!ON2</f>
        <v>Word 17</v>
      </c>
      <c r="GN12" s="115" t="str">
        <f ca="1">BingoCardGenerator.com!OO2</f>
        <v>Word 43</v>
      </c>
      <c r="GO12" s="115" t="str">
        <f ca="1">BingoCardGenerator.com!OP2</f>
        <v>Word 59</v>
      </c>
      <c r="GP12" s="116" t="str">
        <f ca="1">BingoCardGenerator.com!OQ2</f>
        <v>Word 76</v>
      </c>
      <c r="GQ12" s="114" t="str">
        <f ca="1">BingoCardGenerator.com!PC2</f>
        <v>Word 13</v>
      </c>
      <c r="GR12" s="115" t="str">
        <f ca="1">BingoCardGenerator.com!PD2</f>
        <v>Word 30</v>
      </c>
      <c r="GS12" s="115" t="str">
        <f ca="1">BingoCardGenerator.com!PE2</f>
        <v>Word 46</v>
      </c>
      <c r="GT12" s="115" t="str">
        <f ca="1">BingoCardGenerator.com!PF2</f>
        <v>Word 52</v>
      </c>
      <c r="GU12" s="116" t="str">
        <f ca="1">BingoCardGenerator.com!PG2</f>
        <v>Word 71</v>
      </c>
      <c r="GV12" s="117"/>
      <c r="GW12" s="114" t="str">
        <f ca="1">BingoCardGenerator.com!PI2</f>
        <v>Word 4</v>
      </c>
      <c r="GX12" s="115" t="str">
        <f ca="1">BingoCardGenerator.com!PJ2</f>
        <v>Word 17</v>
      </c>
      <c r="GY12" s="115" t="str">
        <f ca="1">BingoCardGenerator.com!PK2</f>
        <v>Word 42</v>
      </c>
      <c r="GZ12" s="115" t="str">
        <f ca="1">BingoCardGenerator.com!PL2</f>
        <v>Word 55</v>
      </c>
      <c r="HA12" s="116" t="str">
        <f ca="1">BingoCardGenerator.com!PM2</f>
        <v>Word 78</v>
      </c>
      <c r="HB12" s="114" t="str">
        <f ca="1">BingoCardGenerator.com!PY2</f>
        <v>Word 5</v>
      </c>
      <c r="HC12" s="115" t="str">
        <f ca="1">BingoCardGenerator.com!PZ2</f>
        <v>Word 30</v>
      </c>
      <c r="HD12" s="115" t="str">
        <f ca="1">BingoCardGenerator.com!QA2</f>
        <v>Word 44</v>
      </c>
      <c r="HE12" s="115" t="str">
        <f ca="1">BingoCardGenerator.com!QB2</f>
        <v>Word 49</v>
      </c>
      <c r="HF12" s="116" t="str">
        <f ca="1">BingoCardGenerator.com!QC2</f>
        <v>Word 65</v>
      </c>
      <c r="HG12" s="117"/>
      <c r="HH12" s="114" t="str">
        <f ca="1">BingoCardGenerator.com!QE2</f>
        <v>Word 9</v>
      </c>
      <c r="HI12" s="115" t="str">
        <f ca="1">BingoCardGenerator.com!QF2</f>
        <v>Word 28</v>
      </c>
      <c r="HJ12" s="115" t="str">
        <f ca="1">BingoCardGenerator.com!QG2</f>
        <v>Word 40</v>
      </c>
      <c r="HK12" s="115" t="str">
        <f ca="1">BingoCardGenerator.com!QH2</f>
        <v>Word 55</v>
      </c>
      <c r="HL12" s="116" t="str">
        <f ca="1">BingoCardGenerator.com!QI2</f>
        <v>Word 73</v>
      </c>
      <c r="HM12" s="114" t="str">
        <f ca="1">BingoCardGenerator.com!QU2</f>
        <v>Word 12</v>
      </c>
      <c r="HN12" s="115" t="str">
        <f ca="1">BingoCardGenerator.com!QV2</f>
        <v>Word 18</v>
      </c>
      <c r="HO12" s="115" t="str">
        <f ca="1">BingoCardGenerator.com!QW2</f>
        <v>Word 34</v>
      </c>
      <c r="HP12" s="115" t="str">
        <f ca="1">BingoCardGenerator.com!QX2</f>
        <v>Word 57</v>
      </c>
      <c r="HQ12" s="116" t="str">
        <f ca="1">BingoCardGenerator.com!QY2</f>
        <v>Word 65</v>
      </c>
      <c r="HR12" s="117"/>
      <c r="HS12" s="114" t="str">
        <f ca="1">BingoCardGenerator.com!RA2</f>
        <v>Word 9</v>
      </c>
      <c r="HT12" s="115" t="str">
        <f ca="1">BingoCardGenerator.com!RB2</f>
        <v>Word 22</v>
      </c>
      <c r="HU12" s="115" t="str">
        <f ca="1">BingoCardGenerator.com!RC2</f>
        <v>Word 44</v>
      </c>
      <c r="HV12" s="115" t="str">
        <f ca="1">BingoCardGenerator.com!RD2</f>
        <v>Word 52</v>
      </c>
      <c r="HW12" s="116" t="str">
        <f ca="1">BingoCardGenerator.com!RE2</f>
        <v>Word 79</v>
      </c>
      <c r="HX12" s="114" t="str">
        <f ca="1">BingoCardGenerator.com!RQ2</f>
        <v>Word 8</v>
      </c>
      <c r="HY12" s="115" t="str">
        <f ca="1">BingoCardGenerator.com!RR2</f>
        <v>Word 22</v>
      </c>
      <c r="HZ12" s="115" t="str">
        <f ca="1">BingoCardGenerator.com!RS2</f>
        <v>Word 45</v>
      </c>
      <c r="IA12" s="115" t="str">
        <f ca="1">BingoCardGenerator.com!RT2</f>
        <v>Word 52</v>
      </c>
      <c r="IB12" s="116" t="str">
        <f ca="1">BingoCardGenerator.com!RU2</f>
        <v>Word 73</v>
      </c>
      <c r="IC12" s="117"/>
      <c r="ID12" s="114" t="str">
        <f ca="1">BingoCardGenerator.com!RW2</f>
        <v>Word 6</v>
      </c>
      <c r="IE12" s="115" t="str">
        <f ca="1">BingoCardGenerator.com!RX2</f>
        <v>Word 19</v>
      </c>
      <c r="IF12" s="115" t="str">
        <f ca="1">BingoCardGenerator.com!RY2</f>
        <v>Word 34</v>
      </c>
      <c r="IG12" s="115" t="str">
        <f ca="1">BingoCardGenerator.com!RZ2</f>
        <v>Word 59</v>
      </c>
      <c r="IH12" s="116" t="str">
        <f ca="1">BingoCardGenerator.com!SA2</f>
        <v>Word 72</v>
      </c>
      <c r="II12" s="114" t="str">
        <f ca="1">BingoCardGenerator.com!SM2</f>
        <v>Word 5</v>
      </c>
      <c r="IJ12" s="115" t="str">
        <f ca="1">BingoCardGenerator.com!SN2</f>
        <v>Word 19</v>
      </c>
      <c r="IK12" s="115" t="str">
        <f ca="1">BingoCardGenerator.com!SO2</f>
        <v>Word 40</v>
      </c>
      <c r="IL12" s="115" t="str">
        <f ca="1">BingoCardGenerator.com!SP2</f>
        <v>Word 53</v>
      </c>
      <c r="IM12" s="116" t="str">
        <f ca="1">BingoCardGenerator.com!SQ2</f>
        <v>Word 79</v>
      </c>
      <c r="IN12" s="117"/>
      <c r="IO12" s="114" t="str">
        <f ca="1">BingoCardGenerator.com!SS2</f>
        <v>Word 4</v>
      </c>
      <c r="IP12" s="115" t="str">
        <f ca="1">BingoCardGenerator.com!ST2</f>
        <v>Word 30</v>
      </c>
      <c r="IQ12" s="115" t="str">
        <f ca="1">BingoCardGenerator.com!SU2</f>
        <v>Word 47</v>
      </c>
      <c r="IR12" s="115" t="str">
        <f ca="1">BingoCardGenerator.com!SV2</f>
        <v>Word 61</v>
      </c>
      <c r="IS12" s="116" t="str">
        <f ca="1">BingoCardGenerator.com!SW2</f>
        <v>Word 70</v>
      </c>
      <c r="IT12" s="114" t="str">
        <f ca="1">BingoCardGenerator.com!TI2</f>
        <v>Word 15</v>
      </c>
      <c r="IU12" s="115" t="str">
        <f ca="1">BingoCardGenerator.com!TJ2</f>
        <v>Word 25</v>
      </c>
      <c r="IV12" s="115" t="str">
        <f ca="1">BingoCardGenerator.com!TK2</f>
        <v>Word 45</v>
      </c>
      <c r="IW12" s="115" t="str">
        <f ca="1">BingoCardGenerator.com!TL2</f>
        <v>Word 49</v>
      </c>
      <c r="IX12" s="116" t="str">
        <f ca="1">BingoCardGenerator.com!TM2</f>
        <v>Word 80</v>
      </c>
      <c r="IY12" s="117"/>
      <c r="IZ12" s="114" t="str">
        <f ca="1">BingoCardGenerator.com!TO2</f>
        <v>Word 12</v>
      </c>
      <c r="JA12" s="115" t="str">
        <f ca="1">BingoCardGenerator.com!TP2</f>
        <v>Word 17</v>
      </c>
      <c r="JB12" s="115" t="str">
        <f ca="1">BingoCardGenerator.com!TQ2</f>
        <v>Word 33</v>
      </c>
      <c r="JC12" s="115" t="str">
        <f ca="1">BingoCardGenerator.com!TR2</f>
        <v>Word 57</v>
      </c>
      <c r="JD12" s="116" t="str">
        <f ca="1">BingoCardGenerator.com!TS2</f>
        <v>Word 79</v>
      </c>
      <c r="JE12" s="114" t="str">
        <f ca="1">BingoCardGenerator.com!UE2</f>
        <v>Word 13</v>
      </c>
      <c r="JF12" s="115" t="str">
        <f ca="1">BingoCardGenerator.com!UF2</f>
        <v>Word 18</v>
      </c>
      <c r="JG12" s="115" t="str">
        <f ca="1">BingoCardGenerator.com!UG2</f>
        <v>Word 37</v>
      </c>
      <c r="JH12" s="115" t="str">
        <f ca="1">BingoCardGenerator.com!UH2</f>
        <v>Word 54</v>
      </c>
      <c r="JI12" s="116" t="str">
        <f ca="1">BingoCardGenerator.com!UI2</f>
        <v>Word 67</v>
      </c>
      <c r="JJ12" s="117"/>
      <c r="JK12" s="114" t="str">
        <f ca="1">BingoCardGenerator.com!UK2</f>
        <v>Word 14</v>
      </c>
      <c r="JL12" s="115" t="str">
        <f ca="1">BingoCardGenerator.com!UL2</f>
        <v>Word 27</v>
      </c>
      <c r="JM12" s="115" t="str">
        <f ca="1">BingoCardGenerator.com!UM2</f>
        <v>Word 37</v>
      </c>
      <c r="JN12" s="115" t="str">
        <f ca="1">BingoCardGenerator.com!UN2</f>
        <v>Word 55</v>
      </c>
      <c r="JO12" s="116" t="str">
        <f ca="1">BingoCardGenerator.com!UO2</f>
        <v>Word 71</v>
      </c>
    </row>
    <row r="13" spans="1:275" s="121" customFormat="1" ht="59.1" customHeight="1" x14ac:dyDescent="0.3">
      <c r="A13" s="122" t="str">
        <f ca="1">BingoCardGenerator.com!W3</f>
        <v>Word 7</v>
      </c>
      <c r="B13" s="67" t="str">
        <f ca="1">BingoCardGenerator.com!X3</f>
        <v>Word 27</v>
      </c>
      <c r="C13" s="67" t="str">
        <f ca="1">BingoCardGenerator.com!Y3</f>
        <v>Word 43</v>
      </c>
      <c r="D13" s="67" t="str">
        <f ca="1">BingoCardGenerator.com!Z3</f>
        <v>Word 52</v>
      </c>
      <c r="E13" s="123" t="str">
        <f ca="1">BingoCardGenerator.com!AA3</f>
        <v>Word 78</v>
      </c>
      <c r="F13" s="117"/>
      <c r="G13" s="122" t="str">
        <f ca="1">BingoCardGenerator.com!AC3</f>
        <v>Word 1</v>
      </c>
      <c r="H13" s="67" t="str">
        <f ca="1">BingoCardGenerator.com!AD3</f>
        <v>Word 23</v>
      </c>
      <c r="I13" s="67" t="str">
        <f ca="1">BingoCardGenerator.com!AE3</f>
        <v>Word 34</v>
      </c>
      <c r="J13" s="67" t="str">
        <f ca="1">BingoCardGenerator.com!AF3</f>
        <v>Word 53</v>
      </c>
      <c r="K13" s="123" t="str">
        <f ca="1">BingoCardGenerator.com!AG3</f>
        <v>Word 71</v>
      </c>
      <c r="L13" s="122" t="str">
        <f ca="1">BingoCardGenerator.com!AS3</f>
        <v>Word 6</v>
      </c>
      <c r="M13" s="67" t="str">
        <f ca="1">BingoCardGenerator.com!AT3</f>
        <v>Word 28</v>
      </c>
      <c r="N13" s="67" t="str">
        <f ca="1">BingoCardGenerator.com!AU3</f>
        <v>Word 41</v>
      </c>
      <c r="O13" s="67" t="str">
        <f ca="1">BingoCardGenerator.com!AV3</f>
        <v>Word 49</v>
      </c>
      <c r="P13" s="123" t="str">
        <f ca="1">BingoCardGenerator.com!AW3</f>
        <v>Word 68</v>
      </c>
      <c r="Q13" s="117"/>
      <c r="R13" s="122" t="str">
        <f ca="1">BingoCardGenerator.com!AY3</f>
        <v>Word 13</v>
      </c>
      <c r="S13" s="67" t="str">
        <f ca="1">BingoCardGenerator.com!AZ3</f>
        <v>Word 28</v>
      </c>
      <c r="T13" s="67" t="str">
        <f ca="1">BingoCardGenerator.com!BA3</f>
        <v>Word 40</v>
      </c>
      <c r="U13" s="67" t="str">
        <f ca="1">BingoCardGenerator.com!BB3</f>
        <v>Word 64</v>
      </c>
      <c r="V13" s="123" t="str">
        <f ca="1">BingoCardGenerator.com!BC3</f>
        <v>Word 68</v>
      </c>
      <c r="W13" s="122" t="str">
        <f ca="1">BingoCardGenerator.com!BO3</f>
        <v>Word 14</v>
      </c>
      <c r="X13" s="67" t="str">
        <f ca="1">BingoCardGenerator.com!BP3</f>
        <v>Word 32</v>
      </c>
      <c r="Y13" s="67" t="str">
        <f ca="1">BingoCardGenerator.com!BQ3</f>
        <v>Word 33</v>
      </c>
      <c r="Z13" s="67" t="str">
        <f ca="1">BingoCardGenerator.com!BR3</f>
        <v>Word 59</v>
      </c>
      <c r="AA13" s="123" t="str">
        <f ca="1">BingoCardGenerator.com!BS3</f>
        <v>Word 67</v>
      </c>
      <c r="AB13" s="117"/>
      <c r="AC13" s="122" t="str">
        <f ca="1">BingoCardGenerator.com!BU3</f>
        <v>Word 9</v>
      </c>
      <c r="AD13" s="67" t="str">
        <f ca="1">BingoCardGenerator.com!BV3</f>
        <v>Word 24</v>
      </c>
      <c r="AE13" s="67" t="str">
        <f ca="1">BingoCardGenerator.com!BW3</f>
        <v>Word 47</v>
      </c>
      <c r="AF13" s="67" t="str">
        <f ca="1">BingoCardGenerator.com!BX3</f>
        <v>Word 59</v>
      </c>
      <c r="AG13" s="123" t="str">
        <f ca="1">BingoCardGenerator.com!BY3</f>
        <v>Word 75</v>
      </c>
      <c r="AH13" s="122" t="str">
        <f ca="1">BingoCardGenerator.com!CK3</f>
        <v>Word 14</v>
      </c>
      <c r="AI13" s="67" t="str">
        <f ca="1">BingoCardGenerator.com!CL3</f>
        <v>Word 29</v>
      </c>
      <c r="AJ13" s="67" t="str">
        <f ca="1">BingoCardGenerator.com!CM3</f>
        <v>Word 46</v>
      </c>
      <c r="AK13" s="67" t="str">
        <f ca="1">BingoCardGenerator.com!CN3</f>
        <v>Word 58</v>
      </c>
      <c r="AL13" s="123" t="str">
        <f ca="1">BingoCardGenerator.com!CO3</f>
        <v>Word 78</v>
      </c>
      <c r="AM13" s="117"/>
      <c r="AN13" s="122" t="str">
        <f ca="1">BingoCardGenerator.com!CQ3</f>
        <v>Word 6</v>
      </c>
      <c r="AO13" s="67" t="str">
        <f ca="1">BingoCardGenerator.com!CR3</f>
        <v>Word 29</v>
      </c>
      <c r="AP13" s="67" t="str">
        <f ca="1">BingoCardGenerator.com!CS3</f>
        <v>Word 48</v>
      </c>
      <c r="AQ13" s="67" t="str">
        <f ca="1">BingoCardGenerator.com!CT3</f>
        <v>Word 63</v>
      </c>
      <c r="AR13" s="123" t="str">
        <f ca="1">BingoCardGenerator.com!CU3</f>
        <v>Word 78</v>
      </c>
      <c r="AS13" s="122" t="str">
        <f ca="1">BingoCardGenerator.com!DG3</f>
        <v>Word 13</v>
      </c>
      <c r="AT13" s="67" t="str">
        <f ca="1">BingoCardGenerator.com!DH3</f>
        <v>Word 25</v>
      </c>
      <c r="AU13" s="67" t="str">
        <f ca="1">BingoCardGenerator.com!DI3</f>
        <v>Word 39</v>
      </c>
      <c r="AV13" s="67" t="str">
        <f ca="1">BingoCardGenerator.com!DJ3</f>
        <v>Word 56</v>
      </c>
      <c r="AW13" s="123" t="str">
        <f ca="1">BingoCardGenerator.com!DK3</f>
        <v>Word 77</v>
      </c>
      <c r="AX13" s="117"/>
      <c r="AY13" s="122" t="str">
        <f ca="1">BingoCardGenerator.com!DM3</f>
        <v>Word 8</v>
      </c>
      <c r="AZ13" s="67" t="str">
        <f ca="1">BingoCardGenerator.com!DN3</f>
        <v>Word 26</v>
      </c>
      <c r="BA13" s="67" t="str">
        <f ca="1">BingoCardGenerator.com!DO3</f>
        <v>Word 46</v>
      </c>
      <c r="BB13" s="67" t="str">
        <f ca="1">BingoCardGenerator.com!DP3</f>
        <v>Word 61</v>
      </c>
      <c r="BC13" s="123" t="str">
        <f ca="1">BingoCardGenerator.com!DQ3</f>
        <v>Word 71</v>
      </c>
      <c r="BD13" s="122" t="str">
        <f ca="1">BingoCardGenerator.com!EC3</f>
        <v>Word 2</v>
      </c>
      <c r="BE13" s="67" t="str">
        <f ca="1">BingoCardGenerator.com!ED3</f>
        <v>Word 18</v>
      </c>
      <c r="BF13" s="67" t="str">
        <f ca="1">BingoCardGenerator.com!EE3</f>
        <v>Word 33</v>
      </c>
      <c r="BG13" s="67" t="str">
        <f ca="1">BingoCardGenerator.com!EF3</f>
        <v>Word 62</v>
      </c>
      <c r="BH13" s="123" t="str">
        <f ca="1">BingoCardGenerator.com!EG3</f>
        <v>Word 71</v>
      </c>
      <c r="BI13" s="117"/>
      <c r="BJ13" s="122" t="str">
        <f ca="1">BingoCardGenerator.com!EI3</f>
        <v>Word 16</v>
      </c>
      <c r="BK13" s="67" t="str">
        <f ca="1">BingoCardGenerator.com!EJ3</f>
        <v>Word 22</v>
      </c>
      <c r="BL13" s="67" t="str">
        <f ca="1">BingoCardGenerator.com!EK3</f>
        <v>Word 38</v>
      </c>
      <c r="BM13" s="67" t="str">
        <f ca="1">BingoCardGenerator.com!EL3</f>
        <v>Word 60</v>
      </c>
      <c r="BN13" s="123" t="str">
        <f ca="1">BingoCardGenerator.com!EM3</f>
        <v>Word 70</v>
      </c>
      <c r="BO13" s="122" t="str">
        <f ca="1">BingoCardGenerator.com!EY3</f>
        <v>Word 5</v>
      </c>
      <c r="BP13" s="67" t="str">
        <f ca="1">BingoCardGenerator.com!EZ3</f>
        <v>Word 27</v>
      </c>
      <c r="BQ13" s="67" t="str">
        <f ca="1">BingoCardGenerator.com!FA3</f>
        <v>Word 43</v>
      </c>
      <c r="BR13" s="67" t="str">
        <f ca="1">BingoCardGenerator.com!FB3</f>
        <v>Word 50</v>
      </c>
      <c r="BS13" s="123" t="str">
        <f ca="1">BingoCardGenerator.com!FC3</f>
        <v>Word 68</v>
      </c>
      <c r="BT13" s="117"/>
      <c r="BU13" s="122" t="str">
        <f ca="1">BingoCardGenerator.com!FE3</f>
        <v>Word 3</v>
      </c>
      <c r="BV13" s="67" t="str">
        <f ca="1">BingoCardGenerator.com!FF3</f>
        <v>Word 23</v>
      </c>
      <c r="BW13" s="67" t="str">
        <f ca="1">BingoCardGenerator.com!FG3</f>
        <v>Word 37</v>
      </c>
      <c r="BX13" s="67" t="str">
        <f ca="1">BingoCardGenerator.com!FH3</f>
        <v>Word 61</v>
      </c>
      <c r="BY13" s="123" t="str">
        <f ca="1">BingoCardGenerator.com!FI3</f>
        <v>Word 69</v>
      </c>
      <c r="BZ13" s="122" t="str">
        <f ca="1">BingoCardGenerator.com!FU3</f>
        <v>Word 4</v>
      </c>
      <c r="CA13" s="67" t="str">
        <f ca="1">BingoCardGenerator.com!FV3</f>
        <v>Word 22</v>
      </c>
      <c r="CB13" s="67" t="str">
        <f ca="1">BingoCardGenerator.com!FW3</f>
        <v>Word 48</v>
      </c>
      <c r="CC13" s="67" t="str">
        <f ca="1">BingoCardGenerator.com!FX3</f>
        <v>Word 56</v>
      </c>
      <c r="CD13" s="123" t="str">
        <f ca="1">BingoCardGenerator.com!FY3</f>
        <v>Word 70</v>
      </c>
      <c r="CE13" s="117"/>
      <c r="CF13" s="122" t="str">
        <f ca="1">BingoCardGenerator.com!GA3</f>
        <v>Word 6</v>
      </c>
      <c r="CG13" s="67" t="str">
        <f ca="1">BingoCardGenerator.com!GB3</f>
        <v>Word 29</v>
      </c>
      <c r="CH13" s="67" t="str">
        <f ca="1">BingoCardGenerator.com!GC3</f>
        <v>Word 43</v>
      </c>
      <c r="CI13" s="67" t="str">
        <f ca="1">BingoCardGenerator.com!GD3</f>
        <v>Word 58</v>
      </c>
      <c r="CJ13" s="123" t="str">
        <f ca="1">BingoCardGenerator.com!GE3</f>
        <v>Word 77</v>
      </c>
      <c r="CK13" s="122" t="str">
        <f ca="1">BingoCardGenerator.com!GQ3</f>
        <v>Word 8</v>
      </c>
      <c r="CL13" s="67" t="str">
        <f ca="1">BingoCardGenerator.com!GR3</f>
        <v>Word 19</v>
      </c>
      <c r="CM13" s="67" t="str">
        <f ca="1">BingoCardGenerator.com!GS3</f>
        <v>Word 41</v>
      </c>
      <c r="CN13" s="67" t="str">
        <f ca="1">BingoCardGenerator.com!GT3</f>
        <v>Word 60</v>
      </c>
      <c r="CO13" s="123" t="str">
        <f ca="1">BingoCardGenerator.com!GU3</f>
        <v>Word 70</v>
      </c>
      <c r="CP13" s="117"/>
      <c r="CQ13" s="122" t="str">
        <f ca="1">BingoCardGenerator.com!GW3</f>
        <v>Word 9</v>
      </c>
      <c r="CR13" s="67" t="str">
        <f ca="1">BingoCardGenerator.com!GX3</f>
        <v>Word 32</v>
      </c>
      <c r="CS13" s="67" t="str">
        <f ca="1">BingoCardGenerator.com!GY3</f>
        <v>Word 47</v>
      </c>
      <c r="CT13" s="67" t="str">
        <f ca="1">BingoCardGenerator.com!GZ3</f>
        <v>Word 58</v>
      </c>
      <c r="CU13" s="123" t="str">
        <f ca="1">BingoCardGenerator.com!HA3</f>
        <v>Word 69</v>
      </c>
      <c r="CV13" s="122" t="str">
        <f ca="1">BingoCardGenerator.com!HM3</f>
        <v>Word 4</v>
      </c>
      <c r="CW13" s="67" t="str">
        <f ca="1">BingoCardGenerator.com!HN3</f>
        <v>Word 29</v>
      </c>
      <c r="CX13" s="67" t="str">
        <f ca="1">BingoCardGenerator.com!HO3</f>
        <v>Word 48</v>
      </c>
      <c r="CY13" s="67" t="str">
        <f ca="1">BingoCardGenerator.com!HP3</f>
        <v>Word 49</v>
      </c>
      <c r="CZ13" s="123" t="str">
        <f ca="1">BingoCardGenerator.com!HQ3</f>
        <v>Word 75</v>
      </c>
      <c r="DA13" s="117"/>
      <c r="DB13" s="122" t="str">
        <f ca="1">BingoCardGenerator.com!HS3</f>
        <v>Word 6</v>
      </c>
      <c r="DC13" s="67" t="str">
        <f ca="1">BingoCardGenerator.com!HT3</f>
        <v>Word 20</v>
      </c>
      <c r="DD13" s="67" t="str">
        <f ca="1">BingoCardGenerator.com!HU3</f>
        <v>Word 35</v>
      </c>
      <c r="DE13" s="67" t="str">
        <f ca="1">BingoCardGenerator.com!HV3</f>
        <v>Word 51</v>
      </c>
      <c r="DF13" s="123" t="str">
        <f ca="1">BingoCardGenerator.com!HW3</f>
        <v>Word 67</v>
      </c>
      <c r="DG13" s="122" t="str">
        <f ca="1">BingoCardGenerator.com!II3</f>
        <v>Word 10</v>
      </c>
      <c r="DH13" s="67" t="str">
        <f ca="1">BingoCardGenerator.com!IJ3</f>
        <v>Word 25</v>
      </c>
      <c r="DI13" s="67" t="str">
        <f ca="1">BingoCardGenerator.com!IK3</f>
        <v>Word 35</v>
      </c>
      <c r="DJ13" s="67" t="str">
        <f ca="1">BingoCardGenerator.com!IL3</f>
        <v>Word 63</v>
      </c>
      <c r="DK13" s="123" t="str">
        <f ca="1">BingoCardGenerator.com!IM3</f>
        <v>Word 71</v>
      </c>
      <c r="DL13" s="117"/>
      <c r="DM13" s="122" t="str">
        <f ca="1">BingoCardGenerator.com!IO3</f>
        <v>Word 3</v>
      </c>
      <c r="DN13" s="67" t="str">
        <f ca="1">BingoCardGenerator.com!IP3</f>
        <v>Word 21</v>
      </c>
      <c r="DO13" s="67" t="str">
        <f ca="1">BingoCardGenerator.com!IQ3</f>
        <v>Word 42</v>
      </c>
      <c r="DP13" s="67" t="str">
        <f ca="1">BingoCardGenerator.com!IR3</f>
        <v>Word 49</v>
      </c>
      <c r="DQ13" s="123" t="str">
        <f ca="1">BingoCardGenerator.com!IS3</f>
        <v>Word 80</v>
      </c>
      <c r="DR13" s="122" t="str">
        <f ca="1">BingoCardGenerator.com!JE3</f>
        <v>Word 10</v>
      </c>
      <c r="DS13" s="67" t="str">
        <f ca="1">BingoCardGenerator.com!JF3</f>
        <v>Word 26</v>
      </c>
      <c r="DT13" s="67" t="str">
        <f ca="1">BingoCardGenerator.com!JG3</f>
        <v>Word 40</v>
      </c>
      <c r="DU13" s="67" t="str">
        <f ca="1">BingoCardGenerator.com!JH3</f>
        <v>Word 63</v>
      </c>
      <c r="DV13" s="123" t="str">
        <f ca="1">BingoCardGenerator.com!JI3</f>
        <v>Word 77</v>
      </c>
      <c r="DW13" s="117"/>
      <c r="DX13" s="122" t="str">
        <f ca="1">BingoCardGenerator.com!JK3</f>
        <v>Word 2</v>
      </c>
      <c r="DY13" s="67" t="str">
        <f ca="1">BingoCardGenerator.com!JL3</f>
        <v>Word 28</v>
      </c>
      <c r="DZ13" s="67" t="str">
        <f ca="1">BingoCardGenerator.com!JM3</f>
        <v>Word 42</v>
      </c>
      <c r="EA13" s="67" t="str">
        <f ca="1">BingoCardGenerator.com!JN3</f>
        <v>Word 56</v>
      </c>
      <c r="EB13" s="123" t="str">
        <f ca="1">BingoCardGenerator.com!JO3</f>
        <v>Word 79</v>
      </c>
      <c r="EC13" s="122" t="str">
        <f ca="1">BingoCardGenerator.com!KA3</f>
        <v>Word 12</v>
      </c>
      <c r="ED13" s="67" t="str">
        <f ca="1">BingoCardGenerator.com!KB3</f>
        <v>Word 24</v>
      </c>
      <c r="EE13" s="67" t="str">
        <f ca="1">BingoCardGenerator.com!KC3</f>
        <v>Word 47</v>
      </c>
      <c r="EF13" s="67" t="str">
        <f ca="1">BingoCardGenerator.com!KD3</f>
        <v>Word 60</v>
      </c>
      <c r="EG13" s="123" t="str">
        <f ca="1">BingoCardGenerator.com!KE3</f>
        <v>Word 70</v>
      </c>
      <c r="EH13" s="117"/>
      <c r="EI13" s="122" t="str">
        <f ca="1">BingoCardGenerator.com!KG3</f>
        <v>Word 8</v>
      </c>
      <c r="EJ13" s="67" t="str">
        <f ca="1">BingoCardGenerator.com!KH3</f>
        <v>Word 18</v>
      </c>
      <c r="EK13" s="67" t="str">
        <f ca="1">BingoCardGenerator.com!KI3</f>
        <v>Word 47</v>
      </c>
      <c r="EL13" s="67" t="str">
        <f ca="1">BingoCardGenerator.com!KJ3</f>
        <v>Word 53</v>
      </c>
      <c r="EM13" s="123" t="str">
        <f ca="1">BingoCardGenerator.com!KK3</f>
        <v>Word 68</v>
      </c>
      <c r="EN13" s="122" t="str">
        <f ca="1">BingoCardGenerator.com!KW3</f>
        <v>Word 6</v>
      </c>
      <c r="EO13" s="67" t="str">
        <f ca="1">BingoCardGenerator.com!KX3</f>
        <v>Word 20</v>
      </c>
      <c r="EP13" s="67" t="str">
        <f ca="1">BingoCardGenerator.com!KY3</f>
        <v>Word 34</v>
      </c>
      <c r="EQ13" s="67" t="str">
        <f ca="1">BingoCardGenerator.com!KZ3</f>
        <v>Word 56</v>
      </c>
      <c r="ER13" s="123" t="str">
        <f ca="1">BingoCardGenerator.com!LA3</f>
        <v>Word 75</v>
      </c>
      <c r="ES13" s="117"/>
      <c r="ET13" s="122" t="str">
        <f ca="1">BingoCardGenerator.com!LC3</f>
        <v>Word 2</v>
      </c>
      <c r="EU13" s="67" t="str">
        <f ca="1">BingoCardGenerator.com!LD3</f>
        <v>Word 28</v>
      </c>
      <c r="EV13" s="67" t="str">
        <f ca="1">BingoCardGenerator.com!LE3</f>
        <v>Word 47</v>
      </c>
      <c r="EW13" s="67" t="str">
        <f ca="1">BingoCardGenerator.com!LF3</f>
        <v>Word 51</v>
      </c>
      <c r="EX13" s="123" t="str">
        <f ca="1">BingoCardGenerator.com!LG3</f>
        <v>Word 71</v>
      </c>
      <c r="EY13" s="122" t="str">
        <f ca="1">BingoCardGenerator.com!LS3</f>
        <v>Word 6</v>
      </c>
      <c r="EZ13" s="67" t="str">
        <f ca="1">BingoCardGenerator.com!LT3</f>
        <v>Word 20</v>
      </c>
      <c r="FA13" s="67" t="str">
        <f ca="1">BingoCardGenerator.com!LU3</f>
        <v>Word 35</v>
      </c>
      <c r="FB13" s="67" t="str">
        <f ca="1">BingoCardGenerator.com!LV3</f>
        <v>Word 56</v>
      </c>
      <c r="FC13" s="123" t="str">
        <f ca="1">BingoCardGenerator.com!LW3</f>
        <v>Word 79</v>
      </c>
      <c r="FD13" s="117"/>
      <c r="FE13" s="122" t="str">
        <f ca="1">BingoCardGenerator.com!LY3</f>
        <v>Word 5</v>
      </c>
      <c r="FF13" s="67" t="str">
        <f ca="1">BingoCardGenerator.com!LZ3</f>
        <v>Word 21</v>
      </c>
      <c r="FG13" s="67" t="str">
        <f ca="1">BingoCardGenerator.com!MA3</f>
        <v>Word 43</v>
      </c>
      <c r="FH13" s="67" t="str">
        <f ca="1">BingoCardGenerator.com!MB3</f>
        <v>Word 52</v>
      </c>
      <c r="FI13" s="123" t="str">
        <f ca="1">BingoCardGenerator.com!MC3</f>
        <v>Word 76</v>
      </c>
      <c r="FJ13" s="122" t="str">
        <f ca="1">BingoCardGenerator.com!MO3</f>
        <v>Word 16</v>
      </c>
      <c r="FK13" s="67" t="str">
        <f ca="1">BingoCardGenerator.com!MP3</f>
        <v>Word 32</v>
      </c>
      <c r="FL13" s="67" t="str">
        <f ca="1">BingoCardGenerator.com!MQ3</f>
        <v>Word 45</v>
      </c>
      <c r="FM13" s="67" t="str">
        <f ca="1">BingoCardGenerator.com!MR3</f>
        <v>Word 62</v>
      </c>
      <c r="FN13" s="123" t="str">
        <f ca="1">BingoCardGenerator.com!MS3</f>
        <v>Word 79</v>
      </c>
      <c r="FO13" s="117"/>
      <c r="FP13" s="122" t="str">
        <f ca="1">BingoCardGenerator.com!MU3</f>
        <v>Word 12</v>
      </c>
      <c r="FQ13" s="67" t="str">
        <f ca="1">BingoCardGenerator.com!MV3</f>
        <v>Word 18</v>
      </c>
      <c r="FR13" s="67" t="str">
        <f ca="1">BingoCardGenerator.com!MW3</f>
        <v>Word 44</v>
      </c>
      <c r="FS13" s="67" t="str">
        <f ca="1">BingoCardGenerator.com!MX3</f>
        <v>Word 54</v>
      </c>
      <c r="FT13" s="123" t="str">
        <f ca="1">BingoCardGenerator.com!MY3</f>
        <v>Word 77</v>
      </c>
      <c r="FU13" s="122" t="str">
        <f ca="1">BingoCardGenerator.com!NK3</f>
        <v>Word 10</v>
      </c>
      <c r="FV13" s="67" t="str">
        <f ca="1">BingoCardGenerator.com!NL3</f>
        <v>Word 19</v>
      </c>
      <c r="FW13" s="67" t="str">
        <f ca="1">BingoCardGenerator.com!NM3</f>
        <v>Word 42</v>
      </c>
      <c r="FX13" s="67" t="str">
        <f ca="1">BingoCardGenerator.com!NN3</f>
        <v>Word 61</v>
      </c>
      <c r="FY13" s="123" t="str">
        <f ca="1">BingoCardGenerator.com!NO3</f>
        <v>Word 78</v>
      </c>
      <c r="FZ13" s="117"/>
      <c r="GA13" s="122" t="str">
        <f ca="1">BingoCardGenerator.com!NQ3</f>
        <v>Word 11</v>
      </c>
      <c r="GB13" s="67" t="str">
        <f ca="1">BingoCardGenerator.com!NR3</f>
        <v>Word 25</v>
      </c>
      <c r="GC13" s="67" t="str">
        <f ca="1">BingoCardGenerator.com!NS3</f>
        <v>Word 33</v>
      </c>
      <c r="GD13" s="67" t="str">
        <f ca="1">BingoCardGenerator.com!NT3</f>
        <v>Word 55</v>
      </c>
      <c r="GE13" s="123" t="str">
        <f ca="1">BingoCardGenerator.com!NU3</f>
        <v>Word 65</v>
      </c>
      <c r="GF13" s="122" t="str">
        <f ca="1">BingoCardGenerator.com!OG3</f>
        <v>Word 4</v>
      </c>
      <c r="GG13" s="67" t="str">
        <f ca="1">BingoCardGenerator.com!OH3</f>
        <v>Word 29</v>
      </c>
      <c r="GH13" s="67" t="str">
        <f ca="1">BingoCardGenerator.com!OI3</f>
        <v>Word 35</v>
      </c>
      <c r="GI13" s="67" t="str">
        <f ca="1">BingoCardGenerator.com!OJ3</f>
        <v>Word 56</v>
      </c>
      <c r="GJ13" s="123" t="str">
        <f ca="1">BingoCardGenerator.com!OK3</f>
        <v>Word 79</v>
      </c>
      <c r="GK13" s="117"/>
      <c r="GL13" s="122" t="str">
        <f ca="1">BingoCardGenerator.com!OM3</f>
        <v>Word 11</v>
      </c>
      <c r="GM13" s="67" t="str">
        <f ca="1">BingoCardGenerator.com!ON3</f>
        <v>Word 25</v>
      </c>
      <c r="GN13" s="67" t="str">
        <f ca="1">BingoCardGenerator.com!OO3</f>
        <v>Word 40</v>
      </c>
      <c r="GO13" s="67" t="str">
        <f ca="1">BingoCardGenerator.com!OP3</f>
        <v>Word 53</v>
      </c>
      <c r="GP13" s="123" t="str">
        <f ca="1">BingoCardGenerator.com!OQ3</f>
        <v>Word 77</v>
      </c>
      <c r="GQ13" s="122" t="str">
        <f ca="1">BingoCardGenerator.com!PC3</f>
        <v>Word 6</v>
      </c>
      <c r="GR13" s="67" t="str">
        <f ca="1">BingoCardGenerator.com!PD3</f>
        <v>Word 25</v>
      </c>
      <c r="GS13" s="67" t="str">
        <f ca="1">BingoCardGenerator.com!PE3</f>
        <v>Word 45</v>
      </c>
      <c r="GT13" s="67" t="str">
        <f ca="1">BingoCardGenerator.com!PF3</f>
        <v>Word 49</v>
      </c>
      <c r="GU13" s="123" t="str">
        <f ca="1">BingoCardGenerator.com!PG3</f>
        <v>Word 73</v>
      </c>
      <c r="GV13" s="117"/>
      <c r="GW13" s="122" t="str">
        <f ca="1">BingoCardGenerator.com!PI3</f>
        <v>Word 16</v>
      </c>
      <c r="GX13" s="67" t="str">
        <f ca="1">BingoCardGenerator.com!PJ3</f>
        <v>Word 21</v>
      </c>
      <c r="GY13" s="67" t="str">
        <f ca="1">BingoCardGenerator.com!PK3</f>
        <v>Word 39</v>
      </c>
      <c r="GZ13" s="67" t="str">
        <f ca="1">BingoCardGenerator.com!PL3</f>
        <v>Word 59</v>
      </c>
      <c r="HA13" s="123" t="str">
        <f ca="1">BingoCardGenerator.com!PM3</f>
        <v>Word 74</v>
      </c>
      <c r="HB13" s="122" t="str">
        <f ca="1">BingoCardGenerator.com!PY3</f>
        <v>Word 12</v>
      </c>
      <c r="HC13" s="67" t="str">
        <f ca="1">BingoCardGenerator.com!PZ3</f>
        <v>Word 25</v>
      </c>
      <c r="HD13" s="67" t="str">
        <f ca="1">BingoCardGenerator.com!QA3</f>
        <v>Word 34</v>
      </c>
      <c r="HE13" s="67" t="str">
        <f ca="1">BingoCardGenerator.com!QB3</f>
        <v>Word 54</v>
      </c>
      <c r="HF13" s="123" t="str">
        <f ca="1">BingoCardGenerator.com!QC3</f>
        <v>Word 79</v>
      </c>
      <c r="HG13" s="117"/>
      <c r="HH13" s="122" t="str">
        <f ca="1">BingoCardGenerator.com!QE3</f>
        <v>Word 5</v>
      </c>
      <c r="HI13" s="67" t="str">
        <f ca="1">BingoCardGenerator.com!QF3</f>
        <v>Word 25</v>
      </c>
      <c r="HJ13" s="67" t="str">
        <f ca="1">BingoCardGenerator.com!QG3</f>
        <v>Word 48</v>
      </c>
      <c r="HK13" s="67" t="str">
        <f ca="1">BingoCardGenerator.com!QH3</f>
        <v>Word 63</v>
      </c>
      <c r="HL13" s="123" t="str">
        <f ca="1">BingoCardGenerator.com!QI3</f>
        <v>Word 68</v>
      </c>
      <c r="HM13" s="122" t="str">
        <f ca="1">BingoCardGenerator.com!QU3</f>
        <v>Word 4</v>
      </c>
      <c r="HN13" s="67" t="str">
        <f ca="1">BingoCardGenerator.com!QV3</f>
        <v>Word 25</v>
      </c>
      <c r="HO13" s="67" t="str">
        <f ca="1">BingoCardGenerator.com!QW3</f>
        <v>Word 42</v>
      </c>
      <c r="HP13" s="67" t="str">
        <f ca="1">BingoCardGenerator.com!QX3</f>
        <v>Word 62</v>
      </c>
      <c r="HQ13" s="123" t="str">
        <f ca="1">BingoCardGenerator.com!QY3</f>
        <v>Word 66</v>
      </c>
      <c r="HR13" s="117"/>
      <c r="HS13" s="122" t="str">
        <f ca="1">BingoCardGenerator.com!RA3</f>
        <v>Word 5</v>
      </c>
      <c r="HT13" s="67" t="str">
        <f ca="1">BingoCardGenerator.com!RB3</f>
        <v>Word 26</v>
      </c>
      <c r="HU13" s="67" t="str">
        <f ca="1">BingoCardGenerator.com!RC3</f>
        <v>Word 34</v>
      </c>
      <c r="HV13" s="67" t="str">
        <f ca="1">BingoCardGenerator.com!RD3</f>
        <v>Word 54</v>
      </c>
      <c r="HW13" s="123" t="str">
        <f ca="1">BingoCardGenerator.com!RE3</f>
        <v>Word 68</v>
      </c>
      <c r="HX13" s="122" t="str">
        <f ca="1">BingoCardGenerator.com!RQ3</f>
        <v>Word 10</v>
      </c>
      <c r="HY13" s="67" t="str">
        <f ca="1">BingoCardGenerator.com!RR3</f>
        <v>Word 27</v>
      </c>
      <c r="HZ13" s="67" t="str">
        <f ca="1">BingoCardGenerator.com!RS3</f>
        <v>Word 41</v>
      </c>
      <c r="IA13" s="67" t="str">
        <f ca="1">BingoCardGenerator.com!RT3</f>
        <v>Word 57</v>
      </c>
      <c r="IB13" s="123" t="str">
        <f ca="1">BingoCardGenerator.com!RU3</f>
        <v>Word 77</v>
      </c>
      <c r="IC13" s="117"/>
      <c r="ID13" s="122" t="str">
        <f ca="1">BingoCardGenerator.com!RW3</f>
        <v>Word 9</v>
      </c>
      <c r="IE13" s="67" t="str">
        <f ca="1">BingoCardGenerator.com!RX3</f>
        <v>Word 20</v>
      </c>
      <c r="IF13" s="67" t="str">
        <f ca="1">BingoCardGenerator.com!RY3</f>
        <v>Word 42</v>
      </c>
      <c r="IG13" s="67" t="str">
        <f ca="1">BingoCardGenerator.com!RZ3</f>
        <v>Word 49</v>
      </c>
      <c r="IH13" s="123" t="str">
        <f ca="1">BingoCardGenerator.com!SA3</f>
        <v>Word 69</v>
      </c>
      <c r="II13" s="122" t="str">
        <f ca="1">BingoCardGenerator.com!SM3</f>
        <v>Word 2</v>
      </c>
      <c r="IJ13" s="67" t="str">
        <f ca="1">BingoCardGenerator.com!SN3</f>
        <v>Word 24</v>
      </c>
      <c r="IK13" s="67" t="str">
        <f ca="1">BingoCardGenerator.com!SO3</f>
        <v>Word 37</v>
      </c>
      <c r="IL13" s="67" t="str">
        <f ca="1">BingoCardGenerator.com!SP3</f>
        <v>Word 54</v>
      </c>
      <c r="IM13" s="123" t="str">
        <f ca="1">BingoCardGenerator.com!SQ3</f>
        <v>Word 76</v>
      </c>
      <c r="IN13" s="117"/>
      <c r="IO13" s="122" t="str">
        <f ca="1">BingoCardGenerator.com!SS3</f>
        <v>Word 2</v>
      </c>
      <c r="IP13" s="67" t="str">
        <f ca="1">BingoCardGenerator.com!ST3</f>
        <v>Word 26</v>
      </c>
      <c r="IQ13" s="67" t="str">
        <f ca="1">BingoCardGenerator.com!SU3</f>
        <v>Word 38</v>
      </c>
      <c r="IR13" s="67" t="str">
        <f ca="1">BingoCardGenerator.com!SV3</f>
        <v>Word 59</v>
      </c>
      <c r="IS13" s="123" t="str">
        <f ca="1">BingoCardGenerator.com!SW3</f>
        <v>Word 77</v>
      </c>
      <c r="IT13" s="122" t="str">
        <f ca="1">BingoCardGenerator.com!TI3</f>
        <v>Word 6</v>
      </c>
      <c r="IU13" s="67" t="str">
        <f ca="1">BingoCardGenerator.com!TJ3</f>
        <v>Word 20</v>
      </c>
      <c r="IV13" s="67" t="str">
        <f ca="1">BingoCardGenerator.com!TK3</f>
        <v>Word 41</v>
      </c>
      <c r="IW13" s="67" t="str">
        <f ca="1">BingoCardGenerator.com!TL3</f>
        <v>Word 55</v>
      </c>
      <c r="IX13" s="123" t="str">
        <f ca="1">BingoCardGenerator.com!TM3</f>
        <v>Word 68</v>
      </c>
      <c r="IY13" s="117"/>
      <c r="IZ13" s="122" t="str">
        <f ca="1">BingoCardGenerator.com!TO3</f>
        <v>Word 16</v>
      </c>
      <c r="JA13" s="67" t="str">
        <f ca="1">BingoCardGenerator.com!TP3</f>
        <v>Word 31</v>
      </c>
      <c r="JB13" s="67" t="str">
        <f ca="1">BingoCardGenerator.com!TQ3</f>
        <v>Word 43</v>
      </c>
      <c r="JC13" s="67" t="str">
        <f ca="1">BingoCardGenerator.com!TR3</f>
        <v>Word 56</v>
      </c>
      <c r="JD13" s="123" t="str">
        <f ca="1">BingoCardGenerator.com!TS3</f>
        <v>Word 67</v>
      </c>
      <c r="JE13" s="122" t="str">
        <f ca="1">BingoCardGenerator.com!UE3</f>
        <v>Word 3</v>
      </c>
      <c r="JF13" s="67" t="str">
        <f ca="1">BingoCardGenerator.com!UF3</f>
        <v>Word 17</v>
      </c>
      <c r="JG13" s="67" t="str">
        <f ca="1">BingoCardGenerator.com!UG3</f>
        <v>Word 44</v>
      </c>
      <c r="JH13" s="67" t="str">
        <f ca="1">BingoCardGenerator.com!UH3</f>
        <v>Word 64</v>
      </c>
      <c r="JI13" s="123" t="str">
        <f ca="1">BingoCardGenerator.com!UI3</f>
        <v>Word 65</v>
      </c>
      <c r="JJ13" s="117"/>
      <c r="JK13" s="122" t="str">
        <f ca="1">BingoCardGenerator.com!UK3</f>
        <v>Word 12</v>
      </c>
      <c r="JL13" s="67" t="str">
        <f ca="1">BingoCardGenerator.com!UL3</f>
        <v>Word 24</v>
      </c>
      <c r="JM13" s="67" t="str">
        <f ca="1">BingoCardGenerator.com!UM3</f>
        <v>Word 40</v>
      </c>
      <c r="JN13" s="67" t="str">
        <f ca="1">BingoCardGenerator.com!UN3</f>
        <v>Word 56</v>
      </c>
      <c r="JO13" s="123" t="str">
        <f ca="1">BingoCardGenerator.com!UO3</f>
        <v>Word 67</v>
      </c>
    </row>
    <row r="14" spans="1:275" s="121" customFormat="1" ht="59.1" customHeight="1" x14ac:dyDescent="0.3">
      <c r="A14" s="122" t="str">
        <f ca="1">BingoCardGenerator.com!W4</f>
        <v>Word 2</v>
      </c>
      <c r="B14" s="67" t="str">
        <f ca="1">BingoCardGenerator.com!X4</f>
        <v>Word 26</v>
      </c>
      <c r="C14" s="67" t="str">
        <f ca="1">BingoCardGenerator.com!Y4</f>
        <v>Word 47</v>
      </c>
      <c r="D14" s="67" t="str">
        <f ca="1">BingoCardGenerator.com!Z4</f>
        <v>Word 57</v>
      </c>
      <c r="E14" s="123" t="str">
        <f ca="1">BingoCardGenerator.com!AA4</f>
        <v>Word 73</v>
      </c>
      <c r="F14" s="117"/>
      <c r="G14" s="122" t="str">
        <f ca="1">BingoCardGenerator.com!AC4</f>
        <v>Word 15</v>
      </c>
      <c r="H14" s="67" t="str">
        <f ca="1">BingoCardGenerator.com!AD4</f>
        <v>Word 18</v>
      </c>
      <c r="I14" s="67" t="str">
        <f ca="1">BingoCardGenerator.com!AE4</f>
        <v>Word 37</v>
      </c>
      <c r="J14" s="67" t="str">
        <f ca="1">BingoCardGenerator.com!AF4</f>
        <v>Word 50</v>
      </c>
      <c r="K14" s="123" t="str">
        <f ca="1">BingoCardGenerator.com!AG4</f>
        <v>Word 77</v>
      </c>
      <c r="L14" s="122" t="str">
        <f ca="1">BingoCardGenerator.com!AS4</f>
        <v>Word 1</v>
      </c>
      <c r="M14" s="67" t="str">
        <f ca="1">BingoCardGenerator.com!AT4</f>
        <v>Word 29</v>
      </c>
      <c r="N14" s="67" t="str">
        <f ca="1">BingoCardGenerator.com!AU4</f>
        <v>Word 48</v>
      </c>
      <c r="O14" s="67" t="str">
        <f ca="1">BingoCardGenerator.com!AV4</f>
        <v>Word 59</v>
      </c>
      <c r="P14" s="123" t="str">
        <f ca="1">BingoCardGenerator.com!AW4</f>
        <v>Word 66</v>
      </c>
      <c r="Q14" s="117"/>
      <c r="R14" s="122" t="str">
        <f ca="1">BingoCardGenerator.com!AY4</f>
        <v>Word 14</v>
      </c>
      <c r="S14" s="67" t="str">
        <f ca="1">BingoCardGenerator.com!AZ4</f>
        <v>Word 30</v>
      </c>
      <c r="T14" s="67" t="str">
        <f ca="1">BingoCardGenerator.com!BA4</f>
        <v>Word 45</v>
      </c>
      <c r="U14" s="67" t="str">
        <f ca="1">BingoCardGenerator.com!BB4</f>
        <v>Word 54</v>
      </c>
      <c r="V14" s="123" t="str">
        <f ca="1">BingoCardGenerator.com!BC4</f>
        <v>Word 72</v>
      </c>
      <c r="W14" s="122" t="str">
        <f ca="1">BingoCardGenerator.com!BO4</f>
        <v>Word 8</v>
      </c>
      <c r="X14" s="67" t="str">
        <f ca="1">BingoCardGenerator.com!BP4</f>
        <v>Word 30</v>
      </c>
      <c r="Y14" s="67" t="str">
        <f ca="1">BingoCardGenerator.com!BQ4</f>
        <v>Word 34</v>
      </c>
      <c r="Z14" s="67" t="str">
        <f ca="1">BingoCardGenerator.com!BR4</f>
        <v>Word 61</v>
      </c>
      <c r="AA14" s="123" t="str">
        <f ca="1">BingoCardGenerator.com!BS4</f>
        <v>Word 78</v>
      </c>
      <c r="AB14" s="117"/>
      <c r="AC14" s="122" t="str">
        <f ca="1">BingoCardGenerator.com!BU4</f>
        <v>Word 11</v>
      </c>
      <c r="AD14" s="67" t="str">
        <f ca="1">BingoCardGenerator.com!BV4</f>
        <v>Word 22</v>
      </c>
      <c r="AE14" s="67" t="str">
        <f ca="1">BingoCardGenerator.com!BW4</f>
        <v>Word 42</v>
      </c>
      <c r="AF14" s="67" t="str">
        <f ca="1">BingoCardGenerator.com!BX4</f>
        <v>Word 58</v>
      </c>
      <c r="AG14" s="123" t="str">
        <f ca="1">BingoCardGenerator.com!BY4</f>
        <v>Word 73</v>
      </c>
      <c r="AH14" s="122" t="str">
        <f ca="1">BingoCardGenerator.com!CK4</f>
        <v>Word 4</v>
      </c>
      <c r="AI14" s="67" t="str">
        <f ca="1">BingoCardGenerator.com!CL4</f>
        <v>Word 17</v>
      </c>
      <c r="AJ14" s="67" t="str">
        <f ca="1">BingoCardGenerator.com!CM4</f>
        <v>Word 45</v>
      </c>
      <c r="AK14" s="67" t="str">
        <f ca="1">BingoCardGenerator.com!CN4</f>
        <v>Word 53</v>
      </c>
      <c r="AL14" s="123" t="str">
        <f ca="1">BingoCardGenerator.com!CO4</f>
        <v>Word 74</v>
      </c>
      <c r="AM14" s="117"/>
      <c r="AN14" s="122" t="str">
        <f ca="1">BingoCardGenerator.com!CQ4</f>
        <v>Word 2</v>
      </c>
      <c r="AO14" s="67" t="str">
        <f ca="1">BingoCardGenerator.com!CR4</f>
        <v>Word 21</v>
      </c>
      <c r="AP14" s="67" t="str">
        <f ca="1">BingoCardGenerator.com!CS4</f>
        <v>Word 47</v>
      </c>
      <c r="AQ14" s="67" t="str">
        <f ca="1">BingoCardGenerator.com!CT4</f>
        <v>Word 59</v>
      </c>
      <c r="AR14" s="123" t="str">
        <f ca="1">BingoCardGenerator.com!CU4</f>
        <v>Word 70</v>
      </c>
      <c r="AS14" s="122" t="str">
        <f ca="1">BingoCardGenerator.com!DG4</f>
        <v>Word 8</v>
      </c>
      <c r="AT14" s="67" t="str">
        <f ca="1">BingoCardGenerator.com!DH4</f>
        <v>Word 20</v>
      </c>
      <c r="AU14" s="67" t="str">
        <f ca="1">BingoCardGenerator.com!DI4</f>
        <v>Word 34</v>
      </c>
      <c r="AV14" s="67" t="str">
        <f ca="1">BingoCardGenerator.com!DJ4</f>
        <v>Word 53</v>
      </c>
      <c r="AW14" s="123" t="str">
        <f ca="1">BingoCardGenerator.com!DK4</f>
        <v>Word 65</v>
      </c>
      <c r="AX14" s="117"/>
      <c r="AY14" s="122" t="str">
        <f ca="1">BingoCardGenerator.com!DM4</f>
        <v>Word 7</v>
      </c>
      <c r="AZ14" s="67" t="str">
        <f ca="1">BingoCardGenerator.com!DN4</f>
        <v>Word 19</v>
      </c>
      <c r="BA14" s="67" t="str">
        <f ca="1">BingoCardGenerator.com!DO4</f>
        <v>Word 42</v>
      </c>
      <c r="BB14" s="67" t="str">
        <f ca="1">BingoCardGenerator.com!DP4</f>
        <v>Word 63</v>
      </c>
      <c r="BC14" s="123" t="str">
        <f ca="1">BingoCardGenerator.com!DQ4</f>
        <v>Word 76</v>
      </c>
      <c r="BD14" s="122" t="str">
        <f ca="1">BingoCardGenerator.com!EC4</f>
        <v>Word 3</v>
      </c>
      <c r="BE14" s="67" t="str">
        <f ca="1">BingoCardGenerator.com!ED4</f>
        <v>Word 23</v>
      </c>
      <c r="BF14" s="67" t="str">
        <f ca="1">BingoCardGenerator.com!EE4</f>
        <v>Word 48</v>
      </c>
      <c r="BG14" s="67" t="str">
        <f ca="1">BingoCardGenerator.com!EF4</f>
        <v>Word 64</v>
      </c>
      <c r="BH14" s="123" t="str">
        <f ca="1">BingoCardGenerator.com!EG4</f>
        <v>Word 80</v>
      </c>
      <c r="BI14" s="117"/>
      <c r="BJ14" s="122" t="str">
        <f ca="1">BingoCardGenerator.com!EI4</f>
        <v>Word 13</v>
      </c>
      <c r="BK14" s="67" t="str">
        <f ca="1">BingoCardGenerator.com!EJ4</f>
        <v>Word 30</v>
      </c>
      <c r="BL14" s="67" t="str">
        <f ca="1">BingoCardGenerator.com!EK4</f>
        <v>Word 44</v>
      </c>
      <c r="BM14" s="67" t="str">
        <f ca="1">BingoCardGenerator.com!EL4</f>
        <v>Word 55</v>
      </c>
      <c r="BN14" s="123" t="str">
        <f ca="1">BingoCardGenerator.com!EM4</f>
        <v>Word 66</v>
      </c>
      <c r="BO14" s="122" t="str">
        <f ca="1">BingoCardGenerator.com!EY4</f>
        <v>Word 15</v>
      </c>
      <c r="BP14" s="67" t="str">
        <f ca="1">BingoCardGenerator.com!EZ4</f>
        <v>Word 17</v>
      </c>
      <c r="BQ14" s="67" t="str">
        <f ca="1">BingoCardGenerator.com!FA4</f>
        <v>Word 45</v>
      </c>
      <c r="BR14" s="67" t="str">
        <f ca="1">BingoCardGenerator.com!FB4</f>
        <v>Word 52</v>
      </c>
      <c r="BS14" s="123" t="str">
        <f ca="1">BingoCardGenerator.com!FC4</f>
        <v>Word 79</v>
      </c>
      <c r="BT14" s="117"/>
      <c r="BU14" s="122" t="str">
        <f ca="1">BingoCardGenerator.com!FE4</f>
        <v>Word 10</v>
      </c>
      <c r="BV14" s="67" t="str">
        <f ca="1">BingoCardGenerator.com!FF4</f>
        <v>Word 26</v>
      </c>
      <c r="BW14" s="67" t="str">
        <f ca="1">BingoCardGenerator.com!FG4</f>
        <v>Word 33</v>
      </c>
      <c r="BX14" s="67" t="str">
        <f ca="1">BingoCardGenerator.com!FH4</f>
        <v>Word 58</v>
      </c>
      <c r="BY14" s="123" t="str">
        <f ca="1">BingoCardGenerator.com!FI4</f>
        <v>Word 72</v>
      </c>
      <c r="BZ14" s="122" t="str">
        <f ca="1">BingoCardGenerator.com!FU4</f>
        <v>Word 9</v>
      </c>
      <c r="CA14" s="67" t="str">
        <f ca="1">BingoCardGenerator.com!FV4</f>
        <v>Word 28</v>
      </c>
      <c r="CB14" s="67" t="str">
        <f ca="1">BingoCardGenerator.com!FW4</f>
        <v>Word 34</v>
      </c>
      <c r="CC14" s="67" t="str">
        <f ca="1">BingoCardGenerator.com!FX4</f>
        <v>Word 57</v>
      </c>
      <c r="CD14" s="123" t="str">
        <f ca="1">BingoCardGenerator.com!FY4</f>
        <v>Word 71</v>
      </c>
      <c r="CE14" s="117"/>
      <c r="CF14" s="122" t="str">
        <f ca="1">BingoCardGenerator.com!GA4</f>
        <v>Word 7</v>
      </c>
      <c r="CG14" s="67" t="str">
        <f ca="1">BingoCardGenerator.com!GB4</f>
        <v>Word 30</v>
      </c>
      <c r="CH14" s="67" t="str">
        <f ca="1">BingoCardGenerator.com!GC4</f>
        <v>Word 42</v>
      </c>
      <c r="CI14" s="67" t="str">
        <f ca="1">BingoCardGenerator.com!GD4</f>
        <v>Word 62</v>
      </c>
      <c r="CJ14" s="123" t="str">
        <f ca="1">BingoCardGenerator.com!GE4</f>
        <v>Word 80</v>
      </c>
      <c r="CK14" s="122" t="str">
        <f ca="1">BingoCardGenerator.com!GQ4</f>
        <v>Word 5</v>
      </c>
      <c r="CL14" s="67" t="str">
        <f ca="1">BingoCardGenerator.com!GR4</f>
        <v>Word 27</v>
      </c>
      <c r="CM14" s="67" t="str">
        <f ca="1">BingoCardGenerator.com!GS4</f>
        <v>Word 36</v>
      </c>
      <c r="CN14" s="67" t="str">
        <f ca="1">BingoCardGenerator.com!GT4</f>
        <v>Word 53</v>
      </c>
      <c r="CO14" s="123" t="str">
        <f ca="1">BingoCardGenerator.com!GU4</f>
        <v>Word 68</v>
      </c>
      <c r="CP14" s="117"/>
      <c r="CQ14" s="122" t="str">
        <f ca="1">BingoCardGenerator.com!GW4</f>
        <v>Word 15</v>
      </c>
      <c r="CR14" s="67" t="str">
        <f ca="1">BingoCardGenerator.com!GX4</f>
        <v>Word 22</v>
      </c>
      <c r="CS14" s="67" t="str">
        <f ca="1">BingoCardGenerator.com!GY4</f>
        <v>Word 46</v>
      </c>
      <c r="CT14" s="67" t="str">
        <f ca="1">BingoCardGenerator.com!GZ4</f>
        <v>Word 59</v>
      </c>
      <c r="CU14" s="123" t="str">
        <f ca="1">BingoCardGenerator.com!HA4</f>
        <v>Word 68</v>
      </c>
      <c r="CV14" s="122" t="str">
        <f ca="1">BingoCardGenerator.com!HM4</f>
        <v>Word 8</v>
      </c>
      <c r="CW14" s="67" t="str">
        <f ca="1">BingoCardGenerator.com!HN4</f>
        <v>Word 26</v>
      </c>
      <c r="CX14" s="67" t="str">
        <f ca="1">BingoCardGenerator.com!HO4</f>
        <v>Word 37</v>
      </c>
      <c r="CY14" s="67" t="str">
        <f ca="1">BingoCardGenerator.com!HP4</f>
        <v>Word 53</v>
      </c>
      <c r="CZ14" s="123" t="str">
        <f ca="1">BingoCardGenerator.com!HQ4</f>
        <v>Word 74</v>
      </c>
      <c r="DA14" s="117"/>
      <c r="DB14" s="122" t="str">
        <f ca="1">BingoCardGenerator.com!HS4</f>
        <v>Word 8</v>
      </c>
      <c r="DC14" s="67" t="str">
        <f ca="1">BingoCardGenerator.com!HT4</f>
        <v>Word 28</v>
      </c>
      <c r="DD14" s="67" t="str">
        <f ca="1">BingoCardGenerator.com!HU4</f>
        <v>Word 40</v>
      </c>
      <c r="DE14" s="67" t="str">
        <f ca="1">BingoCardGenerator.com!HV4</f>
        <v>Word 55</v>
      </c>
      <c r="DF14" s="123" t="str">
        <f ca="1">BingoCardGenerator.com!HW4</f>
        <v>Word 73</v>
      </c>
      <c r="DG14" s="122" t="str">
        <f ca="1">BingoCardGenerator.com!II4</f>
        <v>Word 1</v>
      </c>
      <c r="DH14" s="67" t="str">
        <f ca="1">BingoCardGenerator.com!IJ4</f>
        <v>Word 30</v>
      </c>
      <c r="DI14" s="67" t="str">
        <f ca="1">BingoCardGenerator.com!IK4</f>
        <v>Word 46</v>
      </c>
      <c r="DJ14" s="67" t="str">
        <f ca="1">BingoCardGenerator.com!IL4</f>
        <v>Word 60</v>
      </c>
      <c r="DK14" s="123" t="str">
        <f ca="1">BingoCardGenerator.com!IM4</f>
        <v>Word 68</v>
      </c>
      <c r="DL14" s="117"/>
      <c r="DM14" s="122" t="str">
        <f ca="1">BingoCardGenerator.com!IO4</f>
        <v>Word 13</v>
      </c>
      <c r="DN14" s="67" t="str">
        <f ca="1">BingoCardGenerator.com!IP4</f>
        <v>Word 29</v>
      </c>
      <c r="DO14" s="67" t="str">
        <f ca="1">BingoCardGenerator.com!IQ4</f>
        <v>Word 33</v>
      </c>
      <c r="DP14" s="67" t="str">
        <f ca="1">BingoCardGenerator.com!IR4</f>
        <v>Word 57</v>
      </c>
      <c r="DQ14" s="123" t="str">
        <f ca="1">BingoCardGenerator.com!IS4</f>
        <v>Word 74</v>
      </c>
      <c r="DR14" s="122" t="str">
        <f ca="1">BingoCardGenerator.com!JE4</f>
        <v>Word 5</v>
      </c>
      <c r="DS14" s="67" t="str">
        <f ca="1">BingoCardGenerator.com!JF4</f>
        <v>Word 29</v>
      </c>
      <c r="DT14" s="67" t="str">
        <f ca="1">BingoCardGenerator.com!JG4</f>
        <v>Word 48</v>
      </c>
      <c r="DU14" s="67" t="str">
        <f ca="1">BingoCardGenerator.com!JH4</f>
        <v>Word 50</v>
      </c>
      <c r="DV14" s="123" t="str">
        <f ca="1">BingoCardGenerator.com!JI4</f>
        <v>Word 72</v>
      </c>
      <c r="DW14" s="117"/>
      <c r="DX14" s="122" t="str">
        <f ca="1">BingoCardGenerator.com!JK4</f>
        <v>Word 15</v>
      </c>
      <c r="DY14" s="67" t="str">
        <f ca="1">BingoCardGenerator.com!JL4</f>
        <v>Word 23</v>
      </c>
      <c r="DZ14" s="67" t="str">
        <f ca="1">BingoCardGenerator.com!JM4</f>
        <v>Word 41</v>
      </c>
      <c r="EA14" s="67" t="str">
        <f ca="1">BingoCardGenerator.com!JN4</f>
        <v>Word 62</v>
      </c>
      <c r="EB14" s="123" t="str">
        <f ca="1">BingoCardGenerator.com!JO4</f>
        <v>Word 67</v>
      </c>
      <c r="EC14" s="122" t="str">
        <f ca="1">BingoCardGenerator.com!KA4</f>
        <v>Word 3</v>
      </c>
      <c r="ED14" s="67" t="str">
        <f ca="1">BingoCardGenerator.com!KB4</f>
        <v>Word 27</v>
      </c>
      <c r="EE14" s="67" t="str">
        <f ca="1">BingoCardGenerator.com!KC4</f>
        <v>Word 37</v>
      </c>
      <c r="EF14" s="67" t="str">
        <f ca="1">BingoCardGenerator.com!KD4</f>
        <v>Word 62</v>
      </c>
      <c r="EG14" s="123" t="str">
        <f ca="1">BingoCardGenerator.com!KE4</f>
        <v>Word 66</v>
      </c>
      <c r="EH14" s="117"/>
      <c r="EI14" s="122" t="str">
        <f ca="1">BingoCardGenerator.com!KG4</f>
        <v>Word 16</v>
      </c>
      <c r="EJ14" s="67" t="str">
        <f ca="1">BingoCardGenerator.com!KH4</f>
        <v>Word 23</v>
      </c>
      <c r="EK14" s="67" t="str">
        <f ca="1">BingoCardGenerator.com!KI4</f>
        <v>Word 40</v>
      </c>
      <c r="EL14" s="67" t="str">
        <f ca="1">BingoCardGenerator.com!KJ4</f>
        <v>Word 56</v>
      </c>
      <c r="EM14" s="123" t="str">
        <f ca="1">BingoCardGenerator.com!KK4</f>
        <v>Word 70</v>
      </c>
      <c r="EN14" s="122" t="str">
        <f ca="1">BingoCardGenerator.com!KW4</f>
        <v>Word 11</v>
      </c>
      <c r="EO14" s="67" t="str">
        <f ca="1">BingoCardGenerator.com!KX4</f>
        <v>Word 21</v>
      </c>
      <c r="EP14" s="67" t="str">
        <f ca="1">BingoCardGenerator.com!KY4</f>
        <v>Word 38</v>
      </c>
      <c r="EQ14" s="67" t="str">
        <f ca="1">BingoCardGenerator.com!KZ4</f>
        <v>Word 55</v>
      </c>
      <c r="ER14" s="123" t="str">
        <f ca="1">BingoCardGenerator.com!LA4</f>
        <v>Word 66</v>
      </c>
      <c r="ES14" s="117"/>
      <c r="ET14" s="122" t="str">
        <f ca="1">BingoCardGenerator.com!LC4</f>
        <v>Word 15</v>
      </c>
      <c r="EU14" s="67" t="str">
        <f ca="1">BingoCardGenerator.com!LD4</f>
        <v>Word 26</v>
      </c>
      <c r="EV14" s="67" t="str">
        <f ca="1">BingoCardGenerator.com!LE4</f>
        <v>Word 34</v>
      </c>
      <c r="EW14" s="67" t="str">
        <f ca="1">BingoCardGenerator.com!LF4</f>
        <v>Word 61</v>
      </c>
      <c r="EX14" s="123" t="str">
        <f ca="1">BingoCardGenerator.com!LG4</f>
        <v>Word 76</v>
      </c>
      <c r="EY14" s="122" t="str">
        <f ca="1">BingoCardGenerator.com!LS4</f>
        <v>Word 2</v>
      </c>
      <c r="EZ14" s="67" t="str">
        <f ca="1">BingoCardGenerator.com!LT4</f>
        <v>Word 27</v>
      </c>
      <c r="FA14" s="67" t="str">
        <f ca="1">BingoCardGenerator.com!LU4</f>
        <v>Word 44</v>
      </c>
      <c r="FB14" s="67" t="str">
        <f ca="1">BingoCardGenerator.com!LV4</f>
        <v>Word 62</v>
      </c>
      <c r="FC14" s="123" t="str">
        <f ca="1">BingoCardGenerator.com!LW4</f>
        <v>Word 72</v>
      </c>
      <c r="FD14" s="117"/>
      <c r="FE14" s="122" t="str">
        <f ca="1">BingoCardGenerator.com!LY4</f>
        <v>Word 10</v>
      </c>
      <c r="FF14" s="67" t="str">
        <f ca="1">BingoCardGenerator.com!LZ4</f>
        <v>Word 32</v>
      </c>
      <c r="FG14" s="67" t="str">
        <f ca="1">BingoCardGenerator.com!MA4</f>
        <v>Word 34</v>
      </c>
      <c r="FH14" s="67" t="str">
        <f ca="1">BingoCardGenerator.com!MB4</f>
        <v>Word 49</v>
      </c>
      <c r="FI14" s="123" t="str">
        <f ca="1">BingoCardGenerator.com!MC4</f>
        <v>Word 78</v>
      </c>
      <c r="FJ14" s="122" t="str">
        <f ca="1">BingoCardGenerator.com!MO4</f>
        <v>Word 3</v>
      </c>
      <c r="FK14" s="67" t="str">
        <f ca="1">BingoCardGenerator.com!MP4</f>
        <v>Word 20</v>
      </c>
      <c r="FL14" s="67" t="str">
        <f ca="1">BingoCardGenerator.com!MQ4</f>
        <v>Word 48</v>
      </c>
      <c r="FM14" s="67" t="str">
        <f ca="1">BingoCardGenerator.com!MR4</f>
        <v>Word 49</v>
      </c>
      <c r="FN14" s="123" t="str">
        <f ca="1">BingoCardGenerator.com!MS4</f>
        <v>Word 70</v>
      </c>
      <c r="FO14" s="117"/>
      <c r="FP14" s="122" t="str">
        <f ca="1">BingoCardGenerator.com!MU4</f>
        <v>Word 11</v>
      </c>
      <c r="FQ14" s="67" t="str">
        <f ca="1">BingoCardGenerator.com!MV4</f>
        <v>Word 32</v>
      </c>
      <c r="FR14" s="67" t="str">
        <f ca="1">BingoCardGenerator.com!MW4</f>
        <v>Word 40</v>
      </c>
      <c r="FS14" s="67" t="str">
        <f ca="1">BingoCardGenerator.com!MX4</f>
        <v>Word 57</v>
      </c>
      <c r="FT14" s="123" t="str">
        <f ca="1">BingoCardGenerator.com!MY4</f>
        <v>Word 78</v>
      </c>
      <c r="FU14" s="122" t="str">
        <f ca="1">BingoCardGenerator.com!NK4</f>
        <v>Word 12</v>
      </c>
      <c r="FV14" s="67" t="str">
        <f ca="1">BingoCardGenerator.com!NL4</f>
        <v>Word 23</v>
      </c>
      <c r="FW14" s="67" t="str">
        <f ca="1">BingoCardGenerator.com!NM4</f>
        <v>Word 43</v>
      </c>
      <c r="FX14" s="67" t="str">
        <f ca="1">BingoCardGenerator.com!NN4</f>
        <v>Word 55</v>
      </c>
      <c r="FY14" s="123" t="str">
        <f ca="1">BingoCardGenerator.com!NO4</f>
        <v>Word 74</v>
      </c>
      <c r="FZ14" s="117"/>
      <c r="GA14" s="122" t="str">
        <f ca="1">BingoCardGenerator.com!NQ4</f>
        <v>Word 14</v>
      </c>
      <c r="GB14" s="67" t="str">
        <f ca="1">BingoCardGenerator.com!NR4</f>
        <v>Word 18</v>
      </c>
      <c r="GC14" s="67" t="str">
        <f ca="1">BingoCardGenerator.com!NS4</f>
        <v>Word 38</v>
      </c>
      <c r="GD14" s="67" t="str">
        <f ca="1">BingoCardGenerator.com!NT4</f>
        <v>Word 56</v>
      </c>
      <c r="GE14" s="123" t="str">
        <f ca="1">BingoCardGenerator.com!NU4</f>
        <v>Word 80</v>
      </c>
      <c r="GF14" s="122" t="str">
        <f ca="1">BingoCardGenerator.com!OG4</f>
        <v>Word 16</v>
      </c>
      <c r="GG14" s="67" t="str">
        <f ca="1">BingoCardGenerator.com!OH4</f>
        <v>Word 32</v>
      </c>
      <c r="GH14" s="67" t="str">
        <f ca="1">BingoCardGenerator.com!OI4</f>
        <v>Word 40</v>
      </c>
      <c r="GI14" s="67" t="str">
        <f ca="1">BingoCardGenerator.com!OJ4</f>
        <v>Word 60</v>
      </c>
      <c r="GJ14" s="123" t="str">
        <f ca="1">BingoCardGenerator.com!OK4</f>
        <v>Word 71</v>
      </c>
      <c r="GK14" s="117"/>
      <c r="GL14" s="122" t="str">
        <f ca="1">BingoCardGenerator.com!OM4</f>
        <v>Word 10</v>
      </c>
      <c r="GM14" s="67" t="str">
        <f ca="1">BingoCardGenerator.com!ON4</f>
        <v>Word 23</v>
      </c>
      <c r="GN14" s="67" t="str">
        <f ca="1">BingoCardGenerator.com!OO4</f>
        <v>Word 48</v>
      </c>
      <c r="GO14" s="67" t="str">
        <f ca="1">BingoCardGenerator.com!OP4</f>
        <v>Word 58</v>
      </c>
      <c r="GP14" s="123" t="str">
        <f ca="1">BingoCardGenerator.com!OQ4</f>
        <v>Word 73</v>
      </c>
      <c r="GQ14" s="122" t="str">
        <f ca="1">BingoCardGenerator.com!PC4</f>
        <v>Word 15</v>
      </c>
      <c r="GR14" s="67" t="str">
        <f ca="1">BingoCardGenerator.com!PD4</f>
        <v>Word 18</v>
      </c>
      <c r="GS14" s="67" t="str">
        <f ca="1">BingoCardGenerator.com!PE4</f>
        <v>Word 39</v>
      </c>
      <c r="GT14" s="67" t="str">
        <f ca="1">BingoCardGenerator.com!PF4</f>
        <v>Word 55</v>
      </c>
      <c r="GU14" s="123" t="str">
        <f ca="1">BingoCardGenerator.com!PG4</f>
        <v>Word 65</v>
      </c>
      <c r="GV14" s="117"/>
      <c r="GW14" s="122" t="str">
        <f ca="1">BingoCardGenerator.com!PI4</f>
        <v>Word 2</v>
      </c>
      <c r="GX14" s="67" t="str">
        <f ca="1">BingoCardGenerator.com!PJ4</f>
        <v>Word 31</v>
      </c>
      <c r="GY14" s="67" t="str">
        <f ca="1">BingoCardGenerator.com!PK4</f>
        <v>Word 43</v>
      </c>
      <c r="GZ14" s="67" t="str">
        <f ca="1">BingoCardGenerator.com!PL4</f>
        <v>Word 51</v>
      </c>
      <c r="HA14" s="123" t="str">
        <f ca="1">BingoCardGenerator.com!PM4</f>
        <v>Word 73</v>
      </c>
      <c r="HB14" s="122" t="str">
        <f ca="1">BingoCardGenerator.com!PY4</f>
        <v>Word 9</v>
      </c>
      <c r="HC14" s="67" t="str">
        <f ca="1">BingoCardGenerator.com!PZ4</f>
        <v>Word 23</v>
      </c>
      <c r="HD14" s="67" t="str">
        <f ca="1">BingoCardGenerator.com!QA4</f>
        <v>Word 37</v>
      </c>
      <c r="HE14" s="67" t="str">
        <f ca="1">BingoCardGenerator.com!QB4</f>
        <v>Word 57</v>
      </c>
      <c r="HF14" s="123" t="str">
        <f ca="1">BingoCardGenerator.com!QC4</f>
        <v>Word 80</v>
      </c>
      <c r="HG14" s="117"/>
      <c r="HH14" s="122" t="str">
        <f ca="1">BingoCardGenerator.com!QE4</f>
        <v>Word 15</v>
      </c>
      <c r="HI14" s="67" t="str">
        <f ca="1">BingoCardGenerator.com!QF4</f>
        <v>Word 30</v>
      </c>
      <c r="HJ14" s="67" t="str">
        <f ca="1">BingoCardGenerator.com!QG4</f>
        <v>Word 35</v>
      </c>
      <c r="HK14" s="67" t="str">
        <f ca="1">BingoCardGenerator.com!QH4</f>
        <v>Word 64</v>
      </c>
      <c r="HL14" s="123" t="str">
        <f ca="1">BingoCardGenerator.com!QI4</f>
        <v>Word 67</v>
      </c>
      <c r="HM14" s="122" t="str">
        <f ca="1">BingoCardGenerator.com!QU4</f>
        <v>Word 5</v>
      </c>
      <c r="HN14" s="67" t="str">
        <f ca="1">BingoCardGenerator.com!QV4</f>
        <v>Word 24</v>
      </c>
      <c r="HO14" s="67" t="str">
        <f ca="1">BingoCardGenerator.com!QW4</f>
        <v>Word 40</v>
      </c>
      <c r="HP14" s="67" t="str">
        <f ca="1">BingoCardGenerator.com!QX4</f>
        <v>Word 51</v>
      </c>
      <c r="HQ14" s="123" t="str">
        <f ca="1">BingoCardGenerator.com!QY4</f>
        <v>Word 76</v>
      </c>
      <c r="HR14" s="117"/>
      <c r="HS14" s="122" t="str">
        <f ca="1">BingoCardGenerator.com!RA4</f>
        <v>Word 13</v>
      </c>
      <c r="HT14" s="67" t="str">
        <f ca="1">BingoCardGenerator.com!RB4</f>
        <v>Word 17</v>
      </c>
      <c r="HU14" s="67" t="str">
        <f ca="1">BingoCardGenerator.com!RC4</f>
        <v>Word 36</v>
      </c>
      <c r="HV14" s="67" t="str">
        <f ca="1">BingoCardGenerator.com!RD4</f>
        <v>Word 50</v>
      </c>
      <c r="HW14" s="123" t="str">
        <f ca="1">BingoCardGenerator.com!RE4</f>
        <v>Word 65</v>
      </c>
      <c r="HX14" s="122" t="str">
        <f ca="1">BingoCardGenerator.com!RQ4</f>
        <v>Word 1</v>
      </c>
      <c r="HY14" s="67" t="str">
        <f ca="1">BingoCardGenerator.com!RR4</f>
        <v>Word 32</v>
      </c>
      <c r="HZ14" s="67" t="str">
        <f ca="1">BingoCardGenerator.com!RS4</f>
        <v>Word 33</v>
      </c>
      <c r="IA14" s="67" t="str">
        <f ca="1">BingoCardGenerator.com!RT4</f>
        <v>Word 49</v>
      </c>
      <c r="IB14" s="123" t="str">
        <f ca="1">BingoCardGenerator.com!RU4</f>
        <v>Word 67</v>
      </c>
      <c r="IC14" s="117"/>
      <c r="ID14" s="122" t="str">
        <f ca="1">BingoCardGenerator.com!RW4</f>
        <v>Word 15</v>
      </c>
      <c r="IE14" s="67" t="str">
        <f ca="1">BingoCardGenerator.com!RX4</f>
        <v>Word 25</v>
      </c>
      <c r="IF14" s="67" t="str">
        <f ca="1">BingoCardGenerator.com!RY4</f>
        <v>Word 33</v>
      </c>
      <c r="IG14" s="67" t="str">
        <f ca="1">BingoCardGenerator.com!RZ4</f>
        <v>Word 64</v>
      </c>
      <c r="IH14" s="123" t="str">
        <f ca="1">BingoCardGenerator.com!SA4</f>
        <v>Word 76</v>
      </c>
      <c r="II14" s="122" t="str">
        <f ca="1">BingoCardGenerator.com!SM4</f>
        <v>Word 3</v>
      </c>
      <c r="IJ14" s="67" t="str">
        <f ca="1">BingoCardGenerator.com!SN4</f>
        <v>Word 18</v>
      </c>
      <c r="IK14" s="67" t="str">
        <f ca="1">BingoCardGenerator.com!SO4</f>
        <v>Word 44</v>
      </c>
      <c r="IL14" s="67" t="str">
        <f ca="1">BingoCardGenerator.com!SP4</f>
        <v>Word 61</v>
      </c>
      <c r="IM14" s="123" t="str">
        <f ca="1">BingoCardGenerator.com!SQ4</f>
        <v>Word 73</v>
      </c>
      <c r="IN14" s="117"/>
      <c r="IO14" s="122" t="str">
        <f ca="1">BingoCardGenerator.com!SS4</f>
        <v>Word 13</v>
      </c>
      <c r="IP14" s="67" t="str">
        <f ca="1">BingoCardGenerator.com!ST4</f>
        <v>Word 18</v>
      </c>
      <c r="IQ14" s="67" t="str">
        <f ca="1">BingoCardGenerator.com!SU4</f>
        <v>Word 45</v>
      </c>
      <c r="IR14" s="67" t="str">
        <f ca="1">BingoCardGenerator.com!SV4</f>
        <v>Word 58</v>
      </c>
      <c r="IS14" s="123" t="str">
        <f ca="1">BingoCardGenerator.com!SW4</f>
        <v>Word 75</v>
      </c>
      <c r="IT14" s="122" t="str">
        <f ca="1">BingoCardGenerator.com!TI4</f>
        <v>Word 11</v>
      </c>
      <c r="IU14" s="67" t="str">
        <f ca="1">BingoCardGenerator.com!TJ4</f>
        <v>Word 21</v>
      </c>
      <c r="IV14" s="67" t="str">
        <f ca="1">BingoCardGenerator.com!TK4</f>
        <v>Word 36</v>
      </c>
      <c r="IW14" s="67" t="str">
        <f ca="1">BingoCardGenerator.com!TL4</f>
        <v>Word 63</v>
      </c>
      <c r="IX14" s="123" t="str">
        <f ca="1">BingoCardGenerator.com!TM4</f>
        <v>Word 74</v>
      </c>
      <c r="IY14" s="117"/>
      <c r="IZ14" s="122" t="str">
        <f ca="1">BingoCardGenerator.com!TO4</f>
        <v>Word 1</v>
      </c>
      <c r="JA14" s="67" t="str">
        <f ca="1">BingoCardGenerator.com!TP4</f>
        <v>Word 19</v>
      </c>
      <c r="JB14" s="67" t="str">
        <f ca="1">BingoCardGenerator.com!TQ4</f>
        <v>Word 47</v>
      </c>
      <c r="JC14" s="67" t="str">
        <f ca="1">BingoCardGenerator.com!TR4</f>
        <v>Word 49</v>
      </c>
      <c r="JD14" s="123" t="str">
        <f ca="1">BingoCardGenerator.com!TS4</f>
        <v>Word 65</v>
      </c>
      <c r="JE14" s="122" t="str">
        <f ca="1">BingoCardGenerator.com!UE4</f>
        <v>Word 5</v>
      </c>
      <c r="JF14" s="67" t="str">
        <f ca="1">BingoCardGenerator.com!UF4</f>
        <v>Word 24</v>
      </c>
      <c r="JG14" s="67" t="str">
        <f ca="1">BingoCardGenerator.com!UG4</f>
        <v>Word 45</v>
      </c>
      <c r="JH14" s="67" t="str">
        <f ca="1">BingoCardGenerator.com!UH4</f>
        <v>Word 61</v>
      </c>
      <c r="JI14" s="123" t="str">
        <f ca="1">BingoCardGenerator.com!UI4</f>
        <v>Word 76</v>
      </c>
      <c r="JJ14" s="117"/>
      <c r="JK14" s="122" t="str">
        <f ca="1">BingoCardGenerator.com!UK4</f>
        <v>Word 5</v>
      </c>
      <c r="JL14" s="67" t="str">
        <f ca="1">BingoCardGenerator.com!UL4</f>
        <v>Word 32</v>
      </c>
      <c r="JM14" s="67" t="str">
        <f ca="1">BingoCardGenerator.com!UM4</f>
        <v>Word 33</v>
      </c>
      <c r="JN14" s="67" t="str">
        <f ca="1">BingoCardGenerator.com!UN4</f>
        <v>Word 53</v>
      </c>
      <c r="JO14" s="123" t="str">
        <f ca="1">BingoCardGenerator.com!UO4</f>
        <v>Word 73</v>
      </c>
    </row>
    <row r="15" spans="1:275" s="121" customFormat="1" ht="59.1" customHeight="1" x14ac:dyDescent="0.3">
      <c r="A15" s="122" t="str">
        <f ca="1">BingoCardGenerator.com!W5</f>
        <v>Word 3</v>
      </c>
      <c r="B15" s="67" t="str">
        <f ca="1">BingoCardGenerator.com!X5</f>
        <v>Word 23</v>
      </c>
      <c r="C15" s="67" t="str">
        <f ca="1">BingoCardGenerator.com!Y5</f>
        <v>Word 42</v>
      </c>
      <c r="D15" s="67" t="str">
        <f ca="1">BingoCardGenerator.com!Z5</f>
        <v>Word 64</v>
      </c>
      <c r="E15" s="123" t="str">
        <f ca="1">BingoCardGenerator.com!AA5</f>
        <v>Word 65</v>
      </c>
      <c r="F15" s="117"/>
      <c r="G15" s="122" t="str">
        <f ca="1">BingoCardGenerator.com!AC5</f>
        <v>Word 12</v>
      </c>
      <c r="H15" s="67" t="str">
        <f ca="1">BingoCardGenerator.com!AD5</f>
        <v>Word 22</v>
      </c>
      <c r="I15" s="67" t="str">
        <f ca="1">BingoCardGenerator.com!AE5</f>
        <v>Word 36</v>
      </c>
      <c r="J15" s="67" t="str">
        <f ca="1">BingoCardGenerator.com!AF5</f>
        <v>Word 62</v>
      </c>
      <c r="K15" s="123" t="str">
        <f ca="1">BingoCardGenerator.com!AG5</f>
        <v>Word 70</v>
      </c>
      <c r="L15" s="122" t="str">
        <f ca="1">BingoCardGenerator.com!AS5</f>
        <v>Word 2</v>
      </c>
      <c r="M15" s="67" t="str">
        <f ca="1">BingoCardGenerator.com!AT5</f>
        <v>Word 20</v>
      </c>
      <c r="N15" s="67" t="str">
        <f ca="1">BingoCardGenerator.com!AU5</f>
        <v>Word 40</v>
      </c>
      <c r="O15" s="67" t="str">
        <f ca="1">BingoCardGenerator.com!AV5</f>
        <v>Word 64</v>
      </c>
      <c r="P15" s="123" t="str">
        <f ca="1">BingoCardGenerator.com!AW5</f>
        <v>Word 70</v>
      </c>
      <c r="Q15" s="117"/>
      <c r="R15" s="122" t="str">
        <f ca="1">BingoCardGenerator.com!AY5</f>
        <v>Word 4</v>
      </c>
      <c r="S15" s="67" t="str">
        <f ca="1">BingoCardGenerator.com!AZ5</f>
        <v>Word 20</v>
      </c>
      <c r="T15" s="67" t="str">
        <f ca="1">BingoCardGenerator.com!BA5</f>
        <v>Word 48</v>
      </c>
      <c r="U15" s="67" t="str">
        <f ca="1">BingoCardGenerator.com!BB5</f>
        <v>Word 49</v>
      </c>
      <c r="V15" s="123" t="str">
        <f ca="1">BingoCardGenerator.com!BC5</f>
        <v>Word 66</v>
      </c>
      <c r="W15" s="122" t="str">
        <f ca="1">BingoCardGenerator.com!BO5</f>
        <v>Word 11</v>
      </c>
      <c r="X15" s="67" t="str">
        <f ca="1">BingoCardGenerator.com!BP5</f>
        <v>Word 25</v>
      </c>
      <c r="Y15" s="67" t="str">
        <f ca="1">BingoCardGenerator.com!BQ5</f>
        <v>Word 43</v>
      </c>
      <c r="Z15" s="67" t="str">
        <f ca="1">BingoCardGenerator.com!BR5</f>
        <v>Word 58</v>
      </c>
      <c r="AA15" s="123" t="str">
        <f ca="1">BingoCardGenerator.com!BS5</f>
        <v>Word 74</v>
      </c>
      <c r="AB15" s="117"/>
      <c r="AC15" s="122" t="str">
        <f ca="1">BingoCardGenerator.com!BU5</f>
        <v>Word 7</v>
      </c>
      <c r="AD15" s="67" t="str">
        <f ca="1">BingoCardGenerator.com!BV5</f>
        <v>Word 26</v>
      </c>
      <c r="AE15" s="67" t="str">
        <f ca="1">BingoCardGenerator.com!BW5</f>
        <v>Word 46</v>
      </c>
      <c r="AF15" s="67" t="str">
        <f ca="1">BingoCardGenerator.com!BX5</f>
        <v>Word 52</v>
      </c>
      <c r="AG15" s="123" t="str">
        <f ca="1">BingoCardGenerator.com!BY5</f>
        <v>Word 67</v>
      </c>
      <c r="AH15" s="122" t="str">
        <f ca="1">BingoCardGenerator.com!CK5</f>
        <v>Word 10</v>
      </c>
      <c r="AI15" s="67" t="str">
        <f ca="1">BingoCardGenerator.com!CL5</f>
        <v>Word 19</v>
      </c>
      <c r="AJ15" s="67" t="str">
        <f ca="1">BingoCardGenerator.com!CM5</f>
        <v>Word 37</v>
      </c>
      <c r="AK15" s="67" t="str">
        <f ca="1">BingoCardGenerator.com!CN5</f>
        <v>Word 60</v>
      </c>
      <c r="AL15" s="123" t="str">
        <f ca="1">BingoCardGenerator.com!CO5</f>
        <v>Word 72</v>
      </c>
      <c r="AM15" s="117"/>
      <c r="AN15" s="122" t="str">
        <f ca="1">BingoCardGenerator.com!CQ5</f>
        <v>Word 7</v>
      </c>
      <c r="AO15" s="67" t="str">
        <f ca="1">BingoCardGenerator.com!CR5</f>
        <v>Word 18</v>
      </c>
      <c r="AP15" s="67" t="str">
        <f ca="1">BingoCardGenerator.com!CS5</f>
        <v>Word 46</v>
      </c>
      <c r="AQ15" s="67" t="str">
        <f ca="1">BingoCardGenerator.com!CT5</f>
        <v>Word 61</v>
      </c>
      <c r="AR15" s="123" t="str">
        <f ca="1">BingoCardGenerator.com!CU5</f>
        <v>Word 67</v>
      </c>
      <c r="AS15" s="122" t="str">
        <f ca="1">BingoCardGenerator.com!DG5</f>
        <v>Word 9</v>
      </c>
      <c r="AT15" s="67" t="str">
        <f ca="1">BingoCardGenerator.com!DH5</f>
        <v>Word 29</v>
      </c>
      <c r="AU15" s="67" t="str">
        <f ca="1">BingoCardGenerator.com!DI5</f>
        <v>Word 45</v>
      </c>
      <c r="AV15" s="67" t="str">
        <f ca="1">BingoCardGenerator.com!DJ5</f>
        <v>Word 62</v>
      </c>
      <c r="AW15" s="123" t="str">
        <f ca="1">BingoCardGenerator.com!DK5</f>
        <v>Word 70</v>
      </c>
      <c r="AX15" s="117"/>
      <c r="AY15" s="122" t="str">
        <f ca="1">BingoCardGenerator.com!DM5</f>
        <v>Word 5</v>
      </c>
      <c r="AZ15" s="67" t="str">
        <f ca="1">BingoCardGenerator.com!DN5</f>
        <v>Word 28</v>
      </c>
      <c r="BA15" s="67" t="str">
        <f ca="1">BingoCardGenerator.com!DO5</f>
        <v>Word 34</v>
      </c>
      <c r="BB15" s="67" t="str">
        <f ca="1">BingoCardGenerator.com!DP5</f>
        <v>Word 60</v>
      </c>
      <c r="BC15" s="123" t="str">
        <f ca="1">BingoCardGenerator.com!DQ5</f>
        <v>Word 66</v>
      </c>
      <c r="BD15" s="122" t="str">
        <f ca="1">BingoCardGenerator.com!EC5</f>
        <v>Word 9</v>
      </c>
      <c r="BE15" s="67" t="str">
        <f ca="1">BingoCardGenerator.com!ED5</f>
        <v>Word 20</v>
      </c>
      <c r="BF15" s="67" t="str">
        <f ca="1">BingoCardGenerator.com!EE5</f>
        <v>Word 40</v>
      </c>
      <c r="BG15" s="67" t="str">
        <f ca="1">BingoCardGenerator.com!EF5</f>
        <v>Word 57</v>
      </c>
      <c r="BH15" s="123" t="str">
        <f ca="1">BingoCardGenerator.com!EG5</f>
        <v>Word 68</v>
      </c>
      <c r="BI15" s="117"/>
      <c r="BJ15" s="122" t="str">
        <f ca="1">BingoCardGenerator.com!EI5</f>
        <v>Word 10</v>
      </c>
      <c r="BK15" s="67" t="str">
        <f ca="1">BingoCardGenerator.com!EJ5</f>
        <v>Word 19</v>
      </c>
      <c r="BL15" s="67" t="str">
        <f ca="1">BingoCardGenerator.com!EK5</f>
        <v>Word 43</v>
      </c>
      <c r="BM15" s="67" t="str">
        <f ca="1">BingoCardGenerator.com!EL5</f>
        <v>Word 50</v>
      </c>
      <c r="BN15" s="123" t="str">
        <f ca="1">BingoCardGenerator.com!EM5</f>
        <v>Word 78</v>
      </c>
      <c r="BO15" s="122" t="str">
        <f ca="1">BingoCardGenerator.com!EY5</f>
        <v>Word 12</v>
      </c>
      <c r="BP15" s="67" t="str">
        <f ca="1">BingoCardGenerator.com!EZ5</f>
        <v>Word 18</v>
      </c>
      <c r="BQ15" s="67" t="str">
        <f ca="1">BingoCardGenerator.com!FA5</f>
        <v>Word 35</v>
      </c>
      <c r="BR15" s="67" t="str">
        <f ca="1">BingoCardGenerator.com!FB5</f>
        <v>Word 49</v>
      </c>
      <c r="BS15" s="123" t="str">
        <f ca="1">BingoCardGenerator.com!FC5</f>
        <v>Word 66</v>
      </c>
      <c r="BT15" s="117"/>
      <c r="BU15" s="122" t="str">
        <f ca="1">BingoCardGenerator.com!FE5</f>
        <v>Word 16</v>
      </c>
      <c r="BV15" s="67" t="str">
        <f ca="1">BingoCardGenerator.com!FF5</f>
        <v>Word 31</v>
      </c>
      <c r="BW15" s="67" t="str">
        <f ca="1">BingoCardGenerator.com!FG5</f>
        <v>Word 42</v>
      </c>
      <c r="BX15" s="67" t="str">
        <f ca="1">BingoCardGenerator.com!FH5</f>
        <v>Word 53</v>
      </c>
      <c r="BY15" s="123" t="str">
        <f ca="1">BingoCardGenerator.com!FI5</f>
        <v>Word 77</v>
      </c>
      <c r="BZ15" s="122" t="str">
        <f ca="1">BingoCardGenerator.com!FU5</f>
        <v>Word 6</v>
      </c>
      <c r="CA15" s="67" t="str">
        <f ca="1">BingoCardGenerator.com!FV5</f>
        <v>Word 23</v>
      </c>
      <c r="CB15" s="67" t="str">
        <f ca="1">BingoCardGenerator.com!FW5</f>
        <v>Word 41</v>
      </c>
      <c r="CC15" s="67" t="str">
        <f ca="1">BingoCardGenerator.com!FX5</f>
        <v>Word 52</v>
      </c>
      <c r="CD15" s="123" t="str">
        <f ca="1">BingoCardGenerator.com!FY5</f>
        <v>Word 65</v>
      </c>
      <c r="CE15" s="117"/>
      <c r="CF15" s="122" t="str">
        <f ca="1">BingoCardGenerator.com!GA5</f>
        <v>Word 2</v>
      </c>
      <c r="CG15" s="67" t="str">
        <f ca="1">BingoCardGenerator.com!GB5</f>
        <v>Word 24</v>
      </c>
      <c r="CH15" s="67" t="str">
        <f ca="1">BingoCardGenerator.com!GC5</f>
        <v>Word 33</v>
      </c>
      <c r="CI15" s="67" t="str">
        <f ca="1">BingoCardGenerator.com!GD5</f>
        <v>Word 60</v>
      </c>
      <c r="CJ15" s="123" t="str">
        <f ca="1">BingoCardGenerator.com!GE5</f>
        <v>Word 74</v>
      </c>
      <c r="CK15" s="122" t="str">
        <f ca="1">BingoCardGenerator.com!GQ5</f>
        <v>Word 15</v>
      </c>
      <c r="CL15" s="67" t="str">
        <f ca="1">BingoCardGenerator.com!GR5</f>
        <v>Word 25</v>
      </c>
      <c r="CM15" s="67" t="str">
        <f ca="1">BingoCardGenerator.com!GS5</f>
        <v>Word 42</v>
      </c>
      <c r="CN15" s="67" t="str">
        <f ca="1">BingoCardGenerator.com!GT5</f>
        <v>Word 49</v>
      </c>
      <c r="CO15" s="123" t="str">
        <f ca="1">BingoCardGenerator.com!GU5</f>
        <v>Word 71</v>
      </c>
      <c r="CP15" s="117"/>
      <c r="CQ15" s="122" t="str">
        <f ca="1">BingoCardGenerator.com!GW5</f>
        <v>Word 8</v>
      </c>
      <c r="CR15" s="67" t="str">
        <f ca="1">BingoCardGenerator.com!GX5</f>
        <v>Word 23</v>
      </c>
      <c r="CS15" s="67" t="str">
        <f ca="1">BingoCardGenerator.com!GY5</f>
        <v>Word 44</v>
      </c>
      <c r="CT15" s="67" t="str">
        <f ca="1">BingoCardGenerator.com!GZ5</f>
        <v>Word 64</v>
      </c>
      <c r="CU15" s="123" t="str">
        <f ca="1">BingoCardGenerator.com!HA5</f>
        <v>Word 70</v>
      </c>
      <c r="CV15" s="122" t="str">
        <f ca="1">BingoCardGenerator.com!HM5</f>
        <v>Word 3</v>
      </c>
      <c r="CW15" s="67" t="str">
        <f ca="1">BingoCardGenerator.com!HN5</f>
        <v>Word 17</v>
      </c>
      <c r="CX15" s="67" t="str">
        <f ca="1">BingoCardGenerator.com!HO5</f>
        <v>Word 42</v>
      </c>
      <c r="CY15" s="67" t="str">
        <f ca="1">BingoCardGenerator.com!HP5</f>
        <v>Word 52</v>
      </c>
      <c r="CZ15" s="123" t="str">
        <f ca="1">BingoCardGenerator.com!HQ5</f>
        <v>Word 65</v>
      </c>
      <c r="DA15" s="117"/>
      <c r="DB15" s="122" t="str">
        <f ca="1">BingoCardGenerator.com!HS5</f>
        <v>Word 7</v>
      </c>
      <c r="DC15" s="67" t="str">
        <f ca="1">BingoCardGenerator.com!HT5</f>
        <v>Word 23</v>
      </c>
      <c r="DD15" s="67" t="str">
        <f ca="1">BingoCardGenerator.com!HU5</f>
        <v>Word 45</v>
      </c>
      <c r="DE15" s="67" t="str">
        <f ca="1">BingoCardGenerator.com!HV5</f>
        <v>Word 53</v>
      </c>
      <c r="DF15" s="123" t="str">
        <f ca="1">BingoCardGenerator.com!HW5</f>
        <v>Word 80</v>
      </c>
      <c r="DG15" s="122" t="str">
        <f ca="1">BingoCardGenerator.com!II5</f>
        <v>Word 9</v>
      </c>
      <c r="DH15" s="67" t="str">
        <f ca="1">BingoCardGenerator.com!IJ5</f>
        <v>Word 21</v>
      </c>
      <c r="DI15" s="67" t="str">
        <f ca="1">BingoCardGenerator.com!IK5</f>
        <v>Word 38</v>
      </c>
      <c r="DJ15" s="67" t="str">
        <f ca="1">BingoCardGenerator.com!IL5</f>
        <v>Word 59</v>
      </c>
      <c r="DK15" s="123" t="str">
        <f ca="1">BingoCardGenerator.com!IM5</f>
        <v>Word 78</v>
      </c>
      <c r="DL15" s="117"/>
      <c r="DM15" s="122" t="str">
        <f ca="1">BingoCardGenerator.com!IO5</f>
        <v>Word 12</v>
      </c>
      <c r="DN15" s="67" t="str">
        <f ca="1">BingoCardGenerator.com!IP5</f>
        <v>Word 30</v>
      </c>
      <c r="DO15" s="67" t="str">
        <f ca="1">BingoCardGenerator.com!IQ5</f>
        <v>Word 37</v>
      </c>
      <c r="DP15" s="67" t="str">
        <f ca="1">BingoCardGenerator.com!IR5</f>
        <v>Word 63</v>
      </c>
      <c r="DQ15" s="123" t="str">
        <f ca="1">BingoCardGenerator.com!IS5</f>
        <v>Word 71</v>
      </c>
      <c r="DR15" s="122" t="str">
        <f ca="1">BingoCardGenerator.com!JE5</f>
        <v>Word 9</v>
      </c>
      <c r="DS15" s="67" t="str">
        <f ca="1">BingoCardGenerator.com!JF5</f>
        <v>Word 23</v>
      </c>
      <c r="DT15" s="67" t="str">
        <f ca="1">BingoCardGenerator.com!JG5</f>
        <v>Word 38</v>
      </c>
      <c r="DU15" s="67" t="str">
        <f ca="1">BingoCardGenerator.com!JH5</f>
        <v>Word 59</v>
      </c>
      <c r="DV15" s="123" t="str">
        <f ca="1">BingoCardGenerator.com!JI5</f>
        <v>Word 67</v>
      </c>
      <c r="DW15" s="117"/>
      <c r="DX15" s="122" t="str">
        <f ca="1">BingoCardGenerator.com!JK5</f>
        <v>Word 14</v>
      </c>
      <c r="DY15" s="67" t="str">
        <f ca="1">BingoCardGenerator.com!JL5</f>
        <v>Word 29</v>
      </c>
      <c r="DZ15" s="67" t="str">
        <f ca="1">BingoCardGenerator.com!JM5</f>
        <v>Word 46</v>
      </c>
      <c r="EA15" s="67" t="str">
        <f ca="1">BingoCardGenerator.com!JN5</f>
        <v>Word 55</v>
      </c>
      <c r="EB15" s="123" t="str">
        <f ca="1">BingoCardGenerator.com!JO5</f>
        <v>Word 70</v>
      </c>
      <c r="EC15" s="122" t="str">
        <f ca="1">BingoCardGenerator.com!KA5</f>
        <v>Word 13</v>
      </c>
      <c r="ED15" s="67" t="str">
        <f ca="1">BingoCardGenerator.com!KB5</f>
        <v>Word 28</v>
      </c>
      <c r="EE15" s="67" t="str">
        <f ca="1">BingoCardGenerator.com!KC5</f>
        <v>Word 36</v>
      </c>
      <c r="EF15" s="67" t="str">
        <f ca="1">BingoCardGenerator.com!KD5</f>
        <v>Word 63</v>
      </c>
      <c r="EG15" s="123" t="str">
        <f ca="1">BingoCardGenerator.com!KE5</f>
        <v>Word 78</v>
      </c>
      <c r="EH15" s="117"/>
      <c r="EI15" s="122" t="str">
        <f ca="1">BingoCardGenerator.com!KG5</f>
        <v>Word 9</v>
      </c>
      <c r="EJ15" s="67" t="str">
        <f ca="1">BingoCardGenerator.com!KH5</f>
        <v>Word 27</v>
      </c>
      <c r="EK15" s="67" t="str">
        <f ca="1">BingoCardGenerator.com!KI5</f>
        <v>Word 43</v>
      </c>
      <c r="EL15" s="67" t="str">
        <f ca="1">BingoCardGenerator.com!KJ5</f>
        <v>Word 57</v>
      </c>
      <c r="EM15" s="123" t="str">
        <f ca="1">BingoCardGenerator.com!KK5</f>
        <v>Word 74</v>
      </c>
      <c r="EN15" s="122" t="str">
        <f ca="1">BingoCardGenerator.com!KW5</f>
        <v>Word 9</v>
      </c>
      <c r="EO15" s="67" t="str">
        <f ca="1">BingoCardGenerator.com!KX5</f>
        <v>Word 19</v>
      </c>
      <c r="EP15" s="67" t="str">
        <f ca="1">BingoCardGenerator.com!KY5</f>
        <v>Word 48</v>
      </c>
      <c r="EQ15" s="67" t="str">
        <f ca="1">BingoCardGenerator.com!KZ5</f>
        <v>Word 63</v>
      </c>
      <c r="ER15" s="123" t="str">
        <f ca="1">BingoCardGenerator.com!LA5</f>
        <v>Word 67</v>
      </c>
      <c r="ES15" s="117"/>
      <c r="ET15" s="122" t="str">
        <f ca="1">BingoCardGenerator.com!LC5</f>
        <v>Word 1</v>
      </c>
      <c r="EU15" s="67" t="str">
        <f ca="1">BingoCardGenerator.com!LD5</f>
        <v>Word 18</v>
      </c>
      <c r="EV15" s="67" t="str">
        <f ca="1">BingoCardGenerator.com!LE5</f>
        <v>Word 36</v>
      </c>
      <c r="EW15" s="67" t="str">
        <f ca="1">BingoCardGenerator.com!LF5</f>
        <v>Word 59</v>
      </c>
      <c r="EX15" s="123" t="str">
        <f ca="1">BingoCardGenerator.com!LG5</f>
        <v>Word 66</v>
      </c>
      <c r="EY15" s="122" t="str">
        <f ca="1">BingoCardGenerator.com!LS5</f>
        <v>Word 8</v>
      </c>
      <c r="EZ15" s="67" t="str">
        <f ca="1">BingoCardGenerator.com!LT5</f>
        <v>Word 29</v>
      </c>
      <c r="FA15" s="67" t="str">
        <f ca="1">BingoCardGenerator.com!LU5</f>
        <v>Word 48</v>
      </c>
      <c r="FB15" s="67" t="str">
        <f ca="1">BingoCardGenerator.com!LV5</f>
        <v>Word 50</v>
      </c>
      <c r="FC15" s="123" t="str">
        <f ca="1">BingoCardGenerator.com!LW5</f>
        <v>Word 67</v>
      </c>
      <c r="FD15" s="117"/>
      <c r="FE15" s="122" t="str">
        <f ca="1">BingoCardGenerator.com!LY5</f>
        <v>Word 2</v>
      </c>
      <c r="FF15" s="67" t="str">
        <f ca="1">BingoCardGenerator.com!LZ5</f>
        <v>Word 28</v>
      </c>
      <c r="FG15" s="67" t="str">
        <f ca="1">BingoCardGenerator.com!MA5</f>
        <v>Word 45</v>
      </c>
      <c r="FH15" s="67" t="str">
        <f ca="1">BingoCardGenerator.com!MB5</f>
        <v>Word 56</v>
      </c>
      <c r="FI15" s="123" t="str">
        <f ca="1">BingoCardGenerator.com!MC5</f>
        <v>Word 69</v>
      </c>
      <c r="FJ15" s="122" t="str">
        <f ca="1">BingoCardGenerator.com!MO5</f>
        <v>Word 2</v>
      </c>
      <c r="FK15" s="67" t="str">
        <f ca="1">BingoCardGenerator.com!MP5</f>
        <v>Word 19</v>
      </c>
      <c r="FL15" s="67" t="str">
        <f ca="1">BingoCardGenerator.com!MQ5</f>
        <v>Word 43</v>
      </c>
      <c r="FM15" s="67" t="str">
        <f ca="1">BingoCardGenerator.com!MR5</f>
        <v>Word 55</v>
      </c>
      <c r="FN15" s="123" t="str">
        <f ca="1">BingoCardGenerator.com!MS5</f>
        <v>Word 72</v>
      </c>
      <c r="FO15" s="117"/>
      <c r="FP15" s="122" t="str">
        <f ca="1">BingoCardGenerator.com!MU5</f>
        <v>Word 2</v>
      </c>
      <c r="FQ15" s="67" t="str">
        <f ca="1">BingoCardGenerator.com!MV5</f>
        <v>Word 31</v>
      </c>
      <c r="FR15" s="67" t="str">
        <f ca="1">BingoCardGenerator.com!MW5</f>
        <v>Word 48</v>
      </c>
      <c r="FS15" s="67" t="str">
        <f ca="1">BingoCardGenerator.com!MX5</f>
        <v>Word 63</v>
      </c>
      <c r="FT15" s="123" t="str">
        <f ca="1">BingoCardGenerator.com!MY5</f>
        <v>Word 74</v>
      </c>
      <c r="FU15" s="122" t="str">
        <f ca="1">BingoCardGenerator.com!NK5</f>
        <v>Word 16</v>
      </c>
      <c r="FV15" s="67" t="str">
        <f ca="1">BingoCardGenerator.com!NL5</f>
        <v>Word 29</v>
      </c>
      <c r="FW15" s="67" t="str">
        <f ca="1">BingoCardGenerator.com!NM5</f>
        <v>Word 38</v>
      </c>
      <c r="FX15" s="67" t="str">
        <f ca="1">BingoCardGenerator.com!NN5</f>
        <v>Word 63</v>
      </c>
      <c r="FY15" s="123" t="str">
        <f ca="1">BingoCardGenerator.com!NO5</f>
        <v>Word 72</v>
      </c>
      <c r="FZ15" s="117"/>
      <c r="GA15" s="122" t="str">
        <f ca="1">BingoCardGenerator.com!NQ5</f>
        <v>Word 2</v>
      </c>
      <c r="GB15" s="67" t="str">
        <f ca="1">BingoCardGenerator.com!NR5</f>
        <v>Word 17</v>
      </c>
      <c r="GC15" s="67" t="str">
        <f ca="1">BingoCardGenerator.com!NS5</f>
        <v>Word 43</v>
      </c>
      <c r="GD15" s="67" t="str">
        <f ca="1">BingoCardGenerator.com!NT5</f>
        <v>Word 57</v>
      </c>
      <c r="GE15" s="123" t="str">
        <f ca="1">BingoCardGenerator.com!NU5</f>
        <v>Word 69</v>
      </c>
      <c r="GF15" s="122" t="str">
        <f ca="1">BingoCardGenerator.com!OG5</f>
        <v>Word 5</v>
      </c>
      <c r="GG15" s="67" t="str">
        <f ca="1">BingoCardGenerator.com!OH5</f>
        <v>Word 22</v>
      </c>
      <c r="GH15" s="67" t="str">
        <f ca="1">BingoCardGenerator.com!OI5</f>
        <v>Word 45</v>
      </c>
      <c r="GI15" s="67" t="str">
        <f ca="1">BingoCardGenerator.com!OJ5</f>
        <v>Word 53</v>
      </c>
      <c r="GJ15" s="123" t="str">
        <f ca="1">BingoCardGenerator.com!OK5</f>
        <v>Word 76</v>
      </c>
      <c r="GK15" s="117"/>
      <c r="GL15" s="122" t="str">
        <f ca="1">BingoCardGenerator.com!OM5</f>
        <v>Word 4</v>
      </c>
      <c r="GM15" s="67" t="str">
        <f ca="1">BingoCardGenerator.com!ON5</f>
        <v>Word 31</v>
      </c>
      <c r="GN15" s="67" t="str">
        <f ca="1">BingoCardGenerator.com!OO5</f>
        <v>Word 36</v>
      </c>
      <c r="GO15" s="67" t="str">
        <f ca="1">BingoCardGenerator.com!OP5</f>
        <v>Word 55</v>
      </c>
      <c r="GP15" s="123" t="str">
        <f ca="1">BingoCardGenerator.com!OQ5</f>
        <v>Word 70</v>
      </c>
      <c r="GQ15" s="122" t="str">
        <f ca="1">BingoCardGenerator.com!PC5</f>
        <v>Word 7</v>
      </c>
      <c r="GR15" s="67" t="str">
        <f ca="1">BingoCardGenerator.com!PD5</f>
        <v>Word 29</v>
      </c>
      <c r="GS15" s="67" t="str">
        <f ca="1">BingoCardGenerator.com!PE5</f>
        <v>Word 33</v>
      </c>
      <c r="GT15" s="67" t="str">
        <f ca="1">BingoCardGenerator.com!PF5</f>
        <v>Word 53</v>
      </c>
      <c r="GU15" s="123" t="str">
        <f ca="1">BingoCardGenerator.com!PG5</f>
        <v>Word 75</v>
      </c>
      <c r="GV15" s="117"/>
      <c r="GW15" s="122" t="str">
        <f ca="1">BingoCardGenerator.com!PI5</f>
        <v>Word 10</v>
      </c>
      <c r="GX15" s="67" t="str">
        <f ca="1">BingoCardGenerator.com!PJ5</f>
        <v>Word 27</v>
      </c>
      <c r="GY15" s="67" t="str">
        <f ca="1">BingoCardGenerator.com!PK5</f>
        <v>Word 33</v>
      </c>
      <c r="GZ15" s="67" t="str">
        <f ca="1">BingoCardGenerator.com!PL5</f>
        <v>Word 49</v>
      </c>
      <c r="HA15" s="123" t="str">
        <f ca="1">BingoCardGenerator.com!PM5</f>
        <v>Word 67</v>
      </c>
      <c r="HB15" s="122" t="str">
        <f ca="1">BingoCardGenerator.com!PY5</f>
        <v>Word 11</v>
      </c>
      <c r="HC15" s="67" t="str">
        <f ca="1">BingoCardGenerator.com!PZ5</f>
        <v>Word 31</v>
      </c>
      <c r="HD15" s="67" t="str">
        <f ca="1">BingoCardGenerator.com!QA5</f>
        <v>Word 43</v>
      </c>
      <c r="HE15" s="67" t="str">
        <f ca="1">BingoCardGenerator.com!QB5</f>
        <v>Word 60</v>
      </c>
      <c r="HF15" s="123" t="str">
        <f ca="1">BingoCardGenerator.com!QC5</f>
        <v>Word 69</v>
      </c>
      <c r="HG15" s="117"/>
      <c r="HH15" s="122" t="str">
        <f ca="1">BingoCardGenerator.com!QE5</f>
        <v>Word 8</v>
      </c>
      <c r="HI15" s="67" t="str">
        <f ca="1">BingoCardGenerator.com!QF5</f>
        <v>Word 29</v>
      </c>
      <c r="HJ15" s="67" t="str">
        <f ca="1">BingoCardGenerator.com!QG5</f>
        <v>Word 45</v>
      </c>
      <c r="HK15" s="67" t="str">
        <f ca="1">BingoCardGenerator.com!QH5</f>
        <v>Word 52</v>
      </c>
      <c r="HL15" s="123" t="str">
        <f ca="1">BingoCardGenerator.com!QI5</f>
        <v>Word 69</v>
      </c>
      <c r="HM15" s="122" t="str">
        <f ca="1">BingoCardGenerator.com!QU5</f>
        <v>Word 14</v>
      </c>
      <c r="HN15" s="67" t="str">
        <f ca="1">BingoCardGenerator.com!QV5</f>
        <v>Word 29</v>
      </c>
      <c r="HO15" s="67" t="str">
        <f ca="1">BingoCardGenerator.com!QW5</f>
        <v>Word 45</v>
      </c>
      <c r="HP15" s="67" t="str">
        <f ca="1">BingoCardGenerator.com!QX5</f>
        <v>Word 54</v>
      </c>
      <c r="HQ15" s="123" t="str">
        <f ca="1">BingoCardGenerator.com!QY5</f>
        <v>Word 68</v>
      </c>
      <c r="HR15" s="117"/>
      <c r="HS15" s="122" t="str">
        <f ca="1">BingoCardGenerator.com!RA5</f>
        <v>Word 10</v>
      </c>
      <c r="HT15" s="67" t="str">
        <f ca="1">BingoCardGenerator.com!RB5</f>
        <v>Word 18</v>
      </c>
      <c r="HU15" s="67" t="str">
        <f ca="1">BingoCardGenerator.com!RC5</f>
        <v>Word 45</v>
      </c>
      <c r="HV15" s="67" t="str">
        <f ca="1">BingoCardGenerator.com!RD5</f>
        <v>Word 59</v>
      </c>
      <c r="HW15" s="123" t="str">
        <f ca="1">BingoCardGenerator.com!RE5</f>
        <v>Word 77</v>
      </c>
      <c r="HX15" s="122" t="str">
        <f ca="1">BingoCardGenerator.com!RQ5</f>
        <v>Word 2</v>
      </c>
      <c r="HY15" s="67" t="str">
        <f ca="1">BingoCardGenerator.com!RR5</f>
        <v>Word 30</v>
      </c>
      <c r="HZ15" s="67" t="str">
        <f ca="1">BingoCardGenerator.com!RS5</f>
        <v>Word 39</v>
      </c>
      <c r="IA15" s="67" t="str">
        <f ca="1">BingoCardGenerator.com!RT5</f>
        <v>Word 60</v>
      </c>
      <c r="IB15" s="123" t="str">
        <f ca="1">BingoCardGenerator.com!RU5</f>
        <v>Word 69</v>
      </c>
      <c r="IC15" s="117"/>
      <c r="ID15" s="122" t="str">
        <f ca="1">BingoCardGenerator.com!RW5</f>
        <v>Word 4</v>
      </c>
      <c r="IE15" s="67" t="str">
        <f ca="1">BingoCardGenerator.com!RX5</f>
        <v>Word 22</v>
      </c>
      <c r="IF15" s="67" t="str">
        <f ca="1">BingoCardGenerator.com!RY5</f>
        <v>Word 35</v>
      </c>
      <c r="IG15" s="67" t="str">
        <f ca="1">BingoCardGenerator.com!RZ5</f>
        <v>Word 56</v>
      </c>
      <c r="IH15" s="123" t="str">
        <f ca="1">BingoCardGenerator.com!SA5</f>
        <v>Word 80</v>
      </c>
      <c r="II15" s="122" t="str">
        <f ca="1">BingoCardGenerator.com!SM5</f>
        <v>Word 4</v>
      </c>
      <c r="IJ15" s="67" t="str">
        <f ca="1">BingoCardGenerator.com!SN5</f>
        <v>Word 20</v>
      </c>
      <c r="IK15" s="67" t="str">
        <f ca="1">BingoCardGenerator.com!SO5</f>
        <v>Word 41</v>
      </c>
      <c r="IL15" s="67" t="str">
        <f ca="1">BingoCardGenerator.com!SP5</f>
        <v>Word 59</v>
      </c>
      <c r="IM15" s="123" t="str">
        <f ca="1">BingoCardGenerator.com!SQ5</f>
        <v>Word 65</v>
      </c>
      <c r="IN15" s="117"/>
      <c r="IO15" s="122" t="str">
        <f ca="1">BingoCardGenerator.com!SS5</f>
        <v>Word 5</v>
      </c>
      <c r="IP15" s="67" t="str">
        <f ca="1">BingoCardGenerator.com!ST5</f>
        <v>Word 21</v>
      </c>
      <c r="IQ15" s="67" t="str">
        <f ca="1">BingoCardGenerator.com!SU5</f>
        <v>Word 44</v>
      </c>
      <c r="IR15" s="67" t="str">
        <f ca="1">BingoCardGenerator.com!SV5</f>
        <v>Word 56</v>
      </c>
      <c r="IS15" s="123" t="str">
        <f ca="1">BingoCardGenerator.com!SW5</f>
        <v>Word 65</v>
      </c>
      <c r="IT15" s="122" t="str">
        <f ca="1">BingoCardGenerator.com!TI5</f>
        <v>Word 4</v>
      </c>
      <c r="IU15" s="67" t="str">
        <f ca="1">BingoCardGenerator.com!TJ5</f>
        <v>Word 22</v>
      </c>
      <c r="IV15" s="67" t="str">
        <f ca="1">BingoCardGenerator.com!TK5</f>
        <v>Word 37</v>
      </c>
      <c r="IW15" s="67" t="str">
        <f ca="1">BingoCardGenerator.com!TL5</f>
        <v>Word 58</v>
      </c>
      <c r="IX15" s="123" t="str">
        <f ca="1">BingoCardGenerator.com!TM5</f>
        <v>Word 70</v>
      </c>
      <c r="IY15" s="117"/>
      <c r="IZ15" s="122" t="str">
        <f ca="1">BingoCardGenerator.com!TO5</f>
        <v>Word 5</v>
      </c>
      <c r="JA15" s="67" t="str">
        <f ca="1">BingoCardGenerator.com!TP5</f>
        <v>Word 30</v>
      </c>
      <c r="JB15" s="67" t="str">
        <f ca="1">BingoCardGenerator.com!TQ5</f>
        <v>Word 38</v>
      </c>
      <c r="JC15" s="67" t="str">
        <f ca="1">BingoCardGenerator.com!TR5</f>
        <v>Word 63</v>
      </c>
      <c r="JD15" s="123" t="str">
        <f ca="1">BingoCardGenerator.com!TS5</f>
        <v>Word 72</v>
      </c>
      <c r="JE15" s="122" t="str">
        <f ca="1">BingoCardGenerator.com!UE5</f>
        <v>Word 16</v>
      </c>
      <c r="JF15" s="67" t="str">
        <f ca="1">BingoCardGenerator.com!UF5</f>
        <v>Word 20</v>
      </c>
      <c r="JG15" s="67" t="str">
        <f ca="1">BingoCardGenerator.com!UG5</f>
        <v>Word 38</v>
      </c>
      <c r="JH15" s="67" t="str">
        <f ca="1">BingoCardGenerator.com!UH5</f>
        <v>Word 51</v>
      </c>
      <c r="JI15" s="123" t="str">
        <f ca="1">BingoCardGenerator.com!UI5</f>
        <v>Word 77</v>
      </c>
      <c r="JJ15" s="117"/>
      <c r="JK15" s="122" t="str">
        <f ca="1">BingoCardGenerator.com!UK5</f>
        <v>Word 16</v>
      </c>
      <c r="JL15" s="67" t="str">
        <f ca="1">BingoCardGenerator.com!UL5</f>
        <v>Word 22</v>
      </c>
      <c r="JM15" s="67" t="str">
        <f ca="1">BingoCardGenerator.com!UM5</f>
        <v>Word 47</v>
      </c>
      <c r="JN15" s="67" t="str">
        <f ca="1">BingoCardGenerator.com!UN5</f>
        <v>Word 54</v>
      </c>
      <c r="JO15" s="123" t="str">
        <f ca="1">BingoCardGenerator.com!UO5</f>
        <v>Word 72</v>
      </c>
    </row>
    <row r="16" spans="1:275" s="121" customFormat="1" ht="59.1" customHeight="1" thickBot="1" x14ac:dyDescent="0.35">
      <c r="A16" s="124" t="str">
        <f ca="1">BingoCardGenerator.com!W6</f>
        <v>Word 8</v>
      </c>
      <c r="B16" s="125" t="str">
        <f ca="1">BingoCardGenerator.com!X6</f>
        <v>Word 32</v>
      </c>
      <c r="C16" s="125" t="str">
        <f ca="1">BingoCardGenerator.com!Y6</f>
        <v>Word 35</v>
      </c>
      <c r="D16" s="125" t="str">
        <f ca="1">BingoCardGenerator.com!Z6</f>
        <v>Word 59</v>
      </c>
      <c r="E16" s="126" t="str">
        <f ca="1">BingoCardGenerator.com!AA6</f>
        <v>Word 68</v>
      </c>
      <c r="F16" s="117"/>
      <c r="G16" s="124" t="str">
        <f ca="1">BingoCardGenerator.com!AC6</f>
        <v>Word 16</v>
      </c>
      <c r="H16" s="125" t="str">
        <f ca="1">BingoCardGenerator.com!AD6</f>
        <v>Word 28</v>
      </c>
      <c r="I16" s="125" t="str">
        <f ca="1">BingoCardGenerator.com!AE6</f>
        <v>Word 42</v>
      </c>
      <c r="J16" s="125" t="str">
        <f ca="1">BingoCardGenerator.com!AF6</f>
        <v>Word 57</v>
      </c>
      <c r="K16" s="126" t="str">
        <f ca="1">BingoCardGenerator.com!AG6</f>
        <v>Word 68</v>
      </c>
      <c r="L16" s="124" t="str">
        <f ca="1">BingoCardGenerator.com!AS6</f>
        <v>Word 15</v>
      </c>
      <c r="M16" s="125" t="str">
        <f ca="1">BingoCardGenerator.com!AT6</f>
        <v>Word 27</v>
      </c>
      <c r="N16" s="125" t="str">
        <f ca="1">BingoCardGenerator.com!AU6</f>
        <v>Word 42</v>
      </c>
      <c r="O16" s="125" t="str">
        <f ca="1">BingoCardGenerator.com!AV6</f>
        <v>Word 53</v>
      </c>
      <c r="P16" s="126" t="str">
        <f ca="1">BingoCardGenerator.com!AW6</f>
        <v>Word 69</v>
      </c>
      <c r="Q16" s="117"/>
      <c r="R16" s="124" t="str">
        <f ca="1">BingoCardGenerator.com!AY6</f>
        <v>Word 1</v>
      </c>
      <c r="S16" s="125" t="str">
        <f ca="1">BingoCardGenerator.com!AZ6</f>
        <v>Word 17</v>
      </c>
      <c r="T16" s="125" t="str">
        <f ca="1">BingoCardGenerator.com!BA6</f>
        <v>Word 47</v>
      </c>
      <c r="U16" s="125" t="str">
        <f ca="1">BingoCardGenerator.com!BB6</f>
        <v>Word 63</v>
      </c>
      <c r="V16" s="126" t="str">
        <f ca="1">BingoCardGenerator.com!BC6</f>
        <v>Word 76</v>
      </c>
      <c r="W16" s="124" t="str">
        <f ca="1">BingoCardGenerator.com!BO6</f>
        <v>Word 12</v>
      </c>
      <c r="X16" s="125" t="str">
        <f ca="1">BingoCardGenerator.com!BP6</f>
        <v>Word 24</v>
      </c>
      <c r="Y16" s="125" t="str">
        <f ca="1">BingoCardGenerator.com!BQ6</f>
        <v>Word 45</v>
      </c>
      <c r="Z16" s="125" t="str">
        <f ca="1">BingoCardGenerator.com!BR6</f>
        <v>Word 60</v>
      </c>
      <c r="AA16" s="126" t="str">
        <f ca="1">BingoCardGenerator.com!BS6</f>
        <v>Word 79</v>
      </c>
      <c r="AB16" s="117"/>
      <c r="AC16" s="124" t="str">
        <f ca="1">BingoCardGenerator.com!BU6</f>
        <v>Word 14</v>
      </c>
      <c r="AD16" s="125" t="str">
        <f ca="1">BingoCardGenerator.com!BV6</f>
        <v>Word 28</v>
      </c>
      <c r="AE16" s="125" t="str">
        <f ca="1">BingoCardGenerator.com!BW6</f>
        <v>Word 45</v>
      </c>
      <c r="AF16" s="125" t="str">
        <f ca="1">BingoCardGenerator.com!BX6</f>
        <v>Word 50</v>
      </c>
      <c r="AG16" s="126" t="str">
        <f ca="1">BingoCardGenerator.com!BY6</f>
        <v>Word 80</v>
      </c>
      <c r="AH16" s="124" t="str">
        <f ca="1">BingoCardGenerator.com!CK6</f>
        <v>Word 9</v>
      </c>
      <c r="AI16" s="125" t="str">
        <f ca="1">BingoCardGenerator.com!CL6</f>
        <v>Word 18</v>
      </c>
      <c r="AJ16" s="125" t="str">
        <f ca="1">BingoCardGenerator.com!CM6</f>
        <v>Word 48</v>
      </c>
      <c r="AK16" s="125" t="str">
        <f ca="1">BingoCardGenerator.com!CN6</f>
        <v>Word 54</v>
      </c>
      <c r="AL16" s="126" t="str">
        <f ca="1">BingoCardGenerator.com!CO6</f>
        <v>Word 75</v>
      </c>
      <c r="AM16" s="117"/>
      <c r="AN16" s="124" t="str">
        <f ca="1">BingoCardGenerator.com!CQ6</f>
        <v>Word 15</v>
      </c>
      <c r="AO16" s="125" t="str">
        <f ca="1">BingoCardGenerator.com!CR6</f>
        <v>Word 27</v>
      </c>
      <c r="AP16" s="125" t="str">
        <f ca="1">BingoCardGenerator.com!CS6</f>
        <v>Word 36</v>
      </c>
      <c r="AQ16" s="125" t="str">
        <f ca="1">BingoCardGenerator.com!CT6</f>
        <v>Word 56</v>
      </c>
      <c r="AR16" s="126" t="str">
        <f ca="1">BingoCardGenerator.com!CU6</f>
        <v>Word 73</v>
      </c>
      <c r="AS16" s="124" t="str">
        <f ca="1">BingoCardGenerator.com!DG6</f>
        <v>Word 4</v>
      </c>
      <c r="AT16" s="125" t="str">
        <f ca="1">BingoCardGenerator.com!DH6</f>
        <v>Word 31</v>
      </c>
      <c r="AU16" s="125" t="str">
        <f ca="1">BingoCardGenerator.com!DI6</f>
        <v>Word 42</v>
      </c>
      <c r="AV16" s="125" t="str">
        <f ca="1">BingoCardGenerator.com!DJ6</f>
        <v>Word 51</v>
      </c>
      <c r="AW16" s="126" t="str">
        <f ca="1">BingoCardGenerator.com!DK6</f>
        <v>Word 66</v>
      </c>
      <c r="AX16" s="117"/>
      <c r="AY16" s="124" t="str">
        <f ca="1">BingoCardGenerator.com!DM6</f>
        <v>Word 4</v>
      </c>
      <c r="AZ16" s="125" t="str">
        <f ca="1">BingoCardGenerator.com!DN6</f>
        <v>Word 24</v>
      </c>
      <c r="BA16" s="125" t="str">
        <f ca="1">BingoCardGenerator.com!DO6</f>
        <v>Word 37</v>
      </c>
      <c r="BB16" s="125" t="str">
        <f ca="1">BingoCardGenerator.com!DP6</f>
        <v>Word 55</v>
      </c>
      <c r="BC16" s="126" t="str">
        <f ca="1">BingoCardGenerator.com!DQ6</f>
        <v>Word 78</v>
      </c>
      <c r="BD16" s="124" t="str">
        <f ca="1">BingoCardGenerator.com!EC6</f>
        <v>Word 15</v>
      </c>
      <c r="BE16" s="125" t="str">
        <f ca="1">BingoCardGenerator.com!ED6</f>
        <v>Word 27</v>
      </c>
      <c r="BF16" s="125" t="str">
        <f ca="1">BingoCardGenerator.com!EE6</f>
        <v>Word 38</v>
      </c>
      <c r="BG16" s="125" t="str">
        <f ca="1">BingoCardGenerator.com!EF6</f>
        <v>Word 59</v>
      </c>
      <c r="BH16" s="126" t="str">
        <f ca="1">BingoCardGenerator.com!EG6</f>
        <v>Word 78</v>
      </c>
      <c r="BI16" s="117"/>
      <c r="BJ16" s="124" t="str">
        <f ca="1">BingoCardGenerator.com!EI6</f>
        <v>Word 3</v>
      </c>
      <c r="BK16" s="125" t="str">
        <f ca="1">BingoCardGenerator.com!EJ6</f>
        <v>Word 27</v>
      </c>
      <c r="BL16" s="125" t="str">
        <f ca="1">BingoCardGenerator.com!EK6</f>
        <v>Word 45</v>
      </c>
      <c r="BM16" s="125" t="str">
        <f ca="1">BingoCardGenerator.com!EL6</f>
        <v>Word 62</v>
      </c>
      <c r="BN16" s="126" t="str">
        <f ca="1">BingoCardGenerator.com!EM6</f>
        <v>Word 73</v>
      </c>
      <c r="BO16" s="124" t="str">
        <f ca="1">BingoCardGenerator.com!EY6</f>
        <v>Word 8</v>
      </c>
      <c r="BP16" s="125" t="str">
        <f ca="1">BingoCardGenerator.com!EZ6</f>
        <v>Word 21</v>
      </c>
      <c r="BQ16" s="125" t="str">
        <f ca="1">BingoCardGenerator.com!FA6</f>
        <v>Word 47</v>
      </c>
      <c r="BR16" s="125" t="str">
        <f ca="1">BingoCardGenerator.com!FB6</f>
        <v>Word 51</v>
      </c>
      <c r="BS16" s="126" t="str">
        <f ca="1">BingoCardGenerator.com!FC6</f>
        <v>Word 65</v>
      </c>
      <c r="BT16" s="117"/>
      <c r="BU16" s="124" t="str">
        <f ca="1">BingoCardGenerator.com!FE6</f>
        <v>Word 9</v>
      </c>
      <c r="BV16" s="125" t="str">
        <f ca="1">BingoCardGenerator.com!FF6</f>
        <v>Word 19</v>
      </c>
      <c r="BW16" s="125" t="str">
        <f ca="1">BingoCardGenerator.com!FG6</f>
        <v>Word 36</v>
      </c>
      <c r="BX16" s="125" t="str">
        <f ca="1">BingoCardGenerator.com!FH6</f>
        <v>Word 62</v>
      </c>
      <c r="BY16" s="126" t="str">
        <f ca="1">BingoCardGenerator.com!FI6</f>
        <v>Word 73</v>
      </c>
      <c r="BZ16" s="124" t="str">
        <f ca="1">BingoCardGenerator.com!FU6</f>
        <v>Word 7</v>
      </c>
      <c r="CA16" s="125" t="str">
        <f ca="1">BingoCardGenerator.com!FV6</f>
        <v>Word 20</v>
      </c>
      <c r="CB16" s="125" t="str">
        <f ca="1">BingoCardGenerator.com!FW6</f>
        <v>Word 35</v>
      </c>
      <c r="CC16" s="125" t="str">
        <f ca="1">BingoCardGenerator.com!FX6</f>
        <v>Word 59</v>
      </c>
      <c r="CD16" s="126" t="str">
        <f ca="1">BingoCardGenerator.com!FY6</f>
        <v>Word 80</v>
      </c>
      <c r="CE16" s="117"/>
      <c r="CF16" s="124" t="str">
        <f ca="1">BingoCardGenerator.com!GA6</f>
        <v>Word 11</v>
      </c>
      <c r="CG16" s="125" t="str">
        <f ca="1">BingoCardGenerator.com!GB6</f>
        <v>Word 31</v>
      </c>
      <c r="CH16" s="125" t="str">
        <f ca="1">BingoCardGenerator.com!GC6</f>
        <v>Word 34</v>
      </c>
      <c r="CI16" s="125" t="str">
        <f ca="1">BingoCardGenerator.com!GD6</f>
        <v>Word 51</v>
      </c>
      <c r="CJ16" s="126" t="str">
        <f ca="1">BingoCardGenerator.com!GE6</f>
        <v>Word 67</v>
      </c>
      <c r="CK16" s="124" t="str">
        <f ca="1">BingoCardGenerator.com!GQ6</f>
        <v>Word 4</v>
      </c>
      <c r="CL16" s="125" t="str">
        <f ca="1">BingoCardGenerator.com!GR6</f>
        <v>Word 31</v>
      </c>
      <c r="CM16" s="125" t="str">
        <f ca="1">BingoCardGenerator.com!GS6</f>
        <v>Word 37</v>
      </c>
      <c r="CN16" s="125" t="str">
        <f ca="1">BingoCardGenerator.com!GT6</f>
        <v>Word 50</v>
      </c>
      <c r="CO16" s="126" t="str">
        <f ca="1">BingoCardGenerator.com!GU6</f>
        <v>Word 77</v>
      </c>
      <c r="CP16" s="117"/>
      <c r="CQ16" s="124" t="str">
        <f ca="1">BingoCardGenerator.com!GW6</f>
        <v>Word 11</v>
      </c>
      <c r="CR16" s="125" t="str">
        <f ca="1">BingoCardGenerator.com!GX6</f>
        <v>Word 17</v>
      </c>
      <c r="CS16" s="125" t="str">
        <f ca="1">BingoCardGenerator.com!GY6</f>
        <v>Word 42</v>
      </c>
      <c r="CT16" s="125" t="str">
        <f ca="1">BingoCardGenerator.com!GZ6</f>
        <v>Word 60</v>
      </c>
      <c r="CU16" s="126" t="str">
        <f ca="1">BingoCardGenerator.com!HA6</f>
        <v>Word 77</v>
      </c>
      <c r="CV16" s="124" t="str">
        <f ca="1">BingoCardGenerator.com!HM6</f>
        <v>Word 6</v>
      </c>
      <c r="CW16" s="125" t="str">
        <f ca="1">BingoCardGenerator.com!HN6</f>
        <v>Word 30</v>
      </c>
      <c r="CX16" s="125" t="str">
        <f ca="1">BingoCardGenerator.com!HO6</f>
        <v>Word 46</v>
      </c>
      <c r="CY16" s="125" t="str">
        <f ca="1">BingoCardGenerator.com!HP6</f>
        <v>Word 63</v>
      </c>
      <c r="CZ16" s="126" t="str">
        <f ca="1">BingoCardGenerator.com!HQ6</f>
        <v>Word 68</v>
      </c>
      <c r="DA16" s="117"/>
      <c r="DB16" s="124" t="str">
        <f ca="1">BingoCardGenerator.com!HS6</f>
        <v>Word 15</v>
      </c>
      <c r="DC16" s="125" t="str">
        <f ca="1">BingoCardGenerator.com!HT6</f>
        <v>Word 19</v>
      </c>
      <c r="DD16" s="125" t="str">
        <f ca="1">BingoCardGenerator.com!HU6</f>
        <v>Word 34</v>
      </c>
      <c r="DE16" s="125" t="str">
        <f ca="1">BingoCardGenerator.com!HV6</f>
        <v>Word 52</v>
      </c>
      <c r="DF16" s="126" t="str">
        <f ca="1">BingoCardGenerator.com!HW6</f>
        <v>Word 75</v>
      </c>
      <c r="DG16" s="124" t="str">
        <f ca="1">BingoCardGenerator.com!II6</f>
        <v>Word 3</v>
      </c>
      <c r="DH16" s="125" t="str">
        <f ca="1">BingoCardGenerator.com!IJ6</f>
        <v>Word 27</v>
      </c>
      <c r="DI16" s="125" t="str">
        <f ca="1">BingoCardGenerator.com!IK6</f>
        <v>Word 34</v>
      </c>
      <c r="DJ16" s="125" t="str">
        <f ca="1">BingoCardGenerator.com!IL6</f>
        <v>Word 56</v>
      </c>
      <c r="DK16" s="126" t="str">
        <f ca="1">BingoCardGenerator.com!IM6</f>
        <v>Word 80</v>
      </c>
      <c r="DL16" s="117"/>
      <c r="DM16" s="124" t="str">
        <f ca="1">BingoCardGenerator.com!IO6</f>
        <v>Word 2</v>
      </c>
      <c r="DN16" s="125" t="str">
        <f ca="1">BingoCardGenerator.com!IP6</f>
        <v>Word 22</v>
      </c>
      <c r="DO16" s="125" t="str">
        <f ca="1">BingoCardGenerator.com!IQ6</f>
        <v>Word 44</v>
      </c>
      <c r="DP16" s="125" t="str">
        <f ca="1">BingoCardGenerator.com!IR6</f>
        <v>Word 50</v>
      </c>
      <c r="DQ16" s="126" t="str">
        <f ca="1">BingoCardGenerator.com!IS6</f>
        <v>Word 70</v>
      </c>
      <c r="DR16" s="124" t="str">
        <f ca="1">BingoCardGenerator.com!JE6</f>
        <v>Word 11</v>
      </c>
      <c r="DS16" s="125" t="str">
        <f ca="1">BingoCardGenerator.com!JF6</f>
        <v>Word 30</v>
      </c>
      <c r="DT16" s="125" t="str">
        <f ca="1">BingoCardGenerator.com!JG6</f>
        <v>Word 43</v>
      </c>
      <c r="DU16" s="125" t="str">
        <f ca="1">BingoCardGenerator.com!JH6</f>
        <v>Word 61</v>
      </c>
      <c r="DV16" s="126" t="str">
        <f ca="1">BingoCardGenerator.com!JI6</f>
        <v>Word 79</v>
      </c>
      <c r="DW16" s="117"/>
      <c r="DX16" s="124" t="str">
        <f ca="1">BingoCardGenerator.com!JK6</f>
        <v>Word 10</v>
      </c>
      <c r="DY16" s="125" t="str">
        <f ca="1">BingoCardGenerator.com!JL6</f>
        <v>Word 31</v>
      </c>
      <c r="DZ16" s="125" t="str">
        <f ca="1">BingoCardGenerator.com!JM6</f>
        <v>Word 48</v>
      </c>
      <c r="EA16" s="125" t="str">
        <f ca="1">BingoCardGenerator.com!JN6</f>
        <v>Word 64</v>
      </c>
      <c r="EB16" s="126" t="str">
        <f ca="1">BingoCardGenerator.com!JO6</f>
        <v>Word 77</v>
      </c>
      <c r="EC16" s="124" t="str">
        <f ca="1">BingoCardGenerator.com!KA6</f>
        <v>Word 16</v>
      </c>
      <c r="ED16" s="125" t="str">
        <f ca="1">BingoCardGenerator.com!KB6</f>
        <v>Word 17</v>
      </c>
      <c r="EE16" s="125" t="str">
        <f ca="1">BingoCardGenerator.com!KC6</f>
        <v>Word 38</v>
      </c>
      <c r="EF16" s="125" t="str">
        <f ca="1">BingoCardGenerator.com!KD6</f>
        <v>Word 64</v>
      </c>
      <c r="EG16" s="126" t="str">
        <f ca="1">BingoCardGenerator.com!KE6</f>
        <v>Word 72</v>
      </c>
      <c r="EH16" s="117"/>
      <c r="EI16" s="124" t="str">
        <f ca="1">BingoCardGenerator.com!KG6</f>
        <v>Word 12</v>
      </c>
      <c r="EJ16" s="125" t="str">
        <f ca="1">BingoCardGenerator.com!KH6</f>
        <v>Word 28</v>
      </c>
      <c r="EK16" s="125" t="str">
        <f ca="1">BingoCardGenerator.com!KI6</f>
        <v>Word 38</v>
      </c>
      <c r="EL16" s="125" t="str">
        <f ca="1">BingoCardGenerator.com!KJ6</f>
        <v>Word 51</v>
      </c>
      <c r="EM16" s="126" t="str">
        <f ca="1">BingoCardGenerator.com!KK6</f>
        <v>Word 73</v>
      </c>
      <c r="EN16" s="124" t="str">
        <f ca="1">BingoCardGenerator.com!KW6</f>
        <v>Word 2</v>
      </c>
      <c r="EO16" s="125" t="str">
        <f ca="1">BingoCardGenerator.com!KX6</f>
        <v>Word 30</v>
      </c>
      <c r="EP16" s="125" t="str">
        <f ca="1">BingoCardGenerator.com!KY6</f>
        <v>Word 35</v>
      </c>
      <c r="EQ16" s="125" t="str">
        <f ca="1">BingoCardGenerator.com!KZ6</f>
        <v>Word 58</v>
      </c>
      <c r="ER16" s="126" t="str">
        <f ca="1">BingoCardGenerator.com!LA6</f>
        <v>Word 80</v>
      </c>
      <c r="ES16" s="117"/>
      <c r="ET16" s="124" t="str">
        <f ca="1">BingoCardGenerator.com!LC6</f>
        <v>Word 12</v>
      </c>
      <c r="EU16" s="125" t="str">
        <f ca="1">BingoCardGenerator.com!LD6</f>
        <v>Word 22</v>
      </c>
      <c r="EV16" s="125" t="str">
        <f ca="1">BingoCardGenerator.com!LE6</f>
        <v>Word 41</v>
      </c>
      <c r="EW16" s="125" t="str">
        <f ca="1">BingoCardGenerator.com!LF6</f>
        <v>Word 52</v>
      </c>
      <c r="EX16" s="126" t="str">
        <f ca="1">BingoCardGenerator.com!LG6</f>
        <v>Word 67</v>
      </c>
      <c r="EY16" s="124" t="str">
        <f ca="1">BingoCardGenerator.com!LS6</f>
        <v>Word 1</v>
      </c>
      <c r="EZ16" s="125" t="str">
        <f ca="1">BingoCardGenerator.com!LT6</f>
        <v>Word 32</v>
      </c>
      <c r="FA16" s="125" t="str">
        <f ca="1">BingoCardGenerator.com!LU6</f>
        <v>Word 41</v>
      </c>
      <c r="FB16" s="125" t="str">
        <f ca="1">BingoCardGenerator.com!LV6</f>
        <v>Word 54</v>
      </c>
      <c r="FC16" s="126" t="str">
        <f ca="1">BingoCardGenerator.com!LW6</f>
        <v>Word 75</v>
      </c>
      <c r="FD16" s="117"/>
      <c r="FE16" s="124" t="str">
        <f ca="1">BingoCardGenerator.com!LY6</f>
        <v>Word 6</v>
      </c>
      <c r="FF16" s="125" t="str">
        <f ca="1">BingoCardGenerator.com!LZ6</f>
        <v>Word 30</v>
      </c>
      <c r="FG16" s="125" t="str">
        <f ca="1">BingoCardGenerator.com!MA6</f>
        <v>Word 44</v>
      </c>
      <c r="FH16" s="125" t="str">
        <f ca="1">BingoCardGenerator.com!MB6</f>
        <v>Word 58</v>
      </c>
      <c r="FI16" s="126" t="str">
        <f ca="1">BingoCardGenerator.com!MC6</f>
        <v>Word 73</v>
      </c>
      <c r="FJ16" s="124" t="str">
        <f ca="1">BingoCardGenerator.com!MO6</f>
        <v>Word 15</v>
      </c>
      <c r="FK16" s="125" t="str">
        <f ca="1">BingoCardGenerator.com!MP6</f>
        <v>Word 21</v>
      </c>
      <c r="FL16" s="125" t="str">
        <f ca="1">BingoCardGenerator.com!MQ6</f>
        <v>Word 33</v>
      </c>
      <c r="FM16" s="125" t="str">
        <f ca="1">BingoCardGenerator.com!MR6</f>
        <v>Word 50</v>
      </c>
      <c r="FN16" s="126" t="str">
        <f ca="1">BingoCardGenerator.com!MS6</f>
        <v>Word 78</v>
      </c>
      <c r="FO16" s="117"/>
      <c r="FP16" s="124" t="str">
        <f ca="1">BingoCardGenerator.com!MU6</f>
        <v>Word 6</v>
      </c>
      <c r="FQ16" s="125" t="str">
        <f ca="1">BingoCardGenerator.com!MV6</f>
        <v>Word 21</v>
      </c>
      <c r="FR16" s="125" t="str">
        <f ca="1">BingoCardGenerator.com!MW6</f>
        <v>Word 47</v>
      </c>
      <c r="FS16" s="125" t="str">
        <f ca="1">BingoCardGenerator.com!MX6</f>
        <v>Word 53</v>
      </c>
      <c r="FT16" s="126" t="str">
        <f ca="1">BingoCardGenerator.com!MY6</f>
        <v>Word 68</v>
      </c>
      <c r="FU16" s="124" t="str">
        <f ca="1">BingoCardGenerator.com!NK6</f>
        <v>Word 5</v>
      </c>
      <c r="FV16" s="125" t="str">
        <f ca="1">BingoCardGenerator.com!NL6</f>
        <v>Word 20</v>
      </c>
      <c r="FW16" s="125" t="str">
        <f ca="1">BingoCardGenerator.com!NM6</f>
        <v>Word 40</v>
      </c>
      <c r="FX16" s="125" t="str">
        <f ca="1">BingoCardGenerator.com!NN6</f>
        <v>Word 52</v>
      </c>
      <c r="FY16" s="126" t="str">
        <f ca="1">BingoCardGenerator.com!NO6</f>
        <v>Word 66</v>
      </c>
      <c r="FZ16" s="117"/>
      <c r="GA16" s="124" t="str">
        <f ca="1">BingoCardGenerator.com!NQ6</f>
        <v>Word 15</v>
      </c>
      <c r="GB16" s="125" t="str">
        <f ca="1">BingoCardGenerator.com!NR6</f>
        <v>Word 30</v>
      </c>
      <c r="GC16" s="125" t="str">
        <f ca="1">BingoCardGenerator.com!NS6</f>
        <v>Word 36</v>
      </c>
      <c r="GD16" s="125" t="str">
        <f ca="1">BingoCardGenerator.com!NT6</f>
        <v>Word 64</v>
      </c>
      <c r="GE16" s="126" t="str">
        <f ca="1">BingoCardGenerator.com!NU6</f>
        <v>Word 77</v>
      </c>
      <c r="GF16" s="124" t="str">
        <f ca="1">BingoCardGenerator.com!OG6</f>
        <v>Word 13</v>
      </c>
      <c r="GG16" s="125" t="str">
        <f ca="1">BingoCardGenerator.com!OH6</f>
        <v>Word 26</v>
      </c>
      <c r="GH16" s="125" t="str">
        <f ca="1">BingoCardGenerator.com!OI6</f>
        <v>Word 33</v>
      </c>
      <c r="GI16" s="125" t="str">
        <f ca="1">BingoCardGenerator.com!OJ6</f>
        <v>Word 58</v>
      </c>
      <c r="GJ16" s="126" t="str">
        <f ca="1">BingoCardGenerator.com!OK6</f>
        <v>Word 75</v>
      </c>
      <c r="GK16" s="117"/>
      <c r="GL16" s="124" t="str">
        <f ca="1">BingoCardGenerator.com!OM6</f>
        <v>Word 5</v>
      </c>
      <c r="GM16" s="125" t="str">
        <f ca="1">BingoCardGenerator.com!ON6</f>
        <v>Word 29</v>
      </c>
      <c r="GN16" s="125" t="str">
        <f ca="1">BingoCardGenerator.com!OO6</f>
        <v>Word 45</v>
      </c>
      <c r="GO16" s="125" t="str">
        <f ca="1">BingoCardGenerator.com!OP6</f>
        <v>Word 54</v>
      </c>
      <c r="GP16" s="126" t="str">
        <f ca="1">BingoCardGenerator.com!OQ6</f>
        <v>Word 71</v>
      </c>
      <c r="GQ16" s="124" t="str">
        <f ca="1">BingoCardGenerator.com!PC6</f>
        <v>Word 12</v>
      </c>
      <c r="GR16" s="125" t="str">
        <f ca="1">BingoCardGenerator.com!PD6</f>
        <v>Word 32</v>
      </c>
      <c r="GS16" s="125" t="str">
        <f ca="1">BingoCardGenerator.com!PE6</f>
        <v>Word 38</v>
      </c>
      <c r="GT16" s="125" t="str">
        <f ca="1">BingoCardGenerator.com!PF6</f>
        <v>Word 50</v>
      </c>
      <c r="GU16" s="126" t="str">
        <f ca="1">BingoCardGenerator.com!PG6</f>
        <v>Word 76</v>
      </c>
      <c r="GV16" s="117"/>
      <c r="GW16" s="124" t="str">
        <f ca="1">BingoCardGenerator.com!PI6</f>
        <v>Word 9</v>
      </c>
      <c r="GX16" s="125" t="str">
        <f ca="1">BingoCardGenerator.com!PJ6</f>
        <v>Word 32</v>
      </c>
      <c r="GY16" s="125" t="str">
        <f ca="1">BingoCardGenerator.com!PK6</f>
        <v>Word 46</v>
      </c>
      <c r="GZ16" s="125" t="str">
        <f ca="1">BingoCardGenerator.com!PL6</f>
        <v>Word 58</v>
      </c>
      <c r="HA16" s="126" t="str">
        <f ca="1">BingoCardGenerator.com!PM6</f>
        <v>Word 65</v>
      </c>
      <c r="HB16" s="124" t="str">
        <f ca="1">BingoCardGenerator.com!PY6</f>
        <v>Word 8</v>
      </c>
      <c r="HC16" s="125" t="str">
        <f ca="1">BingoCardGenerator.com!PZ6</f>
        <v>Word 22</v>
      </c>
      <c r="HD16" s="125" t="str">
        <f ca="1">BingoCardGenerator.com!QA6</f>
        <v>Word 48</v>
      </c>
      <c r="HE16" s="125" t="str">
        <f ca="1">BingoCardGenerator.com!QB6</f>
        <v>Word 64</v>
      </c>
      <c r="HF16" s="126" t="str">
        <f ca="1">BingoCardGenerator.com!QC6</f>
        <v>Word 74</v>
      </c>
      <c r="HG16" s="117"/>
      <c r="HH16" s="124" t="str">
        <f ca="1">BingoCardGenerator.com!QE6</f>
        <v>Word 6</v>
      </c>
      <c r="HI16" s="125" t="str">
        <f ca="1">BingoCardGenerator.com!QF6</f>
        <v>Word 22</v>
      </c>
      <c r="HJ16" s="125" t="str">
        <f ca="1">BingoCardGenerator.com!QG6</f>
        <v>Word 36</v>
      </c>
      <c r="HK16" s="125" t="str">
        <f ca="1">BingoCardGenerator.com!QH6</f>
        <v>Word 51</v>
      </c>
      <c r="HL16" s="126" t="str">
        <f ca="1">BingoCardGenerator.com!QI6</f>
        <v>Word 76</v>
      </c>
      <c r="HM16" s="124" t="str">
        <f ca="1">BingoCardGenerator.com!QU6</f>
        <v>Word 16</v>
      </c>
      <c r="HN16" s="125" t="str">
        <f ca="1">BingoCardGenerator.com!QV6</f>
        <v>Word 28</v>
      </c>
      <c r="HO16" s="125" t="str">
        <f ca="1">BingoCardGenerator.com!QW6</f>
        <v>Word 43</v>
      </c>
      <c r="HP16" s="125" t="str">
        <f ca="1">BingoCardGenerator.com!QX6</f>
        <v>Word 59</v>
      </c>
      <c r="HQ16" s="126" t="str">
        <f ca="1">BingoCardGenerator.com!QY6</f>
        <v>Word 71</v>
      </c>
      <c r="HR16" s="117"/>
      <c r="HS16" s="124" t="str">
        <f ca="1">BingoCardGenerator.com!RA6</f>
        <v>Word 12</v>
      </c>
      <c r="HT16" s="125" t="str">
        <f ca="1">BingoCardGenerator.com!RB6</f>
        <v>Word 20</v>
      </c>
      <c r="HU16" s="125" t="str">
        <f ca="1">BingoCardGenerator.com!RC6</f>
        <v>Word 47</v>
      </c>
      <c r="HV16" s="125" t="str">
        <f ca="1">BingoCardGenerator.com!RD6</f>
        <v>Word 58</v>
      </c>
      <c r="HW16" s="126" t="str">
        <f ca="1">BingoCardGenerator.com!RE6</f>
        <v>Word 74</v>
      </c>
      <c r="HX16" s="124" t="str">
        <f ca="1">BingoCardGenerator.com!RQ6</f>
        <v>Word 6</v>
      </c>
      <c r="HY16" s="125" t="str">
        <f ca="1">BingoCardGenerator.com!RR6</f>
        <v>Word 20</v>
      </c>
      <c r="HZ16" s="125" t="str">
        <f ca="1">BingoCardGenerator.com!RS6</f>
        <v>Word 47</v>
      </c>
      <c r="IA16" s="125" t="str">
        <f ca="1">BingoCardGenerator.com!RT6</f>
        <v>Word 50</v>
      </c>
      <c r="IB16" s="126" t="str">
        <f ca="1">BingoCardGenerator.com!RU6</f>
        <v>Word 66</v>
      </c>
      <c r="IC16" s="117"/>
      <c r="ID16" s="124" t="str">
        <f ca="1">BingoCardGenerator.com!RW6</f>
        <v>Word 11</v>
      </c>
      <c r="IE16" s="125" t="str">
        <f ca="1">BingoCardGenerator.com!RX6</f>
        <v>Word 27</v>
      </c>
      <c r="IF16" s="125" t="str">
        <f ca="1">BingoCardGenerator.com!RY6</f>
        <v>Word 37</v>
      </c>
      <c r="IG16" s="125" t="str">
        <f ca="1">BingoCardGenerator.com!RZ6</f>
        <v>Word 57</v>
      </c>
      <c r="IH16" s="126" t="str">
        <f ca="1">BingoCardGenerator.com!SA6</f>
        <v>Word 77</v>
      </c>
      <c r="II16" s="124" t="str">
        <f ca="1">BingoCardGenerator.com!SM6</f>
        <v>Word 13</v>
      </c>
      <c r="IJ16" s="125" t="str">
        <f ca="1">BingoCardGenerator.com!SN6</f>
        <v>Word 25</v>
      </c>
      <c r="IK16" s="125" t="str">
        <f ca="1">BingoCardGenerator.com!SO6</f>
        <v>Word 43</v>
      </c>
      <c r="IL16" s="125" t="str">
        <f ca="1">BingoCardGenerator.com!SP6</f>
        <v>Word 56</v>
      </c>
      <c r="IM16" s="126" t="str">
        <f ca="1">BingoCardGenerator.com!SQ6</f>
        <v>Word 75</v>
      </c>
      <c r="IN16" s="117"/>
      <c r="IO16" s="124" t="str">
        <f ca="1">BingoCardGenerator.com!SS6</f>
        <v>Word 8</v>
      </c>
      <c r="IP16" s="125" t="str">
        <f ca="1">BingoCardGenerator.com!ST6</f>
        <v>Word 32</v>
      </c>
      <c r="IQ16" s="125" t="str">
        <f ca="1">BingoCardGenerator.com!SU6</f>
        <v>Word 35</v>
      </c>
      <c r="IR16" s="125" t="str">
        <f ca="1">BingoCardGenerator.com!SV6</f>
        <v>Word 63</v>
      </c>
      <c r="IS16" s="126" t="str">
        <f ca="1">BingoCardGenerator.com!SW6</f>
        <v>Word 71</v>
      </c>
      <c r="IT16" s="124" t="str">
        <f ca="1">BingoCardGenerator.com!TI6</f>
        <v>Word 3</v>
      </c>
      <c r="IU16" s="125" t="str">
        <f ca="1">BingoCardGenerator.com!TJ6</f>
        <v>Word 28</v>
      </c>
      <c r="IV16" s="125" t="str">
        <f ca="1">BingoCardGenerator.com!TK6</f>
        <v>Word 42</v>
      </c>
      <c r="IW16" s="125" t="str">
        <f ca="1">BingoCardGenerator.com!TL6</f>
        <v>Word 50</v>
      </c>
      <c r="IX16" s="126" t="str">
        <f ca="1">BingoCardGenerator.com!TM6</f>
        <v>Word 73</v>
      </c>
      <c r="IY16" s="117"/>
      <c r="IZ16" s="124" t="str">
        <f ca="1">BingoCardGenerator.com!TO6</f>
        <v>Word 13</v>
      </c>
      <c r="JA16" s="125" t="str">
        <f ca="1">BingoCardGenerator.com!TP6</f>
        <v>Word 24</v>
      </c>
      <c r="JB16" s="125" t="str">
        <f ca="1">BingoCardGenerator.com!TQ6</f>
        <v>Word 40</v>
      </c>
      <c r="JC16" s="125" t="str">
        <f ca="1">BingoCardGenerator.com!TR6</f>
        <v>Word 59</v>
      </c>
      <c r="JD16" s="126" t="str">
        <f ca="1">BingoCardGenerator.com!TS6</f>
        <v>Word 66</v>
      </c>
      <c r="JE16" s="124" t="str">
        <f ca="1">BingoCardGenerator.com!UE6</f>
        <v>Word 6</v>
      </c>
      <c r="JF16" s="125" t="str">
        <f ca="1">BingoCardGenerator.com!UF6</f>
        <v>Word 25</v>
      </c>
      <c r="JG16" s="125" t="str">
        <f ca="1">BingoCardGenerator.com!UG6</f>
        <v>Word 43</v>
      </c>
      <c r="JH16" s="125" t="str">
        <f ca="1">BingoCardGenerator.com!UH6</f>
        <v>Word 49</v>
      </c>
      <c r="JI16" s="126" t="str">
        <f ca="1">BingoCardGenerator.com!UI6</f>
        <v>Word 66</v>
      </c>
      <c r="JJ16" s="117"/>
      <c r="JK16" s="124" t="str">
        <f ca="1">BingoCardGenerator.com!UK6</f>
        <v>Word 1</v>
      </c>
      <c r="JL16" s="125" t="str">
        <f ca="1">BingoCardGenerator.com!UL6</f>
        <v>Word 17</v>
      </c>
      <c r="JM16" s="125" t="str">
        <f ca="1">BingoCardGenerator.com!UM6</f>
        <v>Word 41</v>
      </c>
      <c r="JN16" s="125" t="str">
        <f ca="1">BingoCardGenerator.com!UN6</f>
        <v>Word 64</v>
      </c>
      <c r="JO16" s="126" t="str">
        <f ca="1">BingoCardGenerator.com!UO6</f>
        <v>Word 74</v>
      </c>
    </row>
    <row r="17" spans="1:275" s="71" customFormat="1" ht="24" customHeight="1" x14ac:dyDescent="0.3">
      <c r="A17" s="68"/>
      <c r="B17" s="69"/>
      <c r="C17" s="63">
        <f>BingoCardGenerator.com!N$37</f>
        <v>3</v>
      </c>
      <c r="D17" s="69"/>
      <c r="E17" s="68"/>
      <c r="F17" s="70"/>
      <c r="G17" s="68"/>
      <c r="H17" s="69"/>
      <c r="I17" s="63">
        <f>BingoCardGenerator.com!T$37</f>
        <v>4</v>
      </c>
      <c r="J17" s="69"/>
      <c r="K17" s="68"/>
      <c r="L17" s="68"/>
      <c r="M17" s="69"/>
      <c r="N17" s="63">
        <f>BingoCardGenerator.com!AJ$37</f>
        <v>7</v>
      </c>
      <c r="O17" s="69"/>
      <c r="P17" s="68"/>
      <c r="Q17" s="70"/>
      <c r="R17" s="68"/>
      <c r="S17" s="69"/>
      <c r="T17" s="63">
        <f>BingoCardGenerator.com!AP$37</f>
        <v>8</v>
      </c>
      <c r="U17" s="69"/>
      <c r="V17" s="68"/>
      <c r="W17" s="68"/>
      <c r="X17" s="69"/>
      <c r="Y17" s="63">
        <f>BingoCardGenerator.com!BF$37</f>
        <v>11</v>
      </c>
      <c r="Z17" s="69"/>
      <c r="AA17" s="68"/>
      <c r="AB17" s="70"/>
      <c r="AC17" s="68"/>
      <c r="AD17" s="69"/>
      <c r="AE17" s="63">
        <f>BingoCardGenerator.com!BL$37</f>
        <v>12</v>
      </c>
      <c r="AF17" s="69"/>
      <c r="AG17" s="68"/>
      <c r="AH17" s="68"/>
      <c r="AI17" s="69"/>
      <c r="AJ17" s="63">
        <f>BingoCardGenerator.com!CB$37</f>
        <v>15</v>
      </c>
      <c r="AK17" s="69"/>
      <c r="AL17" s="68"/>
      <c r="AM17" s="70"/>
      <c r="AN17" s="68"/>
      <c r="AO17" s="69"/>
      <c r="AP17" s="63">
        <f>BingoCardGenerator.com!CH$37</f>
        <v>16</v>
      </c>
      <c r="AQ17" s="69"/>
      <c r="AR17" s="68"/>
      <c r="AS17" s="68"/>
      <c r="AT17" s="69"/>
      <c r="AU17" s="63">
        <f>BingoCardGenerator.com!CX$37</f>
        <v>19</v>
      </c>
      <c r="AV17" s="69"/>
      <c r="AW17" s="68"/>
      <c r="AX17" s="70"/>
      <c r="AY17" s="68"/>
      <c r="AZ17" s="69"/>
      <c r="BA17" s="63">
        <f>BingoCardGenerator.com!DD$37</f>
        <v>20</v>
      </c>
      <c r="BB17" s="69"/>
      <c r="BC17" s="68"/>
      <c r="BD17" s="68"/>
      <c r="BE17" s="69"/>
      <c r="BF17" s="63">
        <f>BingoCardGenerator.com!DT$37</f>
        <v>23</v>
      </c>
      <c r="BG17" s="69"/>
      <c r="BH17" s="68"/>
      <c r="BI17" s="70"/>
      <c r="BJ17" s="68"/>
      <c r="BK17" s="69"/>
      <c r="BL17" s="63">
        <f>BingoCardGenerator.com!DZ$37</f>
        <v>24</v>
      </c>
      <c r="BM17" s="69"/>
      <c r="BN17" s="68"/>
      <c r="BO17" s="68"/>
      <c r="BP17" s="69"/>
      <c r="BQ17" s="63">
        <f>BingoCardGenerator.com!EP$37</f>
        <v>27</v>
      </c>
      <c r="BR17" s="69"/>
      <c r="BS17" s="68"/>
      <c r="BT17" s="70"/>
      <c r="BU17" s="68"/>
      <c r="BV17" s="69"/>
      <c r="BW17" s="63">
        <f>BingoCardGenerator.com!EV$37</f>
        <v>28</v>
      </c>
      <c r="BX17" s="69"/>
      <c r="BY17" s="68"/>
      <c r="BZ17" s="68"/>
      <c r="CA17" s="69"/>
      <c r="CB17" s="63">
        <f>BingoCardGenerator.com!FL$37</f>
        <v>31</v>
      </c>
      <c r="CC17" s="69"/>
      <c r="CD17" s="68"/>
      <c r="CE17" s="70"/>
      <c r="CF17" s="68"/>
      <c r="CG17" s="69"/>
      <c r="CH17" s="63">
        <f>BingoCardGenerator.com!FR$37</f>
        <v>32</v>
      </c>
      <c r="CI17" s="69"/>
      <c r="CJ17" s="68"/>
      <c r="CK17" s="68"/>
      <c r="CL17" s="69"/>
      <c r="CM17" s="63">
        <f>BingoCardGenerator.com!GH$37</f>
        <v>35</v>
      </c>
      <c r="CN17" s="69"/>
      <c r="CO17" s="68"/>
      <c r="CP17" s="70"/>
      <c r="CQ17" s="68"/>
      <c r="CR17" s="69"/>
      <c r="CS17" s="63">
        <f>BingoCardGenerator.com!GN$37</f>
        <v>36</v>
      </c>
      <c r="CT17" s="69"/>
      <c r="CU17" s="68"/>
      <c r="CV17" s="68"/>
      <c r="CW17" s="69"/>
      <c r="CX17" s="63">
        <f>BingoCardGenerator.com!HD$37</f>
        <v>39</v>
      </c>
      <c r="CY17" s="69"/>
      <c r="CZ17" s="68"/>
      <c r="DA17" s="70"/>
      <c r="DB17" s="68"/>
      <c r="DC17" s="69"/>
      <c r="DD17" s="63">
        <f>BingoCardGenerator.com!HJ$37</f>
        <v>40</v>
      </c>
      <c r="DE17" s="69"/>
      <c r="DF17" s="68"/>
      <c r="DG17" s="68"/>
      <c r="DH17" s="69"/>
      <c r="DI17" s="63">
        <f>BingoCardGenerator.com!HZ$37</f>
        <v>43</v>
      </c>
      <c r="DJ17" s="69"/>
      <c r="DK17" s="68"/>
      <c r="DL17" s="70"/>
      <c r="DM17" s="68"/>
      <c r="DN17" s="69"/>
      <c r="DO17" s="63">
        <f>BingoCardGenerator.com!IF$37</f>
        <v>44</v>
      </c>
      <c r="DP17" s="69"/>
      <c r="DQ17" s="68"/>
      <c r="DR17" s="68"/>
      <c r="DS17" s="69"/>
      <c r="DT17" s="63">
        <f>BingoCardGenerator.com!IV$37</f>
        <v>47</v>
      </c>
      <c r="DU17" s="69"/>
      <c r="DV17" s="68"/>
      <c r="DW17" s="70"/>
      <c r="DX17" s="68"/>
      <c r="DY17" s="69"/>
      <c r="DZ17" s="63">
        <f>BingoCardGenerator.com!JB$37</f>
        <v>48</v>
      </c>
      <c r="EA17" s="69"/>
      <c r="EB17" s="68"/>
      <c r="EC17" s="68"/>
      <c r="ED17" s="69"/>
      <c r="EE17" s="63">
        <f>BingoCardGenerator.com!JR$37</f>
        <v>51</v>
      </c>
      <c r="EF17" s="69"/>
      <c r="EG17" s="68"/>
      <c r="EH17" s="70"/>
      <c r="EI17" s="68"/>
      <c r="EJ17" s="69"/>
      <c r="EK17" s="63">
        <f>BingoCardGenerator.com!JX$37</f>
        <v>52</v>
      </c>
      <c r="EL17" s="69"/>
      <c r="EM17" s="68"/>
      <c r="EN17" s="68"/>
      <c r="EO17" s="69"/>
      <c r="EP17" s="63">
        <f>BingoCardGenerator.com!KN$37</f>
        <v>55</v>
      </c>
      <c r="EQ17" s="69"/>
      <c r="ER17" s="68"/>
      <c r="ES17" s="70"/>
      <c r="ET17" s="68"/>
      <c r="EU17" s="69"/>
      <c r="EV17" s="63">
        <f>BingoCardGenerator.com!KT$37</f>
        <v>56</v>
      </c>
      <c r="EW17" s="69"/>
      <c r="EX17" s="68"/>
      <c r="EY17" s="68"/>
      <c r="EZ17" s="69"/>
      <c r="FA17" s="63">
        <f>BingoCardGenerator.com!LJ$37</f>
        <v>59</v>
      </c>
      <c r="FB17" s="69"/>
      <c r="FC17" s="68"/>
      <c r="FD17" s="70"/>
      <c r="FE17" s="68"/>
      <c r="FF17" s="69"/>
      <c r="FG17" s="63">
        <f>BingoCardGenerator.com!LP$37</f>
        <v>60</v>
      </c>
      <c r="FH17" s="69"/>
      <c r="FI17" s="68"/>
      <c r="FJ17" s="68"/>
      <c r="FK17" s="69"/>
      <c r="FL17" s="63">
        <f>BingoCardGenerator.com!MF$37</f>
        <v>63</v>
      </c>
      <c r="FM17" s="69"/>
      <c r="FN17" s="68"/>
      <c r="FO17" s="70"/>
      <c r="FP17" s="68"/>
      <c r="FQ17" s="69"/>
      <c r="FR17" s="63">
        <f>BingoCardGenerator.com!ML$37</f>
        <v>64</v>
      </c>
      <c r="FS17" s="69"/>
      <c r="FT17" s="68"/>
      <c r="FU17" s="68"/>
      <c r="FV17" s="69"/>
      <c r="FW17" s="63">
        <f>BingoCardGenerator.com!NB$37</f>
        <v>67</v>
      </c>
      <c r="FX17" s="69"/>
      <c r="FY17" s="68"/>
      <c r="FZ17" s="70"/>
      <c r="GA17" s="68"/>
      <c r="GB17" s="69"/>
      <c r="GC17" s="63">
        <f>BingoCardGenerator.com!NH$37</f>
        <v>68</v>
      </c>
      <c r="GD17" s="69"/>
      <c r="GE17" s="68"/>
      <c r="GF17" s="68"/>
      <c r="GG17" s="69"/>
      <c r="GH17" s="63">
        <f>BingoCardGenerator.com!NX$37</f>
        <v>71</v>
      </c>
      <c r="GI17" s="69"/>
      <c r="GJ17" s="68"/>
      <c r="GK17" s="70"/>
      <c r="GL17" s="68"/>
      <c r="GM17" s="69"/>
      <c r="GN17" s="63">
        <f>BingoCardGenerator.com!OD$37</f>
        <v>72</v>
      </c>
      <c r="GO17" s="69"/>
      <c r="GP17" s="68"/>
      <c r="GQ17" s="68"/>
      <c r="GR17" s="69"/>
      <c r="GS17" s="63">
        <f>BingoCardGenerator.com!OT$37</f>
        <v>75</v>
      </c>
      <c r="GT17" s="69"/>
      <c r="GU17" s="68"/>
      <c r="GV17" s="70"/>
      <c r="GW17" s="68"/>
      <c r="GX17" s="69"/>
      <c r="GY17" s="63">
        <f>BingoCardGenerator.com!OZ$37</f>
        <v>76</v>
      </c>
      <c r="GZ17" s="69"/>
      <c r="HA17" s="68"/>
      <c r="HB17" s="68"/>
      <c r="HC17" s="69"/>
      <c r="HD17" s="63">
        <f>BingoCardGenerator.com!PP$37</f>
        <v>79</v>
      </c>
      <c r="HE17" s="69"/>
      <c r="HF17" s="68"/>
      <c r="HG17" s="70"/>
      <c r="HH17" s="68"/>
      <c r="HI17" s="69"/>
      <c r="HJ17" s="63">
        <f>BingoCardGenerator.com!PV$37</f>
        <v>80</v>
      </c>
      <c r="HK17" s="69"/>
      <c r="HL17" s="68"/>
      <c r="HM17" s="68"/>
      <c r="HN17" s="69"/>
      <c r="HO17" s="63">
        <f>BingoCardGenerator.com!QL$37</f>
        <v>83</v>
      </c>
      <c r="HP17" s="69"/>
      <c r="HQ17" s="68"/>
      <c r="HR17" s="70"/>
      <c r="HS17" s="68"/>
      <c r="HT17" s="69"/>
      <c r="HU17" s="63">
        <f>BingoCardGenerator.com!QR$37</f>
        <v>84</v>
      </c>
      <c r="HV17" s="69"/>
      <c r="HW17" s="68"/>
      <c r="HX17" s="68"/>
      <c r="HY17" s="69"/>
      <c r="HZ17" s="63">
        <f>BingoCardGenerator.com!RH$37</f>
        <v>87</v>
      </c>
      <c r="IA17" s="69"/>
      <c r="IB17" s="68"/>
      <c r="IC17" s="70"/>
      <c r="ID17" s="68"/>
      <c r="IE17" s="69"/>
      <c r="IF17" s="63">
        <f>BingoCardGenerator.com!RN$37</f>
        <v>88</v>
      </c>
      <c r="IG17" s="69"/>
      <c r="IH17" s="68"/>
      <c r="II17" s="68"/>
      <c r="IJ17" s="69"/>
      <c r="IK17" s="63">
        <f>BingoCardGenerator.com!SD$37</f>
        <v>91</v>
      </c>
      <c r="IL17" s="69"/>
      <c r="IM17" s="68"/>
      <c r="IN17" s="70"/>
      <c r="IO17" s="68"/>
      <c r="IP17" s="69"/>
      <c r="IQ17" s="63">
        <f>BingoCardGenerator.com!SJ$37</f>
        <v>92</v>
      </c>
      <c r="IR17" s="69"/>
      <c r="IS17" s="68"/>
      <c r="IT17" s="68"/>
      <c r="IU17" s="69"/>
      <c r="IV17" s="63">
        <f>BingoCardGenerator.com!SZ$37</f>
        <v>95</v>
      </c>
      <c r="IW17" s="69"/>
      <c r="IX17" s="68"/>
      <c r="IY17" s="70"/>
      <c r="IZ17" s="68"/>
      <c r="JA17" s="69"/>
      <c r="JB17" s="63">
        <f>BingoCardGenerator.com!TF$37</f>
        <v>96</v>
      </c>
      <c r="JC17" s="69"/>
      <c r="JD17" s="68"/>
      <c r="JE17" s="68"/>
      <c r="JF17" s="69"/>
      <c r="JG17" s="63">
        <f>BingoCardGenerator.com!TV$37</f>
        <v>99</v>
      </c>
      <c r="JH17" s="69"/>
      <c r="JI17" s="68"/>
      <c r="JJ17" s="70"/>
      <c r="JK17" s="68"/>
      <c r="JL17" s="69"/>
      <c r="JM17" s="63">
        <f>BingoCardGenerator.com!UB$37</f>
        <v>100</v>
      </c>
      <c r="JN17" s="69"/>
      <c r="JO17" s="68"/>
    </row>
    <row r="18" spans="1:275" s="76" customFormat="1" ht="24" customHeight="1" x14ac:dyDescent="0.4">
      <c r="A18" s="72">
        <f>IF('Word List'!$H$1=TRUE,C17,"")</f>
        <v>3</v>
      </c>
      <c r="B18" s="73"/>
      <c r="C18" s="74" t="str">
        <f>IF('Word List'!$D$1=TRUE,Instructions!$D$17,"")</f>
        <v>Write the description here</v>
      </c>
      <c r="D18" s="73"/>
      <c r="E18" s="75">
        <f>IF('Word List'!$H$1=TRUE,C17,"")</f>
        <v>3</v>
      </c>
      <c r="F18" s="73"/>
      <c r="G18" s="72">
        <f>IF('Word List'!$H$1=TRUE,I17,"")</f>
        <v>4</v>
      </c>
      <c r="H18" s="73"/>
      <c r="I18" s="74" t="str">
        <f>IF('Word List'!$D$1=TRUE,Instructions!$D$17,"")</f>
        <v>Write the description here</v>
      </c>
      <c r="J18" s="73"/>
      <c r="K18" s="75">
        <f>IF('Word List'!$H$1=TRUE,I17,"")</f>
        <v>4</v>
      </c>
      <c r="L18" s="72">
        <f>IF('Word List'!$H$1=TRUE,N17,"")</f>
        <v>7</v>
      </c>
      <c r="M18" s="73"/>
      <c r="N18" s="74" t="str">
        <f>IF('Word List'!$D$1=TRUE,Instructions!$D$17,"")</f>
        <v>Write the description here</v>
      </c>
      <c r="O18" s="73"/>
      <c r="P18" s="75">
        <f>IF('Word List'!$H$1=TRUE,N17,"")</f>
        <v>7</v>
      </c>
      <c r="Q18" s="73"/>
      <c r="R18" s="72">
        <f>IF('Word List'!$H$1=TRUE,T17,"")</f>
        <v>8</v>
      </c>
      <c r="S18" s="73"/>
      <c r="T18" s="74" t="str">
        <f>IF('Word List'!$D$1=TRUE,Instructions!$D$17,"")</f>
        <v>Write the description here</v>
      </c>
      <c r="U18" s="73"/>
      <c r="V18" s="75">
        <f>IF('Word List'!$H$1=TRUE,T17,"")</f>
        <v>8</v>
      </c>
      <c r="W18" s="72">
        <f>IF('Word List'!$H$1=TRUE,Y17,"")</f>
        <v>11</v>
      </c>
      <c r="X18" s="73"/>
      <c r="Y18" s="74" t="str">
        <f>IF('Word List'!$D$1=TRUE,Instructions!$D$17,"")</f>
        <v>Write the description here</v>
      </c>
      <c r="Z18" s="73"/>
      <c r="AA18" s="75">
        <f>IF('Word List'!$H$1=TRUE,Y17,"")</f>
        <v>11</v>
      </c>
      <c r="AB18" s="73"/>
      <c r="AC18" s="72">
        <f>IF('Word List'!$H$1=TRUE,AE17,"")</f>
        <v>12</v>
      </c>
      <c r="AD18" s="73"/>
      <c r="AE18" s="74" t="str">
        <f>IF('Word List'!$D$1=TRUE,Instructions!$D$17,"")</f>
        <v>Write the description here</v>
      </c>
      <c r="AF18" s="73"/>
      <c r="AG18" s="75">
        <f>IF('Word List'!$H$1=TRUE,AE17,"")</f>
        <v>12</v>
      </c>
      <c r="AH18" s="72">
        <f>IF('Word List'!$H$1=TRUE,AJ17,"")</f>
        <v>15</v>
      </c>
      <c r="AI18" s="73"/>
      <c r="AJ18" s="74" t="str">
        <f>IF('Word List'!$D$1=TRUE,Instructions!$D$17,"")</f>
        <v>Write the description here</v>
      </c>
      <c r="AK18" s="73"/>
      <c r="AL18" s="75">
        <f>IF('Word List'!$H$1=TRUE,AJ17,"")</f>
        <v>15</v>
      </c>
      <c r="AM18" s="73"/>
      <c r="AN18" s="72">
        <f>IF('Word List'!$H$1=TRUE,AP17,"")</f>
        <v>16</v>
      </c>
      <c r="AO18" s="73"/>
      <c r="AP18" s="74" t="str">
        <f>IF('Word List'!$D$1=TRUE,Instructions!$D$17,"")</f>
        <v>Write the description here</v>
      </c>
      <c r="AQ18" s="73"/>
      <c r="AR18" s="75">
        <f>IF('Word List'!$H$1=TRUE,AP17,"")</f>
        <v>16</v>
      </c>
      <c r="AS18" s="72">
        <f>IF('Word List'!$H$1=TRUE,AU17,"")</f>
        <v>19</v>
      </c>
      <c r="AT18" s="73"/>
      <c r="AU18" s="74" t="str">
        <f>IF('Word List'!$D$1=TRUE,Instructions!$D$17,"")</f>
        <v>Write the description here</v>
      </c>
      <c r="AV18" s="73"/>
      <c r="AW18" s="75">
        <f>IF('Word List'!$H$1=TRUE,AU17,"")</f>
        <v>19</v>
      </c>
      <c r="AX18" s="73"/>
      <c r="AY18" s="72">
        <f>IF('Word List'!$H$1=TRUE,BA17,"")</f>
        <v>20</v>
      </c>
      <c r="AZ18" s="73"/>
      <c r="BA18" s="74" t="str">
        <f>IF('Word List'!$D$1=TRUE,Instructions!$D$17,"")</f>
        <v>Write the description here</v>
      </c>
      <c r="BB18" s="73"/>
      <c r="BC18" s="75">
        <f>IF('Word List'!$H$1=TRUE,BA17,"")</f>
        <v>20</v>
      </c>
      <c r="BD18" s="72">
        <f>IF('Word List'!$H$1=TRUE,BF17,"")</f>
        <v>23</v>
      </c>
      <c r="BE18" s="73"/>
      <c r="BF18" s="74" t="str">
        <f>IF('Word List'!$D$1=TRUE,Instructions!$D$17,"")</f>
        <v>Write the description here</v>
      </c>
      <c r="BG18" s="73"/>
      <c r="BH18" s="75">
        <f>IF('Word List'!$H$1=TRUE,BF17,"")</f>
        <v>23</v>
      </c>
      <c r="BI18" s="73"/>
      <c r="BJ18" s="72">
        <f>IF('Word List'!$H$1=TRUE,BL17,"")</f>
        <v>24</v>
      </c>
      <c r="BK18" s="73"/>
      <c r="BL18" s="74" t="str">
        <f>IF('Word List'!$D$1=TRUE,Instructions!$D$17,"")</f>
        <v>Write the description here</v>
      </c>
      <c r="BM18" s="73"/>
      <c r="BN18" s="75">
        <f>IF('Word List'!$H$1=TRUE,BL17,"")</f>
        <v>24</v>
      </c>
      <c r="BO18" s="72">
        <f>IF('Word List'!$H$1=TRUE,BQ17,"")</f>
        <v>27</v>
      </c>
      <c r="BP18" s="73"/>
      <c r="BQ18" s="74" t="str">
        <f>IF('Word List'!$D$1=TRUE,Instructions!$D$17,"")</f>
        <v>Write the description here</v>
      </c>
      <c r="BR18" s="73"/>
      <c r="BS18" s="75">
        <f>IF('Word List'!$H$1=TRUE,BQ17,"")</f>
        <v>27</v>
      </c>
      <c r="BT18" s="73"/>
      <c r="BU18" s="72">
        <f>IF('Word List'!$H$1=TRUE,BW17,"")</f>
        <v>28</v>
      </c>
      <c r="BV18" s="73"/>
      <c r="BW18" s="74" t="str">
        <f>IF('Word List'!$D$1=TRUE,Instructions!$D$17,"")</f>
        <v>Write the description here</v>
      </c>
      <c r="BX18" s="73"/>
      <c r="BY18" s="75">
        <f>IF('Word List'!$H$1=TRUE,BW17,"")</f>
        <v>28</v>
      </c>
      <c r="BZ18" s="72">
        <f>IF('Word List'!$H$1=TRUE,CB17,"")</f>
        <v>31</v>
      </c>
      <c r="CA18" s="73"/>
      <c r="CB18" s="74" t="str">
        <f>IF('Word List'!$D$1=TRUE,Instructions!$D$17,"")</f>
        <v>Write the description here</v>
      </c>
      <c r="CC18" s="73"/>
      <c r="CD18" s="75">
        <f>IF('Word List'!$H$1=TRUE,CB17,"")</f>
        <v>31</v>
      </c>
      <c r="CE18" s="73"/>
      <c r="CF18" s="72">
        <f>IF('Word List'!$H$1=TRUE,CH17,"")</f>
        <v>32</v>
      </c>
      <c r="CG18" s="73"/>
      <c r="CH18" s="74" t="str">
        <f>IF('Word List'!$D$1=TRUE,Instructions!$D$17,"")</f>
        <v>Write the description here</v>
      </c>
      <c r="CI18" s="73"/>
      <c r="CJ18" s="75">
        <f>IF('Word List'!$H$1=TRUE,CH17,"")</f>
        <v>32</v>
      </c>
      <c r="CK18" s="72">
        <f>IF('Word List'!$H$1=TRUE,CM17,"")</f>
        <v>35</v>
      </c>
      <c r="CL18" s="73"/>
      <c r="CM18" s="74" t="str">
        <f>IF('Word List'!$D$1=TRUE,Instructions!$D$17,"")</f>
        <v>Write the description here</v>
      </c>
      <c r="CN18" s="73"/>
      <c r="CO18" s="75">
        <f>IF('Word List'!$H$1=TRUE,CM17,"")</f>
        <v>35</v>
      </c>
      <c r="CP18" s="73"/>
      <c r="CQ18" s="72">
        <f>IF('Word List'!$H$1=TRUE,CS17,"")</f>
        <v>36</v>
      </c>
      <c r="CR18" s="73"/>
      <c r="CS18" s="74" t="str">
        <f>IF('Word List'!$D$1=TRUE,Instructions!$D$17,"")</f>
        <v>Write the description here</v>
      </c>
      <c r="CT18" s="73"/>
      <c r="CU18" s="75">
        <f>IF('Word List'!$H$1=TRUE,CS17,"")</f>
        <v>36</v>
      </c>
      <c r="CV18" s="72">
        <f>IF('Word List'!$H$1=TRUE,CX17,"")</f>
        <v>39</v>
      </c>
      <c r="CW18" s="73"/>
      <c r="CX18" s="74" t="str">
        <f>IF('Word List'!$D$1=TRUE,Instructions!$D$17,"")</f>
        <v>Write the description here</v>
      </c>
      <c r="CY18" s="73"/>
      <c r="CZ18" s="75">
        <f>IF('Word List'!$H$1=TRUE,CX17,"")</f>
        <v>39</v>
      </c>
      <c r="DA18" s="73"/>
      <c r="DB18" s="72">
        <f>IF('Word List'!$H$1=TRUE,DD17,"")</f>
        <v>40</v>
      </c>
      <c r="DC18" s="73"/>
      <c r="DD18" s="74" t="str">
        <f>IF('Word List'!$D$1=TRUE,Instructions!$D$17,"")</f>
        <v>Write the description here</v>
      </c>
      <c r="DE18" s="73"/>
      <c r="DF18" s="75">
        <f>IF('Word List'!$H$1=TRUE,DD17,"")</f>
        <v>40</v>
      </c>
      <c r="DG18" s="72">
        <f>IF('Word List'!$H$1=TRUE,DI17,"")</f>
        <v>43</v>
      </c>
      <c r="DH18" s="73"/>
      <c r="DI18" s="74" t="str">
        <f>IF('Word List'!$D$1=TRUE,Instructions!$D$17,"")</f>
        <v>Write the description here</v>
      </c>
      <c r="DJ18" s="73"/>
      <c r="DK18" s="75">
        <f>IF('Word List'!$H$1=TRUE,DI17,"")</f>
        <v>43</v>
      </c>
      <c r="DL18" s="73"/>
      <c r="DM18" s="72">
        <f>IF('Word List'!$H$1=TRUE,DO17,"")</f>
        <v>44</v>
      </c>
      <c r="DN18" s="73"/>
      <c r="DO18" s="74" t="str">
        <f>IF('Word List'!$D$1=TRUE,Instructions!$D$17,"")</f>
        <v>Write the description here</v>
      </c>
      <c r="DP18" s="73"/>
      <c r="DQ18" s="75">
        <f>IF('Word List'!$H$1=TRUE,DO17,"")</f>
        <v>44</v>
      </c>
      <c r="DR18" s="72">
        <f>IF('Word List'!$H$1=TRUE,DT17,"")</f>
        <v>47</v>
      </c>
      <c r="DS18" s="73"/>
      <c r="DT18" s="74" t="str">
        <f>IF('Word List'!$D$1=TRUE,Instructions!$D$17,"")</f>
        <v>Write the description here</v>
      </c>
      <c r="DU18" s="73"/>
      <c r="DV18" s="75">
        <f>IF('Word List'!$H$1=TRUE,DT17,"")</f>
        <v>47</v>
      </c>
      <c r="DW18" s="73"/>
      <c r="DX18" s="72">
        <f>IF('Word List'!$H$1=TRUE,DZ17,"")</f>
        <v>48</v>
      </c>
      <c r="DY18" s="73"/>
      <c r="DZ18" s="74" t="str">
        <f>IF('Word List'!$D$1=TRUE,Instructions!$D$17,"")</f>
        <v>Write the description here</v>
      </c>
      <c r="EA18" s="73"/>
      <c r="EB18" s="75">
        <f>IF('Word List'!$H$1=TRUE,DZ17,"")</f>
        <v>48</v>
      </c>
      <c r="EC18" s="72">
        <f>IF('Word List'!$H$1=TRUE,EE17,"")</f>
        <v>51</v>
      </c>
      <c r="ED18" s="73"/>
      <c r="EE18" s="74" t="str">
        <f>IF('Word List'!$D$1=TRUE,Instructions!$D$17,"")</f>
        <v>Write the description here</v>
      </c>
      <c r="EF18" s="73"/>
      <c r="EG18" s="75">
        <f>IF('Word List'!$H$1=TRUE,EE17,"")</f>
        <v>51</v>
      </c>
      <c r="EH18" s="73"/>
      <c r="EI18" s="72">
        <f>IF('Word List'!$H$1=TRUE,EK17,"")</f>
        <v>52</v>
      </c>
      <c r="EJ18" s="73"/>
      <c r="EK18" s="74" t="str">
        <f>IF('Word List'!$D$1=TRUE,Instructions!$D$17,"")</f>
        <v>Write the description here</v>
      </c>
      <c r="EL18" s="73"/>
      <c r="EM18" s="75">
        <f>IF('Word List'!$H$1=TRUE,EK17,"")</f>
        <v>52</v>
      </c>
      <c r="EN18" s="72">
        <f>IF('Word List'!$H$1=TRUE,EP17,"")</f>
        <v>55</v>
      </c>
      <c r="EO18" s="73"/>
      <c r="EP18" s="74" t="str">
        <f>IF('Word List'!$D$1=TRUE,Instructions!$D$17,"")</f>
        <v>Write the description here</v>
      </c>
      <c r="EQ18" s="73"/>
      <c r="ER18" s="75">
        <f>IF('Word List'!$H$1=TRUE,EP17,"")</f>
        <v>55</v>
      </c>
      <c r="ES18" s="73"/>
      <c r="ET18" s="72">
        <f>IF('Word List'!$H$1=TRUE,EV17,"")</f>
        <v>56</v>
      </c>
      <c r="EU18" s="73"/>
      <c r="EV18" s="74" t="str">
        <f>IF('Word List'!$D$1=TRUE,Instructions!$D$17,"")</f>
        <v>Write the description here</v>
      </c>
      <c r="EW18" s="73"/>
      <c r="EX18" s="75">
        <f>IF('Word List'!$H$1=TRUE,EV17,"")</f>
        <v>56</v>
      </c>
      <c r="EY18" s="72">
        <f>IF('Word List'!$H$1=TRUE,FA17,"")</f>
        <v>59</v>
      </c>
      <c r="EZ18" s="73"/>
      <c r="FA18" s="74" t="str">
        <f>IF('Word List'!$D$1=TRUE,Instructions!$D$17,"")</f>
        <v>Write the description here</v>
      </c>
      <c r="FB18" s="73"/>
      <c r="FC18" s="75">
        <f>IF('Word List'!$H$1=TRUE,FA17,"")</f>
        <v>59</v>
      </c>
      <c r="FD18" s="73"/>
      <c r="FE18" s="72">
        <f>IF('Word List'!$H$1=TRUE,FG17,"")</f>
        <v>60</v>
      </c>
      <c r="FF18" s="73"/>
      <c r="FG18" s="74" t="str">
        <f>IF('Word List'!$D$1=TRUE,Instructions!$D$17,"")</f>
        <v>Write the description here</v>
      </c>
      <c r="FH18" s="73"/>
      <c r="FI18" s="75">
        <f>IF('Word List'!$H$1=TRUE,FG17,"")</f>
        <v>60</v>
      </c>
      <c r="FJ18" s="72">
        <f>IF('Word List'!$H$1=TRUE,FL17,"")</f>
        <v>63</v>
      </c>
      <c r="FK18" s="73"/>
      <c r="FL18" s="74" t="str">
        <f>IF('Word List'!$D$1=TRUE,Instructions!$D$17,"")</f>
        <v>Write the description here</v>
      </c>
      <c r="FM18" s="73"/>
      <c r="FN18" s="75">
        <f>IF('Word List'!$H$1=TRUE,FL17,"")</f>
        <v>63</v>
      </c>
      <c r="FO18" s="73"/>
      <c r="FP18" s="72">
        <f>IF('Word List'!$H$1=TRUE,FR17,"")</f>
        <v>64</v>
      </c>
      <c r="FQ18" s="73"/>
      <c r="FR18" s="74" t="str">
        <f>IF('Word List'!$D$1=TRUE,Instructions!$D$17,"")</f>
        <v>Write the description here</v>
      </c>
      <c r="FS18" s="73"/>
      <c r="FT18" s="75">
        <f>IF('Word List'!$H$1=TRUE,FR17,"")</f>
        <v>64</v>
      </c>
      <c r="FU18" s="72">
        <f>IF('Word List'!$H$1=TRUE,FW17,"")</f>
        <v>67</v>
      </c>
      <c r="FV18" s="73"/>
      <c r="FW18" s="74" t="str">
        <f>IF('Word List'!$D$1=TRUE,Instructions!$D$17,"")</f>
        <v>Write the description here</v>
      </c>
      <c r="FX18" s="73"/>
      <c r="FY18" s="75">
        <f>IF('Word List'!$H$1=TRUE,FW17,"")</f>
        <v>67</v>
      </c>
      <c r="FZ18" s="73"/>
      <c r="GA18" s="72">
        <f>IF('Word List'!$H$1=TRUE,GC17,"")</f>
        <v>68</v>
      </c>
      <c r="GB18" s="73"/>
      <c r="GC18" s="74" t="str">
        <f>IF('Word List'!$D$1=TRUE,Instructions!$D$17,"")</f>
        <v>Write the description here</v>
      </c>
      <c r="GD18" s="73"/>
      <c r="GE18" s="75">
        <f>IF('Word List'!$H$1=TRUE,GC17,"")</f>
        <v>68</v>
      </c>
      <c r="GF18" s="72">
        <f>IF('Word List'!$H$1=TRUE,GH17,"")</f>
        <v>71</v>
      </c>
      <c r="GG18" s="73"/>
      <c r="GH18" s="74" t="str">
        <f>IF('Word List'!$D$1=TRUE,Instructions!$D$17,"")</f>
        <v>Write the description here</v>
      </c>
      <c r="GI18" s="73"/>
      <c r="GJ18" s="75">
        <f>IF('Word List'!$H$1=TRUE,GH17,"")</f>
        <v>71</v>
      </c>
      <c r="GK18" s="73"/>
      <c r="GL18" s="72">
        <f>IF('Word List'!$H$1=TRUE,GN17,"")</f>
        <v>72</v>
      </c>
      <c r="GM18" s="73"/>
      <c r="GN18" s="74" t="str">
        <f>IF('Word List'!$D$1=TRUE,Instructions!$D$17,"")</f>
        <v>Write the description here</v>
      </c>
      <c r="GO18" s="73"/>
      <c r="GP18" s="75">
        <f>IF('Word List'!$H$1=TRUE,GN17,"")</f>
        <v>72</v>
      </c>
      <c r="GQ18" s="72">
        <f>IF('Word List'!$H$1=TRUE,GS17,"")</f>
        <v>75</v>
      </c>
      <c r="GR18" s="73"/>
      <c r="GS18" s="74" t="str">
        <f>IF('Word List'!$D$1=TRUE,Instructions!$D$17,"")</f>
        <v>Write the description here</v>
      </c>
      <c r="GT18" s="73"/>
      <c r="GU18" s="75">
        <f>IF('Word List'!$H$1=TRUE,GS17,"")</f>
        <v>75</v>
      </c>
      <c r="GV18" s="73"/>
      <c r="GW18" s="72">
        <f>IF('Word List'!$H$1=TRUE,GY17,"")</f>
        <v>76</v>
      </c>
      <c r="GX18" s="73"/>
      <c r="GY18" s="74" t="str">
        <f>IF('Word List'!$D$1=TRUE,Instructions!$D$17,"")</f>
        <v>Write the description here</v>
      </c>
      <c r="GZ18" s="73"/>
      <c r="HA18" s="75">
        <f>IF('Word List'!$H$1=TRUE,GY17,"")</f>
        <v>76</v>
      </c>
      <c r="HB18" s="72">
        <f>IF('Word List'!$H$1=TRUE,HD17,"")</f>
        <v>79</v>
      </c>
      <c r="HC18" s="73"/>
      <c r="HD18" s="74" t="str">
        <f>IF('Word List'!$D$1=TRUE,Instructions!$D$17,"")</f>
        <v>Write the description here</v>
      </c>
      <c r="HE18" s="73"/>
      <c r="HF18" s="75">
        <f>IF('Word List'!$H$1=TRUE,HD17,"")</f>
        <v>79</v>
      </c>
      <c r="HG18" s="73"/>
      <c r="HH18" s="72">
        <f>IF('Word List'!$H$1=TRUE,HJ17,"")</f>
        <v>80</v>
      </c>
      <c r="HI18" s="73"/>
      <c r="HJ18" s="74" t="str">
        <f>IF('Word List'!$D$1=TRUE,Instructions!$D$17,"")</f>
        <v>Write the description here</v>
      </c>
      <c r="HK18" s="73"/>
      <c r="HL18" s="75">
        <f>IF('Word List'!$H$1=TRUE,HJ17,"")</f>
        <v>80</v>
      </c>
      <c r="HM18" s="72">
        <f>IF('Word List'!$H$1=TRUE,HO17,"")</f>
        <v>83</v>
      </c>
      <c r="HN18" s="73"/>
      <c r="HO18" s="74" t="str">
        <f>IF('Word List'!$D$1=TRUE,Instructions!$D$17,"")</f>
        <v>Write the description here</v>
      </c>
      <c r="HP18" s="73"/>
      <c r="HQ18" s="75">
        <f>IF('Word List'!$H$1=TRUE,HO17,"")</f>
        <v>83</v>
      </c>
      <c r="HR18" s="73"/>
      <c r="HS18" s="72">
        <f>IF('Word List'!$H$1=TRUE,HU17,"")</f>
        <v>84</v>
      </c>
      <c r="HT18" s="73"/>
      <c r="HU18" s="74" t="str">
        <f>IF('Word List'!$D$1=TRUE,Instructions!$D$17,"")</f>
        <v>Write the description here</v>
      </c>
      <c r="HV18" s="73"/>
      <c r="HW18" s="75">
        <f>IF('Word List'!$H$1=TRUE,HU17,"")</f>
        <v>84</v>
      </c>
      <c r="HX18" s="72">
        <f>IF('Word List'!$H$1=TRUE,HZ17,"")</f>
        <v>87</v>
      </c>
      <c r="HY18" s="73"/>
      <c r="HZ18" s="74" t="str">
        <f>IF('Word List'!$D$1=TRUE,Instructions!$D$17,"")</f>
        <v>Write the description here</v>
      </c>
      <c r="IA18" s="73"/>
      <c r="IB18" s="75">
        <f>IF('Word List'!$H$1=TRUE,HZ17,"")</f>
        <v>87</v>
      </c>
      <c r="IC18" s="73"/>
      <c r="ID18" s="72">
        <f>IF('Word List'!$H$1=TRUE,IF17,"")</f>
        <v>88</v>
      </c>
      <c r="IE18" s="73"/>
      <c r="IF18" s="74" t="str">
        <f>IF('Word List'!$D$1=TRUE,Instructions!$D$17,"")</f>
        <v>Write the description here</v>
      </c>
      <c r="IG18" s="73"/>
      <c r="IH18" s="75">
        <f>IF('Word List'!$H$1=TRUE,IF17,"")</f>
        <v>88</v>
      </c>
      <c r="II18" s="72">
        <f>IF('Word List'!$H$1=TRUE,IK17,"")</f>
        <v>91</v>
      </c>
      <c r="IJ18" s="73"/>
      <c r="IK18" s="74" t="str">
        <f>IF('Word List'!$D$1=TRUE,Instructions!$D$17,"")</f>
        <v>Write the description here</v>
      </c>
      <c r="IL18" s="73"/>
      <c r="IM18" s="75">
        <f>IF('Word List'!$H$1=TRUE,IK17,"")</f>
        <v>91</v>
      </c>
      <c r="IN18" s="73"/>
      <c r="IO18" s="72">
        <f>IF('Word List'!$H$1=TRUE,IQ17,"")</f>
        <v>92</v>
      </c>
      <c r="IP18" s="73"/>
      <c r="IQ18" s="74" t="str">
        <f>IF('Word List'!$D$1=TRUE,Instructions!$D$17,"")</f>
        <v>Write the description here</v>
      </c>
      <c r="IR18" s="73"/>
      <c r="IS18" s="75">
        <f>IF('Word List'!$H$1=TRUE,IQ17,"")</f>
        <v>92</v>
      </c>
      <c r="IT18" s="72">
        <f>IF('Word List'!$H$1=TRUE,IV17,"")</f>
        <v>95</v>
      </c>
      <c r="IU18" s="73"/>
      <c r="IV18" s="74" t="str">
        <f>IF('Word List'!$D$1=TRUE,Instructions!$D$17,"")</f>
        <v>Write the description here</v>
      </c>
      <c r="IW18" s="73"/>
      <c r="IX18" s="75">
        <f>IF('Word List'!$H$1=TRUE,IV17,"")</f>
        <v>95</v>
      </c>
      <c r="IY18" s="73"/>
      <c r="IZ18" s="72">
        <f>IF('Word List'!$H$1=TRUE,JB17,"")</f>
        <v>96</v>
      </c>
      <c r="JA18" s="73"/>
      <c r="JB18" s="74" t="str">
        <f>IF('Word List'!$D$1=TRUE,Instructions!$D$17,"")</f>
        <v>Write the description here</v>
      </c>
      <c r="JC18" s="73"/>
      <c r="JD18" s="75">
        <f>IF('Word List'!$H$1=TRUE,JB17,"")</f>
        <v>96</v>
      </c>
      <c r="JE18" s="72">
        <f>IF('Word List'!$H$1=TRUE,JG17,"")</f>
        <v>99</v>
      </c>
      <c r="JF18" s="73"/>
      <c r="JG18" s="74" t="str">
        <f>IF('Word List'!$D$1=TRUE,Instructions!$D$17,"")</f>
        <v>Write the description here</v>
      </c>
      <c r="JH18" s="73"/>
      <c r="JI18" s="75">
        <f>IF('Word List'!$H$1=TRUE,JG17,"")</f>
        <v>99</v>
      </c>
      <c r="JJ18" s="73"/>
      <c r="JK18" s="72">
        <f>IF('Word List'!$H$1=TRUE,JM17,"")</f>
        <v>100</v>
      </c>
      <c r="JL18" s="73"/>
      <c r="JM18" s="74" t="str">
        <f>IF('Word List'!$D$1=TRUE,Instructions!$D$17,"")</f>
        <v>Write the description here</v>
      </c>
      <c r="JN18" s="73"/>
      <c r="JO18" s="75">
        <f>IF('Word List'!$H$1=TRUE,JM17,"")</f>
        <v>100</v>
      </c>
    </row>
  </sheetData>
  <sheetProtection algorithmName="SHA-512" hashValue="oPlsnFmTtvIm2C424nN+xE96RMq4xEsi2/INEz/2/zx3XANddekHAgzO5d+6LcbhPDLttuGeDSWcLYePtoX+2Q==" saltValue="WQpZa+X/GRO7SOYlmZh6PQ==" spinCount="100000" sheet="1" objects="1" scenarios="1" formatCells="0" formatColumns="0" formatRows="0" selectLockedCells="1"/>
  <phoneticPr fontId="3" type="noConversion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D21"/>
  <sheetViews>
    <sheetView showRuler="0" zoomScale="75" zoomScaleNormal="75" zoomScalePageLayoutView="200" workbookViewId="0">
      <selection activeCell="K2" sqref="K2"/>
    </sheetView>
  </sheetViews>
  <sheetFormatPr baseColWidth="10" defaultColWidth="10.5703125" defaultRowHeight="15" x14ac:dyDescent="0.2"/>
  <cols>
    <col min="1" max="5" width="13.42578125" style="77" customWidth="1"/>
    <col min="6" max="6" width="3.140625" style="77" customWidth="1"/>
    <col min="7" max="16" width="13.42578125" style="77" customWidth="1"/>
    <col min="17" max="17" width="3.140625" style="77" customWidth="1"/>
    <col min="18" max="27" width="13.42578125" style="77" customWidth="1"/>
    <col min="28" max="28" width="3.140625" style="77" customWidth="1"/>
    <col min="29" max="38" width="13.42578125" style="77" customWidth="1"/>
    <col min="39" max="39" width="3.140625" style="77" customWidth="1"/>
    <col min="40" max="49" width="13.42578125" style="77" customWidth="1"/>
    <col min="50" max="50" width="3.140625" style="77" customWidth="1"/>
    <col min="51" max="60" width="13.42578125" style="77" customWidth="1"/>
    <col min="61" max="61" width="3.140625" style="77" customWidth="1"/>
    <col min="62" max="71" width="13.42578125" style="77" customWidth="1"/>
    <col min="72" max="72" width="3.140625" style="77" customWidth="1"/>
    <col min="73" max="82" width="13.42578125" style="77" customWidth="1"/>
    <col min="83" max="83" width="3.140625" style="77" customWidth="1"/>
    <col min="84" max="93" width="13.42578125" style="77" customWidth="1"/>
    <col min="94" max="94" width="3.140625" style="77" customWidth="1"/>
    <col min="95" max="104" width="13.42578125" style="77" customWidth="1"/>
    <col min="105" max="105" width="3.140625" style="77" customWidth="1"/>
    <col min="106" max="115" width="13.42578125" style="77" customWidth="1"/>
    <col min="116" max="116" width="3.140625" style="77" customWidth="1"/>
    <col min="117" max="126" width="13.42578125" style="77" customWidth="1"/>
    <col min="127" max="127" width="3.140625" style="77" customWidth="1"/>
    <col min="128" max="137" width="13.42578125" style="77" customWidth="1"/>
    <col min="138" max="138" width="3.140625" style="77" customWidth="1"/>
    <col min="139" max="148" width="13.42578125" style="77" customWidth="1"/>
    <col min="149" max="149" width="3.140625" style="77" customWidth="1"/>
    <col min="150" max="159" width="13.42578125" style="77" customWidth="1"/>
    <col min="160" max="160" width="3.140625" style="77" customWidth="1"/>
    <col min="161" max="170" width="13.42578125" style="77" customWidth="1"/>
    <col min="171" max="171" width="3.140625" style="77" customWidth="1"/>
    <col min="172" max="181" width="13.42578125" style="77" customWidth="1"/>
    <col min="182" max="182" width="3.140625" style="77" customWidth="1"/>
    <col min="183" max="192" width="13.42578125" style="77" customWidth="1"/>
    <col min="193" max="193" width="3.140625" style="77" customWidth="1"/>
    <col min="194" max="203" width="13.42578125" style="77" customWidth="1"/>
    <col min="204" max="204" width="3.140625" style="77" customWidth="1"/>
    <col min="205" max="214" width="13.42578125" style="77" customWidth="1"/>
    <col min="215" max="215" width="3.140625" style="77" customWidth="1"/>
    <col min="216" max="225" width="13.42578125" style="77" customWidth="1"/>
    <col min="226" max="226" width="3.140625" style="77" customWidth="1"/>
    <col min="227" max="236" width="13.42578125" style="77" customWidth="1"/>
    <col min="237" max="237" width="3.140625" style="77" customWidth="1"/>
    <col min="238" max="247" width="13.42578125" style="77" customWidth="1"/>
    <col min="248" max="248" width="3.140625" style="77" customWidth="1"/>
    <col min="249" max="258" width="13.42578125" style="77" customWidth="1"/>
    <col min="259" max="259" width="3.140625" style="77" customWidth="1"/>
    <col min="260" max="269" width="13.42578125" style="77" customWidth="1"/>
    <col min="270" max="270" width="3.140625" style="77" customWidth="1"/>
    <col min="271" max="280" width="13.42578125" style="77" customWidth="1"/>
    <col min="281" max="281" width="3.140625" style="77" customWidth="1"/>
    <col min="282" max="291" width="13.42578125" style="77" customWidth="1"/>
    <col min="292" max="292" width="3.140625" style="77" customWidth="1"/>
    <col min="293" max="302" width="13.42578125" style="77" customWidth="1"/>
    <col min="303" max="303" width="3.140625" style="77" customWidth="1"/>
    <col min="304" max="313" width="13.42578125" style="77" customWidth="1"/>
    <col min="314" max="314" width="3.140625" style="77" customWidth="1"/>
    <col min="315" max="324" width="13.42578125" style="77" customWidth="1"/>
    <col min="325" max="325" width="3.140625" style="77" customWidth="1"/>
    <col min="326" max="335" width="13.42578125" style="77" customWidth="1"/>
    <col min="336" max="336" width="3.140625" style="77" customWidth="1"/>
    <col min="337" max="346" width="13.42578125" style="77" customWidth="1"/>
    <col min="347" max="347" width="3.140625" style="77" customWidth="1"/>
    <col min="348" max="357" width="13.42578125" style="77" customWidth="1"/>
    <col min="358" max="358" width="3.140625" style="77" customWidth="1"/>
    <col min="359" max="368" width="13.42578125" style="77" customWidth="1"/>
    <col min="369" max="369" width="3.140625" style="77" customWidth="1"/>
    <col min="370" max="379" width="13.42578125" style="77" customWidth="1"/>
    <col min="380" max="380" width="3.140625" style="77" customWidth="1"/>
    <col min="381" max="390" width="13.42578125" style="77" customWidth="1"/>
    <col min="391" max="391" width="3.140625" style="77" customWidth="1"/>
    <col min="392" max="401" width="13.42578125" style="77" customWidth="1"/>
    <col min="402" max="402" width="3.140625" style="77" customWidth="1"/>
    <col min="403" max="412" width="13.42578125" style="77" customWidth="1"/>
    <col min="413" max="413" width="3.140625" style="77" customWidth="1"/>
    <col min="414" max="423" width="13.42578125" style="77" customWidth="1"/>
    <col min="424" max="424" width="3.140625" style="77" customWidth="1"/>
    <col min="425" max="434" width="13.42578125" style="77" customWidth="1"/>
    <col min="435" max="435" width="3.140625" style="77" customWidth="1"/>
    <col min="436" max="445" width="13.42578125" style="77" customWidth="1"/>
    <col min="446" max="446" width="3.140625" style="77" customWidth="1"/>
    <col min="447" max="456" width="13.42578125" style="77" customWidth="1"/>
    <col min="457" max="457" width="3.140625" style="77" customWidth="1"/>
    <col min="458" max="467" width="13.42578125" style="77" customWidth="1"/>
    <col min="468" max="468" width="3.140625" style="77" customWidth="1"/>
    <col min="469" max="478" width="13.42578125" style="77" customWidth="1"/>
    <col min="479" max="479" width="3.140625" style="77" customWidth="1"/>
    <col min="480" max="489" width="13.42578125" style="77" customWidth="1"/>
    <col min="490" max="490" width="3.140625" style="77" customWidth="1"/>
    <col min="491" max="500" width="13.42578125" style="77" customWidth="1"/>
    <col min="501" max="501" width="3.140625" style="77" customWidth="1"/>
    <col min="502" max="511" width="13.42578125" style="77" customWidth="1"/>
    <col min="512" max="512" width="3.140625" style="77" customWidth="1"/>
    <col min="513" max="522" width="13.42578125" style="77" customWidth="1"/>
    <col min="523" max="523" width="3.140625" style="77" customWidth="1"/>
    <col min="524" max="533" width="13.42578125" style="77" customWidth="1"/>
    <col min="534" max="534" width="3.140625" style="77" customWidth="1"/>
    <col min="535" max="544" width="13.42578125" style="77" customWidth="1"/>
    <col min="545" max="545" width="3.140625" style="77" customWidth="1"/>
    <col min="546" max="550" width="13.42578125" style="77" customWidth="1"/>
    <col min="551" max="16384" width="10.5703125" style="77"/>
  </cols>
  <sheetData>
    <row r="1" spans="1:550" s="180" customFormat="1" ht="32.1" customHeight="1" x14ac:dyDescent="0.3">
      <c r="A1" s="176">
        <f>IF('Word List'!$H$1=TRUE,C2,"")</f>
        <v>1</v>
      </c>
      <c r="B1" s="177"/>
      <c r="C1" s="177"/>
      <c r="D1" s="178"/>
      <c r="E1" s="179">
        <f>IF('Word List'!$H$1=TRUE,C2,"")</f>
        <v>1</v>
      </c>
      <c r="F1" s="177"/>
      <c r="G1" s="176">
        <f>IF('Word List'!$H$1=TRUE,I2,"")</f>
        <v>2</v>
      </c>
      <c r="H1" s="177"/>
      <c r="I1" s="177"/>
      <c r="J1" s="177"/>
      <c r="K1" s="179">
        <f>IF('Word List'!$H$1=TRUE,I2,"")</f>
        <v>2</v>
      </c>
      <c r="L1" s="176">
        <f>IF('Word List'!$H$1=TRUE,N2,"")</f>
        <v>3</v>
      </c>
      <c r="M1" s="177"/>
      <c r="N1" s="177"/>
      <c r="O1" s="178"/>
      <c r="P1" s="179">
        <f>IF('Word List'!$H$1=TRUE,N2,"")</f>
        <v>3</v>
      </c>
      <c r="Q1" s="177"/>
      <c r="R1" s="176">
        <f>IF('Word List'!$H$1=TRUE,T2,"")</f>
        <v>4</v>
      </c>
      <c r="S1" s="177"/>
      <c r="T1" s="177"/>
      <c r="U1" s="177"/>
      <c r="V1" s="179">
        <f>IF('Word List'!$H$1=TRUE,T2,"")</f>
        <v>4</v>
      </c>
      <c r="W1" s="176">
        <f>IF('Word List'!$H$1=TRUE,Y2,"")</f>
        <v>5</v>
      </c>
      <c r="X1" s="177"/>
      <c r="Y1" s="177"/>
      <c r="Z1" s="178"/>
      <c r="AA1" s="179">
        <f>IF('Word List'!$H$1=TRUE,Y2,"")</f>
        <v>5</v>
      </c>
      <c r="AB1" s="177"/>
      <c r="AC1" s="176">
        <f>IF('Word List'!$H$1=TRUE,AE2,"")</f>
        <v>6</v>
      </c>
      <c r="AD1" s="177"/>
      <c r="AE1" s="177"/>
      <c r="AF1" s="177"/>
      <c r="AG1" s="179">
        <f>IF('Word List'!$H$1=TRUE,AE2,"")</f>
        <v>6</v>
      </c>
      <c r="AH1" s="176">
        <f>IF('Word List'!$H$1=TRUE,AJ2,"")</f>
        <v>7</v>
      </c>
      <c r="AI1" s="177"/>
      <c r="AJ1" s="177"/>
      <c r="AK1" s="178"/>
      <c r="AL1" s="179">
        <f>IF('Word List'!$H$1=TRUE,AJ2,"")</f>
        <v>7</v>
      </c>
      <c r="AM1" s="177"/>
      <c r="AN1" s="176">
        <f>IF('Word List'!$H$1=TRUE,AP2,"")</f>
        <v>8</v>
      </c>
      <c r="AO1" s="177"/>
      <c r="AP1" s="177"/>
      <c r="AQ1" s="177"/>
      <c r="AR1" s="179">
        <f>IF('Word List'!$H$1=TRUE,AP2,"")</f>
        <v>8</v>
      </c>
      <c r="AS1" s="176">
        <f>IF('Word List'!$H$1=TRUE,AU2,"")</f>
        <v>9</v>
      </c>
      <c r="AT1" s="177"/>
      <c r="AU1" s="177"/>
      <c r="AV1" s="178"/>
      <c r="AW1" s="179">
        <f>IF('Word List'!$H$1=TRUE,AU2,"")</f>
        <v>9</v>
      </c>
      <c r="AX1" s="177"/>
      <c r="AY1" s="176">
        <f>IF('Word List'!$H$1=TRUE,BA2,"")</f>
        <v>10</v>
      </c>
      <c r="AZ1" s="177"/>
      <c r="BA1" s="177"/>
      <c r="BB1" s="177"/>
      <c r="BC1" s="179">
        <f>IF('Word List'!$H$1=TRUE,BA2,"")</f>
        <v>10</v>
      </c>
      <c r="BD1" s="176">
        <f>IF('Word List'!$H$1=TRUE,BF2,"")</f>
        <v>11</v>
      </c>
      <c r="BE1" s="177"/>
      <c r="BF1" s="177"/>
      <c r="BG1" s="178"/>
      <c r="BH1" s="179">
        <f>IF('Word List'!$H$1=TRUE,BF2,"")</f>
        <v>11</v>
      </c>
      <c r="BI1" s="177"/>
      <c r="BJ1" s="176">
        <f>IF('Word List'!$H$1=TRUE,BL2,"")</f>
        <v>12</v>
      </c>
      <c r="BK1" s="177"/>
      <c r="BL1" s="177"/>
      <c r="BM1" s="177"/>
      <c r="BN1" s="179">
        <f>IF('Word List'!$H$1=TRUE,BL2,"")</f>
        <v>12</v>
      </c>
      <c r="BO1" s="176">
        <f>IF('Word List'!$H$1=TRUE,BQ2,"")</f>
        <v>13</v>
      </c>
      <c r="BP1" s="177"/>
      <c r="BQ1" s="177"/>
      <c r="BR1" s="178"/>
      <c r="BS1" s="179">
        <f>IF('Word List'!$H$1=TRUE,BQ2,"")</f>
        <v>13</v>
      </c>
      <c r="BT1" s="177"/>
      <c r="BU1" s="176">
        <f>IF('Word List'!$H$1=TRUE,BW2,"")</f>
        <v>14</v>
      </c>
      <c r="BV1" s="177"/>
      <c r="BW1" s="177"/>
      <c r="BX1" s="177"/>
      <c r="BY1" s="179">
        <f>IF('Word List'!$H$1=TRUE,BW2,"")</f>
        <v>14</v>
      </c>
      <c r="BZ1" s="176">
        <f>IF('Word List'!$H$1=TRUE,CB2,"")</f>
        <v>15</v>
      </c>
      <c r="CA1" s="177"/>
      <c r="CB1" s="177"/>
      <c r="CC1" s="178"/>
      <c r="CD1" s="179">
        <f>IF('Word List'!$H$1=TRUE,CB2,"")</f>
        <v>15</v>
      </c>
      <c r="CE1" s="177"/>
      <c r="CF1" s="176">
        <f>IF('Word List'!$H$1=TRUE,CH2,"")</f>
        <v>16</v>
      </c>
      <c r="CG1" s="177"/>
      <c r="CH1" s="177"/>
      <c r="CI1" s="177"/>
      <c r="CJ1" s="179">
        <f>IF('Word List'!$H$1=TRUE,CH2,"")</f>
        <v>16</v>
      </c>
      <c r="CK1" s="176">
        <f>IF('Word List'!$H$1=TRUE,CM2,"")</f>
        <v>17</v>
      </c>
      <c r="CL1" s="177"/>
      <c r="CM1" s="177"/>
      <c r="CN1" s="178"/>
      <c r="CO1" s="179">
        <f>IF('Word List'!$H$1=TRUE,CM2,"")</f>
        <v>17</v>
      </c>
      <c r="CP1" s="177"/>
      <c r="CQ1" s="176">
        <f>IF('Word List'!$H$1=TRUE,CS2,"")</f>
        <v>18</v>
      </c>
      <c r="CR1" s="177"/>
      <c r="CS1" s="177"/>
      <c r="CT1" s="177"/>
      <c r="CU1" s="179">
        <f>IF('Word List'!$H$1=TRUE,CS2,"")</f>
        <v>18</v>
      </c>
      <c r="CV1" s="176">
        <f>IF('Word List'!$H$1=TRUE,CX2,"")</f>
        <v>19</v>
      </c>
      <c r="CW1" s="177"/>
      <c r="CX1" s="177"/>
      <c r="CY1" s="178"/>
      <c r="CZ1" s="179">
        <f>IF('Word List'!$H$1=TRUE,CX2,"")</f>
        <v>19</v>
      </c>
      <c r="DA1" s="177"/>
      <c r="DB1" s="176">
        <f>IF('Word List'!$H$1=TRUE,DD2,"")</f>
        <v>20</v>
      </c>
      <c r="DC1" s="177"/>
      <c r="DD1" s="177"/>
      <c r="DE1" s="177"/>
      <c r="DF1" s="179">
        <f>IF('Word List'!$H$1=TRUE,DD2,"")</f>
        <v>20</v>
      </c>
      <c r="DG1" s="176">
        <f>IF('Word List'!$H$1=TRUE,DI2,"")</f>
        <v>21</v>
      </c>
      <c r="DH1" s="177"/>
      <c r="DI1" s="177"/>
      <c r="DJ1" s="178"/>
      <c r="DK1" s="179">
        <f>IF('Word List'!$H$1=TRUE,DI2,"")</f>
        <v>21</v>
      </c>
      <c r="DL1" s="177"/>
      <c r="DM1" s="176">
        <f>IF('Word List'!$H$1=TRUE,DO2,"")</f>
        <v>22</v>
      </c>
      <c r="DN1" s="177"/>
      <c r="DO1" s="177"/>
      <c r="DP1" s="177"/>
      <c r="DQ1" s="179">
        <f>IF('Word List'!$H$1=TRUE,DO2,"")</f>
        <v>22</v>
      </c>
      <c r="DR1" s="176">
        <f>IF('Word List'!$H$1=TRUE,DT2,"")</f>
        <v>23</v>
      </c>
      <c r="DS1" s="177"/>
      <c r="DT1" s="177"/>
      <c r="DU1" s="178"/>
      <c r="DV1" s="179">
        <f>IF('Word List'!$H$1=TRUE,DT2,"")</f>
        <v>23</v>
      </c>
      <c r="DW1" s="177"/>
      <c r="DX1" s="176">
        <f>IF('Word List'!$H$1=TRUE,DZ2,"")</f>
        <v>24</v>
      </c>
      <c r="DY1" s="177"/>
      <c r="DZ1" s="177"/>
      <c r="EA1" s="177"/>
      <c r="EB1" s="179">
        <f>IF('Word List'!$H$1=TRUE,DZ2,"")</f>
        <v>24</v>
      </c>
      <c r="EC1" s="176">
        <f>IF('Word List'!$H$1=TRUE,EE2,"")</f>
        <v>25</v>
      </c>
      <c r="ED1" s="177"/>
      <c r="EE1" s="177"/>
      <c r="EF1" s="178"/>
      <c r="EG1" s="179">
        <f>IF('Word List'!$H$1=TRUE,EE2,"")</f>
        <v>25</v>
      </c>
      <c r="EH1" s="177"/>
      <c r="EI1" s="176">
        <f>IF('Word List'!$H$1=TRUE,EK2,"")</f>
        <v>26</v>
      </c>
      <c r="EJ1" s="177"/>
      <c r="EK1" s="177"/>
      <c r="EL1" s="177"/>
      <c r="EM1" s="179">
        <f>IF('Word List'!$H$1=TRUE,EK2,"")</f>
        <v>26</v>
      </c>
      <c r="EN1" s="176">
        <f>IF('Word List'!$H$1=TRUE,EP2,"")</f>
        <v>27</v>
      </c>
      <c r="EO1" s="177"/>
      <c r="EP1" s="177"/>
      <c r="EQ1" s="178"/>
      <c r="ER1" s="179">
        <f>IF('Word List'!$H$1=TRUE,EP2,"")</f>
        <v>27</v>
      </c>
      <c r="ES1" s="177"/>
      <c r="ET1" s="176">
        <f>IF('Word List'!$H$1=TRUE,EV2,"")</f>
        <v>28</v>
      </c>
      <c r="EU1" s="177"/>
      <c r="EV1" s="177"/>
      <c r="EW1" s="177"/>
      <c r="EX1" s="179">
        <f>IF('Word List'!$H$1=TRUE,EV2,"")</f>
        <v>28</v>
      </c>
      <c r="EY1" s="176">
        <f>IF('Word List'!$H$1=TRUE,FA2,"")</f>
        <v>29</v>
      </c>
      <c r="EZ1" s="177"/>
      <c r="FA1" s="177"/>
      <c r="FB1" s="178"/>
      <c r="FC1" s="179">
        <f>IF('Word List'!$H$1=TRUE,FA2,"")</f>
        <v>29</v>
      </c>
      <c r="FD1" s="177"/>
      <c r="FE1" s="176">
        <f>IF('Word List'!$H$1=TRUE,FG2,"")</f>
        <v>30</v>
      </c>
      <c r="FF1" s="177"/>
      <c r="FG1" s="177"/>
      <c r="FH1" s="177"/>
      <c r="FI1" s="179">
        <f>IF('Word List'!$H$1=TRUE,FG2,"")</f>
        <v>30</v>
      </c>
      <c r="FJ1" s="176">
        <f>IF('Word List'!$H$1=TRUE,FL2,"")</f>
        <v>31</v>
      </c>
      <c r="FK1" s="177"/>
      <c r="FL1" s="177"/>
      <c r="FM1" s="178"/>
      <c r="FN1" s="179">
        <f>IF('Word List'!$H$1=TRUE,FL2,"")</f>
        <v>31</v>
      </c>
      <c r="FO1" s="177"/>
      <c r="FP1" s="176">
        <f>IF('Word List'!$H$1=TRUE,FR2,"")</f>
        <v>32</v>
      </c>
      <c r="FQ1" s="177"/>
      <c r="FR1" s="177"/>
      <c r="FS1" s="177"/>
      <c r="FT1" s="179">
        <f>IF('Word List'!$H$1=TRUE,FR2,"")</f>
        <v>32</v>
      </c>
      <c r="FU1" s="176">
        <f>IF('Word List'!$H$1=TRUE,FW2,"")</f>
        <v>33</v>
      </c>
      <c r="FV1" s="177"/>
      <c r="FW1" s="177"/>
      <c r="FX1" s="178"/>
      <c r="FY1" s="179">
        <f>IF('Word List'!$H$1=TRUE,FW2,"")</f>
        <v>33</v>
      </c>
      <c r="FZ1" s="177"/>
      <c r="GA1" s="176">
        <f>IF('Word List'!$H$1=TRUE,GC2,"")</f>
        <v>34</v>
      </c>
      <c r="GB1" s="177"/>
      <c r="GC1" s="177"/>
      <c r="GD1" s="177"/>
      <c r="GE1" s="179">
        <f>IF('Word List'!$H$1=TRUE,GC2,"")</f>
        <v>34</v>
      </c>
      <c r="GF1" s="176">
        <f>IF('Word List'!$H$1=TRUE,GH2,"")</f>
        <v>35</v>
      </c>
      <c r="GG1" s="177"/>
      <c r="GH1" s="177"/>
      <c r="GI1" s="178"/>
      <c r="GJ1" s="179">
        <f>IF('Word List'!$H$1=TRUE,GH2,"")</f>
        <v>35</v>
      </c>
      <c r="GK1" s="177"/>
      <c r="GL1" s="176">
        <f>IF('Word List'!$H$1=TRUE,GN2,"")</f>
        <v>36</v>
      </c>
      <c r="GM1" s="177"/>
      <c r="GN1" s="177"/>
      <c r="GO1" s="177"/>
      <c r="GP1" s="179">
        <f>IF('Word List'!$H$1=TRUE,GN2,"")</f>
        <v>36</v>
      </c>
      <c r="GQ1" s="176">
        <f>IF('Word List'!$H$1=TRUE,GS2,"")</f>
        <v>37</v>
      </c>
      <c r="GR1" s="177"/>
      <c r="GS1" s="177"/>
      <c r="GT1" s="178"/>
      <c r="GU1" s="179">
        <f>IF('Word List'!$H$1=TRUE,GS2,"")</f>
        <v>37</v>
      </c>
      <c r="GV1" s="177"/>
      <c r="GW1" s="176">
        <f>IF('Word List'!$H$1=TRUE,GY2,"")</f>
        <v>38</v>
      </c>
      <c r="GX1" s="177"/>
      <c r="GY1" s="177"/>
      <c r="GZ1" s="177"/>
      <c r="HA1" s="179">
        <f>IF('Word List'!$H$1=TRUE,GY2,"")</f>
        <v>38</v>
      </c>
      <c r="HB1" s="176">
        <f>IF('Word List'!$H$1=TRUE,HD2,"")</f>
        <v>39</v>
      </c>
      <c r="HC1" s="177"/>
      <c r="HD1" s="177"/>
      <c r="HE1" s="178"/>
      <c r="HF1" s="179">
        <f>IF('Word List'!$H$1=TRUE,HD2,"")</f>
        <v>39</v>
      </c>
      <c r="HG1" s="177"/>
      <c r="HH1" s="176">
        <f>IF('Word List'!$H$1=TRUE,HJ2,"")</f>
        <v>40</v>
      </c>
      <c r="HI1" s="177"/>
      <c r="HJ1" s="177"/>
      <c r="HK1" s="177"/>
      <c r="HL1" s="179">
        <f>IF('Word List'!$H$1=TRUE,HJ2,"")</f>
        <v>40</v>
      </c>
      <c r="HM1" s="176">
        <f>IF('Word List'!$H$1=TRUE,HO2,"")</f>
        <v>41</v>
      </c>
      <c r="HN1" s="177"/>
      <c r="HO1" s="177"/>
      <c r="HP1" s="178"/>
      <c r="HQ1" s="179">
        <f>IF('Word List'!$H$1=TRUE,HO2,"")</f>
        <v>41</v>
      </c>
      <c r="HR1" s="177"/>
      <c r="HS1" s="176">
        <f>IF('Word List'!$H$1=TRUE,HU2,"")</f>
        <v>42</v>
      </c>
      <c r="HT1" s="177"/>
      <c r="HU1" s="177"/>
      <c r="HV1" s="177"/>
      <c r="HW1" s="179">
        <f>IF('Word List'!$H$1=TRUE,HU2,"")</f>
        <v>42</v>
      </c>
      <c r="HX1" s="176">
        <f>IF('Word List'!$H$1=TRUE,HZ2,"")</f>
        <v>43</v>
      </c>
      <c r="HY1" s="177"/>
      <c r="HZ1" s="177"/>
      <c r="IA1" s="178"/>
      <c r="IB1" s="179">
        <f>IF('Word List'!$H$1=TRUE,HZ2,"")</f>
        <v>43</v>
      </c>
      <c r="IC1" s="177"/>
      <c r="ID1" s="176">
        <f>IF('Word List'!$H$1=TRUE,IF2,"")</f>
        <v>44</v>
      </c>
      <c r="IE1" s="177"/>
      <c r="IF1" s="177"/>
      <c r="IG1" s="177"/>
      <c r="IH1" s="179">
        <f>IF('Word List'!$H$1=TRUE,IF2,"")</f>
        <v>44</v>
      </c>
      <c r="II1" s="176">
        <f>IF('Word List'!$H$1=TRUE,IK2,"")</f>
        <v>45</v>
      </c>
      <c r="IJ1" s="177"/>
      <c r="IK1" s="177"/>
      <c r="IL1" s="178"/>
      <c r="IM1" s="179">
        <f>IF('Word List'!$H$1=TRUE,IK2,"")</f>
        <v>45</v>
      </c>
      <c r="IN1" s="177"/>
      <c r="IO1" s="176">
        <f>IF('Word List'!$H$1=TRUE,IQ2,"")</f>
        <v>46</v>
      </c>
      <c r="IP1" s="177"/>
      <c r="IQ1" s="177"/>
      <c r="IR1" s="177"/>
      <c r="IS1" s="179">
        <f>IF('Word List'!$H$1=TRUE,IQ2,"")</f>
        <v>46</v>
      </c>
      <c r="IT1" s="176">
        <f>IF('Word List'!$H$1=TRUE,IV2,"")</f>
        <v>47</v>
      </c>
      <c r="IU1" s="177"/>
      <c r="IV1" s="177"/>
      <c r="IW1" s="178"/>
      <c r="IX1" s="179">
        <f>IF('Word List'!$H$1=TRUE,IV2,"")</f>
        <v>47</v>
      </c>
      <c r="IY1" s="177"/>
      <c r="IZ1" s="176">
        <f>IF('Word List'!$H$1=TRUE,JB2,"")</f>
        <v>48</v>
      </c>
      <c r="JA1" s="177"/>
      <c r="JB1" s="177"/>
      <c r="JC1" s="177"/>
      <c r="JD1" s="179">
        <f>IF('Word List'!$H$1=TRUE,JB2,"")</f>
        <v>48</v>
      </c>
      <c r="JE1" s="176">
        <f>IF('Word List'!$H$1=TRUE,JG2,"")</f>
        <v>49</v>
      </c>
      <c r="JF1" s="177"/>
      <c r="JG1" s="177"/>
      <c r="JH1" s="178"/>
      <c r="JI1" s="179">
        <f>IF('Word List'!$H$1=TRUE,JG2,"")</f>
        <v>49</v>
      </c>
      <c r="JJ1" s="177"/>
      <c r="JK1" s="176">
        <f>IF('Word List'!$H$1=TRUE,JM2,"")</f>
        <v>50</v>
      </c>
      <c r="JL1" s="177"/>
      <c r="JM1" s="177"/>
      <c r="JN1" s="177"/>
      <c r="JO1" s="179">
        <f>IF('Word List'!$H$1=TRUE,JM2,"")</f>
        <v>50</v>
      </c>
      <c r="JP1" s="176">
        <f>IF('Word List'!$H$1=TRUE,JR2,"")</f>
        <v>51</v>
      </c>
      <c r="JQ1" s="177"/>
      <c r="JR1" s="177"/>
      <c r="JS1" s="178"/>
      <c r="JT1" s="179">
        <f>IF('Word List'!$H$1=TRUE,JR2,"")</f>
        <v>51</v>
      </c>
      <c r="JU1" s="177"/>
      <c r="JV1" s="176">
        <f>IF('Word List'!$H$1=TRUE,JX2,"")</f>
        <v>52</v>
      </c>
      <c r="JW1" s="177"/>
      <c r="JX1" s="177"/>
      <c r="JY1" s="177"/>
      <c r="JZ1" s="179">
        <f>IF('Word List'!$H$1=TRUE,JX2,"")</f>
        <v>52</v>
      </c>
      <c r="KA1" s="176">
        <f>IF('Word List'!$H$1=TRUE,KC2,"")</f>
        <v>53</v>
      </c>
      <c r="KB1" s="177"/>
      <c r="KC1" s="177"/>
      <c r="KD1" s="178"/>
      <c r="KE1" s="179">
        <f>IF('Word List'!$H$1=TRUE,KC2,"")</f>
        <v>53</v>
      </c>
      <c r="KF1" s="177"/>
      <c r="KG1" s="176">
        <f>IF('Word List'!$H$1=TRUE,KI2,"")</f>
        <v>54</v>
      </c>
      <c r="KH1" s="177"/>
      <c r="KI1" s="177"/>
      <c r="KJ1" s="177"/>
      <c r="KK1" s="179">
        <f>IF('Word List'!$H$1=TRUE,KI2,"")</f>
        <v>54</v>
      </c>
      <c r="KL1" s="176">
        <f>IF('Word List'!$H$1=TRUE,KN2,"")</f>
        <v>55</v>
      </c>
      <c r="KM1" s="177"/>
      <c r="KN1" s="177"/>
      <c r="KO1" s="178"/>
      <c r="KP1" s="179">
        <f>IF('Word List'!$H$1=TRUE,KN2,"")</f>
        <v>55</v>
      </c>
      <c r="KQ1" s="177"/>
      <c r="KR1" s="176">
        <f>IF('Word List'!$H$1=TRUE,KT2,"")</f>
        <v>56</v>
      </c>
      <c r="KS1" s="177"/>
      <c r="KT1" s="177"/>
      <c r="KU1" s="177"/>
      <c r="KV1" s="179">
        <f>IF('Word List'!$H$1=TRUE,KT2,"")</f>
        <v>56</v>
      </c>
      <c r="KW1" s="176">
        <f>IF('Word List'!$H$1=TRUE,KY2,"")</f>
        <v>57</v>
      </c>
      <c r="KX1" s="177"/>
      <c r="KY1" s="177"/>
      <c r="KZ1" s="178"/>
      <c r="LA1" s="179">
        <f>IF('Word List'!$H$1=TRUE,KY2,"")</f>
        <v>57</v>
      </c>
      <c r="LB1" s="177"/>
      <c r="LC1" s="176">
        <f>IF('Word List'!$H$1=TRUE,LE2,"")</f>
        <v>58</v>
      </c>
      <c r="LD1" s="177"/>
      <c r="LE1" s="177"/>
      <c r="LF1" s="177"/>
      <c r="LG1" s="179">
        <f>IF('Word List'!$H$1=TRUE,LE2,"")</f>
        <v>58</v>
      </c>
      <c r="LH1" s="176">
        <f>IF('Word List'!$H$1=TRUE,LJ2,"")</f>
        <v>59</v>
      </c>
      <c r="LI1" s="177"/>
      <c r="LJ1" s="177"/>
      <c r="LK1" s="178"/>
      <c r="LL1" s="179">
        <f>IF('Word List'!$H$1=TRUE,LJ2,"")</f>
        <v>59</v>
      </c>
      <c r="LM1" s="177"/>
      <c r="LN1" s="176">
        <f>IF('Word List'!$H$1=TRUE,LP2,"")</f>
        <v>60</v>
      </c>
      <c r="LO1" s="177"/>
      <c r="LP1" s="177"/>
      <c r="LQ1" s="177"/>
      <c r="LR1" s="179">
        <f>IF('Word List'!$H$1=TRUE,LP2,"")</f>
        <v>60</v>
      </c>
      <c r="LS1" s="176">
        <f>IF('Word List'!$H$1=TRUE,LU2,"")</f>
        <v>61</v>
      </c>
      <c r="LT1" s="177"/>
      <c r="LU1" s="177"/>
      <c r="LV1" s="178"/>
      <c r="LW1" s="179">
        <f>IF('Word List'!$H$1=TRUE,LU2,"")</f>
        <v>61</v>
      </c>
      <c r="LX1" s="177"/>
      <c r="LY1" s="176">
        <f>IF('Word List'!$H$1=TRUE,MA2,"")</f>
        <v>62</v>
      </c>
      <c r="LZ1" s="177"/>
      <c r="MA1" s="177"/>
      <c r="MB1" s="177"/>
      <c r="MC1" s="179">
        <f>IF('Word List'!$H$1=TRUE,MA2,"")</f>
        <v>62</v>
      </c>
      <c r="MD1" s="176">
        <f>IF('Word List'!$H$1=TRUE,MF2,"")</f>
        <v>63</v>
      </c>
      <c r="ME1" s="177"/>
      <c r="MF1" s="177"/>
      <c r="MG1" s="178"/>
      <c r="MH1" s="179">
        <f>IF('Word List'!$H$1=TRUE,MF2,"")</f>
        <v>63</v>
      </c>
      <c r="MI1" s="177"/>
      <c r="MJ1" s="176">
        <f>IF('Word List'!$H$1=TRUE,ML2,"")</f>
        <v>64</v>
      </c>
      <c r="MK1" s="177"/>
      <c r="ML1" s="177"/>
      <c r="MM1" s="177"/>
      <c r="MN1" s="179">
        <f>IF('Word List'!$H$1=TRUE,ML2,"")</f>
        <v>64</v>
      </c>
      <c r="MO1" s="176">
        <f>IF('Word List'!$H$1=TRUE,MQ2,"")</f>
        <v>65</v>
      </c>
      <c r="MP1" s="177"/>
      <c r="MQ1" s="177"/>
      <c r="MR1" s="178"/>
      <c r="MS1" s="179">
        <f>IF('Word List'!$H$1=TRUE,MQ2,"")</f>
        <v>65</v>
      </c>
      <c r="MT1" s="177"/>
      <c r="MU1" s="176">
        <f>IF('Word List'!$H$1=TRUE,MW2,"")</f>
        <v>66</v>
      </c>
      <c r="MV1" s="177"/>
      <c r="MW1" s="177"/>
      <c r="MX1" s="177"/>
      <c r="MY1" s="179">
        <f>IF('Word List'!$H$1=TRUE,MW2,"")</f>
        <v>66</v>
      </c>
      <c r="MZ1" s="176">
        <f>IF('Word List'!$H$1=TRUE,NB2,"")</f>
        <v>67</v>
      </c>
      <c r="NA1" s="177"/>
      <c r="NB1" s="177"/>
      <c r="NC1" s="178"/>
      <c r="ND1" s="179">
        <f>IF('Word List'!$H$1=TRUE,NB2,"")</f>
        <v>67</v>
      </c>
      <c r="NE1" s="177"/>
      <c r="NF1" s="176">
        <f>IF('Word List'!$H$1=TRUE,NH2,"")</f>
        <v>68</v>
      </c>
      <c r="NG1" s="177"/>
      <c r="NH1" s="177"/>
      <c r="NI1" s="177"/>
      <c r="NJ1" s="179">
        <f>IF('Word List'!$H$1=TRUE,NH2,"")</f>
        <v>68</v>
      </c>
      <c r="NK1" s="176">
        <f>IF('Word List'!$H$1=TRUE,NM2,"")</f>
        <v>69</v>
      </c>
      <c r="NL1" s="177"/>
      <c r="NM1" s="177"/>
      <c r="NN1" s="178"/>
      <c r="NO1" s="179">
        <f>IF('Word List'!$H$1=TRUE,NM2,"")</f>
        <v>69</v>
      </c>
      <c r="NP1" s="177"/>
      <c r="NQ1" s="176">
        <f>IF('Word List'!$H$1=TRUE,NS2,"")</f>
        <v>70</v>
      </c>
      <c r="NR1" s="177"/>
      <c r="NS1" s="177"/>
      <c r="NT1" s="177"/>
      <c r="NU1" s="179">
        <f>IF('Word List'!$H$1=TRUE,NS2,"")</f>
        <v>70</v>
      </c>
      <c r="NV1" s="176">
        <f>IF('Word List'!$H$1=TRUE,NX2,"")</f>
        <v>71</v>
      </c>
      <c r="NW1" s="177"/>
      <c r="NX1" s="177"/>
      <c r="NY1" s="178"/>
      <c r="NZ1" s="179">
        <f>IF('Word List'!$H$1=TRUE,NX2,"")</f>
        <v>71</v>
      </c>
      <c r="OA1" s="177"/>
      <c r="OB1" s="176">
        <f>IF('Word List'!$H$1=TRUE,OD2,"")</f>
        <v>72</v>
      </c>
      <c r="OC1" s="177"/>
      <c r="OD1" s="177"/>
      <c r="OE1" s="177"/>
      <c r="OF1" s="179">
        <f>IF('Word List'!$H$1=TRUE,OD2,"")</f>
        <v>72</v>
      </c>
      <c r="OG1" s="176">
        <f>IF('Word List'!$H$1=TRUE,OI2,"")</f>
        <v>73</v>
      </c>
      <c r="OH1" s="177"/>
      <c r="OI1" s="177"/>
      <c r="OJ1" s="178"/>
      <c r="OK1" s="179">
        <f>IF('Word List'!$H$1=TRUE,OI2,"")</f>
        <v>73</v>
      </c>
      <c r="OL1" s="177"/>
      <c r="OM1" s="176">
        <f>IF('Word List'!$H$1=TRUE,OO2,"")</f>
        <v>74</v>
      </c>
      <c r="ON1" s="177"/>
      <c r="OO1" s="177"/>
      <c r="OP1" s="177"/>
      <c r="OQ1" s="179">
        <f>IF('Word List'!$H$1=TRUE,OO2,"")</f>
        <v>74</v>
      </c>
      <c r="OR1" s="176">
        <f>IF('Word List'!$H$1=TRUE,OT2,"")</f>
        <v>75</v>
      </c>
      <c r="OS1" s="177"/>
      <c r="OT1" s="177"/>
      <c r="OU1" s="178"/>
      <c r="OV1" s="179">
        <f>IF('Word List'!$H$1=TRUE,OT2,"")</f>
        <v>75</v>
      </c>
      <c r="OW1" s="177"/>
      <c r="OX1" s="176">
        <f>IF('Word List'!$H$1=TRUE,OZ2,"")</f>
        <v>76</v>
      </c>
      <c r="OY1" s="177"/>
      <c r="OZ1" s="177"/>
      <c r="PA1" s="177"/>
      <c r="PB1" s="179">
        <f>IF('Word List'!$H$1=TRUE,OZ2,"")</f>
        <v>76</v>
      </c>
      <c r="PC1" s="176">
        <f>IF('Word List'!$H$1=TRUE,PE2,"")</f>
        <v>77</v>
      </c>
      <c r="PD1" s="177"/>
      <c r="PE1" s="177"/>
      <c r="PF1" s="178"/>
      <c r="PG1" s="179">
        <f>IF('Word List'!$H$1=TRUE,PE2,"")</f>
        <v>77</v>
      </c>
      <c r="PH1" s="177"/>
      <c r="PI1" s="176">
        <f>IF('Word List'!$H$1=TRUE,PK2,"")</f>
        <v>78</v>
      </c>
      <c r="PJ1" s="177"/>
      <c r="PK1" s="177"/>
      <c r="PL1" s="177"/>
      <c r="PM1" s="179">
        <f>IF('Word List'!$H$1=TRUE,PK2,"")</f>
        <v>78</v>
      </c>
      <c r="PN1" s="176">
        <f>IF('Word List'!$H$1=TRUE,PP2,"")</f>
        <v>79</v>
      </c>
      <c r="PO1" s="177"/>
      <c r="PP1" s="177"/>
      <c r="PQ1" s="178"/>
      <c r="PR1" s="179">
        <f>IF('Word List'!$H$1=TRUE,PP2,"")</f>
        <v>79</v>
      </c>
      <c r="PS1" s="177"/>
      <c r="PT1" s="176">
        <f>IF('Word List'!$H$1=TRUE,PV2,"")</f>
        <v>80</v>
      </c>
      <c r="PU1" s="177"/>
      <c r="PV1" s="177"/>
      <c r="PW1" s="177"/>
      <c r="PX1" s="179">
        <f>IF('Word List'!$H$1=TRUE,PV2,"")</f>
        <v>80</v>
      </c>
      <c r="PY1" s="176">
        <f>IF('Word List'!$H$1=TRUE,QA2,"")</f>
        <v>81</v>
      </c>
      <c r="PZ1" s="177"/>
      <c r="QA1" s="177"/>
      <c r="QB1" s="178"/>
      <c r="QC1" s="179">
        <f>IF('Word List'!$H$1=TRUE,QA2,"")</f>
        <v>81</v>
      </c>
      <c r="QD1" s="177"/>
      <c r="QE1" s="176">
        <f>IF('Word List'!$H$1=TRUE,QG2,"")</f>
        <v>82</v>
      </c>
      <c r="QF1" s="177"/>
      <c r="QG1" s="177"/>
      <c r="QH1" s="177"/>
      <c r="QI1" s="179">
        <f>IF('Word List'!$H$1=TRUE,QG2,"")</f>
        <v>82</v>
      </c>
      <c r="QJ1" s="176">
        <f>IF('Word List'!$H$1=TRUE,QL2,"")</f>
        <v>83</v>
      </c>
      <c r="QK1" s="177"/>
      <c r="QL1" s="177"/>
      <c r="QM1" s="178"/>
      <c r="QN1" s="179">
        <f>IF('Word List'!$H$1=TRUE,QL2,"")</f>
        <v>83</v>
      </c>
      <c r="QO1" s="177"/>
      <c r="QP1" s="176">
        <f>IF('Word List'!$H$1=TRUE,QR2,"")</f>
        <v>84</v>
      </c>
      <c r="QQ1" s="177"/>
      <c r="QR1" s="177"/>
      <c r="QS1" s="177"/>
      <c r="QT1" s="179">
        <f>IF('Word List'!$H$1=TRUE,QR2,"")</f>
        <v>84</v>
      </c>
      <c r="QU1" s="176">
        <f>IF('Word List'!$H$1=TRUE,QW2,"")</f>
        <v>85</v>
      </c>
      <c r="QV1" s="177"/>
      <c r="QW1" s="177"/>
      <c r="QX1" s="178"/>
      <c r="QY1" s="179">
        <f>IF('Word List'!$H$1=TRUE,QW2,"")</f>
        <v>85</v>
      </c>
      <c r="QZ1" s="177"/>
      <c r="RA1" s="176">
        <f>IF('Word List'!$H$1=TRUE,RC2,"")</f>
        <v>86</v>
      </c>
      <c r="RB1" s="177"/>
      <c r="RC1" s="177"/>
      <c r="RD1" s="177"/>
      <c r="RE1" s="179">
        <f>IF('Word List'!$H$1=TRUE,RC2,"")</f>
        <v>86</v>
      </c>
      <c r="RF1" s="176">
        <f>IF('Word List'!$H$1=TRUE,RH2,"")</f>
        <v>87</v>
      </c>
      <c r="RG1" s="177"/>
      <c r="RH1" s="177"/>
      <c r="RI1" s="178"/>
      <c r="RJ1" s="179">
        <f>IF('Word List'!$H$1=TRUE,RH2,"")</f>
        <v>87</v>
      </c>
      <c r="RK1" s="177"/>
      <c r="RL1" s="176">
        <f>IF('Word List'!$H$1=TRUE,RN2,"")</f>
        <v>88</v>
      </c>
      <c r="RM1" s="177"/>
      <c r="RN1" s="177"/>
      <c r="RO1" s="177"/>
      <c r="RP1" s="179">
        <f>IF('Word List'!$H$1=TRUE,RN2,"")</f>
        <v>88</v>
      </c>
      <c r="RQ1" s="176">
        <f>IF('Word List'!$H$1=TRUE,RS2,"")</f>
        <v>89</v>
      </c>
      <c r="RR1" s="177"/>
      <c r="RS1" s="177"/>
      <c r="RT1" s="178"/>
      <c r="RU1" s="179">
        <f>IF('Word List'!$H$1=TRUE,RS2,"")</f>
        <v>89</v>
      </c>
      <c r="RV1" s="177"/>
      <c r="RW1" s="176">
        <f>IF('Word List'!$H$1=TRUE,RY2,"")</f>
        <v>90</v>
      </c>
      <c r="RX1" s="177"/>
      <c r="RY1" s="177"/>
      <c r="RZ1" s="177"/>
      <c r="SA1" s="179">
        <f>IF('Word List'!$H$1=TRUE,RY2,"")</f>
        <v>90</v>
      </c>
      <c r="SB1" s="176">
        <f>IF('Word List'!$H$1=TRUE,SD2,"")</f>
        <v>91</v>
      </c>
      <c r="SC1" s="177"/>
      <c r="SD1" s="177"/>
      <c r="SE1" s="178"/>
      <c r="SF1" s="179">
        <f>IF('Word List'!$H$1=TRUE,SD2,"")</f>
        <v>91</v>
      </c>
      <c r="SG1" s="177"/>
      <c r="SH1" s="176">
        <f>IF('Word List'!$H$1=TRUE,SJ2,"")</f>
        <v>92</v>
      </c>
      <c r="SI1" s="177"/>
      <c r="SJ1" s="177"/>
      <c r="SK1" s="177"/>
      <c r="SL1" s="179">
        <f>IF('Word List'!$H$1=TRUE,SJ2,"")</f>
        <v>92</v>
      </c>
      <c r="SM1" s="176">
        <f>IF('Word List'!$H$1=TRUE,SO2,"")</f>
        <v>93</v>
      </c>
      <c r="SN1" s="177"/>
      <c r="SO1" s="177"/>
      <c r="SP1" s="178"/>
      <c r="SQ1" s="179">
        <f>IF('Word List'!$H$1=TRUE,SO2,"")</f>
        <v>93</v>
      </c>
      <c r="SR1" s="177"/>
      <c r="SS1" s="176">
        <f>IF('Word List'!$H$1=TRUE,SU2,"")</f>
        <v>94</v>
      </c>
      <c r="ST1" s="177"/>
      <c r="SU1" s="177"/>
      <c r="SV1" s="177"/>
      <c r="SW1" s="179">
        <f>IF('Word List'!$H$1=TRUE,SU2,"")</f>
        <v>94</v>
      </c>
      <c r="SX1" s="176">
        <f>IF('Word List'!$H$1=TRUE,SZ2,"")</f>
        <v>95</v>
      </c>
      <c r="SY1" s="177"/>
      <c r="SZ1" s="177"/>
      <c r="TA1" s="178"/>
      <c r="TB1" s="179">
        <f>IF('Word List'!$H$1=TRUE,SZ2,"")</f>
        <v>95</v>
      </c>
      <c r="TC1" s="177"/>
      <c r="TD1" s="176">
        <f>IF('Word List'!$H$1=TRUE,TF2,"")</f>
        <v>96</v>
      </c>
      <c r="TE1" s="177"/>
      <c r="TF1" s="177"/>
      <c r="TG1" s="177"/>
      <c r="TH1" s="179">
        <f>IF('Word List'!$H$1=TRUE,TF2,"")</f>
        <v>96</v>
      </c>
      <c r="TI1" s="176">
        <f>IF('Word List'!$H$1=TRUE,TK2,"")</f>
        <v>97</v>
      </c>
      <c r="TJ1" s="177"/>
      <c r="TK1" s="177"/>
      <c r="TL1" s="178"/>
      <c r="TM1" s="179">
        <f>IF('Word List'!$H$1=TRUE,TK2,"")</f>
        <v>97</v>
      </c>
      <c r="TN1" s="177"/>
      <c r="TO1" s="176">
        <f>IF('Word List'!$H$1=TRUE,TQ2,"")</f>
        <v>98</v>
      </c>
      <c r="TP1" s="177"/>
      <c r="TQ1" s="177"/>
      <c r="TR1" s="177"/>
      <c r="TS1" s="179">
        <f>IF('Word List'!$H$1=TRUE,TQ2,"")</f>
        <v>98</v>
      </c>
      <c r="TT1" s="176">
        <f>IF('Word List'!$H$1=TRUE,TV2,"")</f>
        <v>99</v>
      </c>
      <c r="TU1" s="177"/>
      <c r="TV1" s="177"/>
      <c r="TW1" s="178"/>
      <c r="TX1" s="179">
        <f>IF('Word List'!$H$1=TRUE,TV2,"")</f>
        <v>99</v>
      </c>
      <c r="TY1" s="177"/>
      <c r="TZ1" s="176">
        <f>IF('Word List'!$H$1=TRUE,UB2,"")</f>
        <v>100</v>
      </c>
      <c r="UA1" s="177"/>
      <c r="UB1" s="177"/>
      <c r="UC1" s="177"/>
      <c r="UD1" s="179">
        <f>IF('Word List'!$H$1=TRUE,UB2,"")</f>
        <v>100</v>
      </c>
    </row>
    <row r="2" spans="1:550" s="80" customFormat="1" ht="23.1" customHeight="1" x14ac:dyDescent="0.3">
      <c r="A2" s="68"/>
      <c r="B2" s="78"/>
      <c r="C2" s="63">
        <f>BingoCardGenerator.com!C$37</f>
        <v>1</v>
      </c>
      <c r="D2" s="78"/>
      <c r="E2" s="68"/>
      <c r="F2" s="79"/>
      <c r="G2" s="68"/>
      <c r="H2" s="78"/>
      <c r="I2" s="63">
        <f>BingoCardGenerator.com!I$37</f>
        <v>2</v>
      </c>
      <c r="J2" s="78"/>
      <c r="K2" s="68"/>
      <c r="L2" s="68"/>
      <c r="M2" s="78"/>
      <c r="N2" s="63">
        <f>BingoCardGenerator.com!N$37</f>
        <v>3</v>
      </c>
      <c r="O2" s="78"/>
      <c r="P2" s="68"/>
      <c r="Q2" s="79"/>
      <c r="R2" s="68"/>
      <c r="S2" s="78"/>
      <c r="T2" s="63">
        <f>BingoCardGenerator.com!T$37</f>
        <v>4</v>
      </c>
      <c r="U2" s="78"/>
      <c r="V2" s="68"/>
      <c r="W2" s="68"/>
      <c r="X2" s="78"/>
      <c r="Y2" s="63">
        <f>BingoCardGenerator.com!Y$37</f>
        <v>5</v>
      </c>
      <c r="Z2" s="78"/>
      <c r="AA2" s="68"/>
      <c r="AB2" s="79"/>
      <c r="AC2" s="68"/>
      <c r="AD2" s="78"/>
      <c r="AE2" s="63">
        <f>BingoCardGenerator.com!AE$37</f>
        <v>6</v>
      </c>
      <c r="AF2" s="78"/>
      <c r="AG2" s="68"/>
      <c r="AH2" s="68"/>
      <c r="AI2" s="78"/>
      <c r="AJ2" s="63">
        <f>BingoCardGenerator.com!AJ$37</f>
        <v>7</v>
      </c>
      <c r="AK2" s="78"/>
      <c r="AL2" s="68"/>
      <c r="AM2" s="79"/>
      <c r="AN2" s="68"/>
      <c r="AO2" s="78"/>
      <c r="AP2" s="63">
        <f>BingoCardGenerator.com!AP$37</f>
        <v>8</v>
      </c>
      <c r="AQ2" s="78"/>
      <c r="AR2" s="68"/>
      <c r="AS2" s="68"/>
      <c r="AT2" s="78"/>
      <c r="AU2" s="63">
        <f>BingoCardGenerator.com!AU$37</f>
        <v>9</v>
      </c>
      <c r="AV2" s="78"/>
      <c r="AW2" s="68"/>
      <c r="AX2" s="79"/>
      <c r="AY2" s="68"/>
      <c r="AZ2" s="78"/>
      <c r="BA2" s="63">
        <f>BingoCardGenerator.com!BA$37</f>
        <v>10</v>
      </c>
      <c r="BB2" s="78"/>
      <c r="BC2" s="68"/>
      <c r="BD2" s="68"/>
      <c r="BE2" s="78"/>
      <c r="BF2" s="63">
        <f>BingoCardGenerator.com!BF$37</f>
        <v>11</v>
      </c>
      <c r="BG2" s="78"/>
      <c r="BH2" s="68"/>
      <c r="BI2" s="79"/>
      <c r="BJ2" s="68"/>
      <c r="BK2" s="78"/>
      <c r="BL2" s="63">
        <f>BingoCardGenerator.com!BL$37</f>
        <v>12</v>
      </c>
      <c r="BM2" s="78"/>
      <c r="BN2" s="68"/>
      <c r="BO2" s="68"/>
      <c r="BP2" s="78"/>
      <c r="BQ2" s="63">
        <f>BingoCardGenerator.com!BQ$37</f>
        <v>13</v>
      </c>
      <c r="BR2" s="78"/>
      <c r="BS2" s="68"/>
      <c r="BT2" s="79"/>
      <c r="BU2" s="68"/>
      <c r="BV2" s="78"/>
      <c r="BW2" s="63">
        <f>BingoCardGenerator.com!BW$37</f>
        <v>14</v>
      </c>
      <c r="BX2" s="78"/>
      <c r="BY2" s="68"/>
      <c r="BZ2" s="68"/>
      <c r="CA2" s="78"/>
      <c r="CB2" s="63">
        <f>BingoCardGenerator.com!CB$37</f>
        <v>15</v>
      </c>
      <c r="CC2" s="78"/>
      <c r="CD2" s="68"/>
      <c r="CE2" s="79"/>
      <c r="CF2" s="68"/>
      <c r="CG2" s="78"/>
      <c r="CH2" s="63">
        <f>BingoCardGenerator.com!CH$37</f>
        <v>16</v>
      </c>
      <c r="CI2" s="78"/>
      <c r="CJ2" s="68"/>
      <c r="CK2" s="68"/>
      <c r="CL2" s="78"/>
      <c r="CM2" s="63">
        <f>BingoCardGenerator.com!CM$37</f>
        <v>17</v>
      </c>
      <c r="CN2" s="78"/>
      <c r="CO2" s="68"/>
      <c r="CP2" s="79"/>
      <c r="CQ2" s="68"/>
      <c r="CR2" s="78"/>
      <c r="CS2" s="63">
        <f>BingoCardGenerator.com!CS$37</f>
        <v>18</v>
      </c>
      <c r="CT2" s="78"/>
      <c r="CU2" s="68"/>
      <c r="CV2" s="68"/>
      <c r="CW2" s="78"/>
      <c r="CX2" s="63">
        <f>BingoCardGenerator.com!CX$37</f>
        <v>19</v>
      </c>
      <c r="CY2" s="78"/>
      <c r="CZ2" s="68"/>
      <c r="DA2" s="79"/>
      <c r="DB2" s="68"/>
      <c r="DC2" s="78"/>
      <c r="DD2" s="63">
        <f>BingoCardGenerator.com!DD$37</f>
        <v>20</v>
      </c>
      <c r="DE2" s="78"/>
      <c r="DF2" s="68"/>
      <c r="DG2" s="68"/>
      <c r="DH2" s="78"/>
      <c r="DI2" s="63">
        <f>BingoCardGenerator.com!DI$37</f>
        <v>21</v>
      </c>
      <c r="DJ2" s="78"/>
      <c r="DK2" s="68"/>
      <c r="DL2" s="79"/>
      <c r="DM2" s="68"/>
      <c r="DN2" s="78"/>
      <c r="DO2" s="63">
        <f>BingoCardGenerator.com!DO$37</f>
        <v>22</v>
      </c>
      <c r="DP2" s="78"/>
      <c r="DQ2" s="68"/>
      <c r="DR2" s="68"/>
      <c r="DS2" s="78"/>
      <c r="DT2" s="63">
        <f>BingoCardGenerator.com!DT$37</f>
        <v>23</v>
      </c>
      <c r="DU2" s="78"/>
      <c r="DV2" s="68"/>
      <c r="DW2" s="79"/>
      <c r="DX2" s="68"/>
      <c r="DY2" s="78"/>
      <c r="DZ2" s="63">
        <f>BingoCardGenerator.com!DZ$37</f>
        <v>24</v>
      </c>
      <c r="EA2" s="78"/>
      <c r="EB2" s="68"/>
      <c r="EC2" s="68"/>
      <c r="ED2" s="78"/>
      <c r="EE2" s="63">
        <f>BingoCardGenerator.com!EE$37</f>
        <v>25</v>
      </c>
      <c r="EF2" s="78"/>
      <c r="EG2" s="68"/>
      <c r="EH2" s="79"/>
      <c r="EI2" s="68"/>
      <c r="EJ2" s="78"/>
      <c r="EK2" s="63">
        <f>BingoCardGenerator.com!EK$37</f>
        <v>26</v>
      </c>
      <c r="EL2" s="78"/>
      <c r="EM2" s="68"/>
      <c r="EN2" s="68"/>
      <c r="EO2" s="78"/>
      <c r="EP2" s="63">
        <f>BingoCardGenerator.com!EP$37</f>
        <v>27</v>
      </c>
      <c r="EQ2" s="78"/>
      <c r="ER2" s="68"/>
      <c r="ES2" s="79"/>
      <c r="ET2" s="68"/>
      <c r="EU2" s="78"/>
      <c r="EV2" s="63">
        <f>BingoCardGenerator.com!EV$37</f>
        <v>28</v>
      </c>
      <c r="EW2" s="78"/>
      <c r="EX2" s="68"/>
      <c r="EY2" s="68"/>
      <c r="EZ2" s="78"/>
      <c r="FA2" s="63">
        <f>BingoCardGenerator.com!FA$37</f>
        <v>29</v>
      </c>
      <c r="FB2" s="78"/>
      <c r="FC2" s="68"/>
      <c r="FD2" s="79"/>
      <c r="FE2" s="68"/>
      <c r="FF2" s="78"/>
      <c r="FG2" s="63">
        <f>BingoCardGenerator.com!FG$37</f>
        <v>30</v>
      </c>
      <c r="FH2" s="78"/>
      <c r="FI2" s="68"/>
      <c r="FJ2" s="68"/>
      <c r="FK2" s="78"/>
      <c r="FL2" s="63">
        <f>BingoCardGenerator.com!FL$37</f>
        <v>31</v>
      </c>
      <c r="FM2" s="78"/>
      <c r="FN2" s="68"/>
      <c r="FO2" s="79"/>
      <c r="FP2" s="68"/>
      <c r="FQ2" s="78"/>
      <c r="FR2" s="63">
        <f>BingoCardGenerator.com!FR$37</f>
        <v>32</v>
      </c>
      <c r="FS2" s="78"/>
      <c r="FT2" s="68"/>
      <c r="FU2" s="68"/>
      <c r="FV2" s="78"/>
      <c r="FW2" s="63">
        <f>BingoCardGenerator.com!FW$37</f>
        <v>33</v>
      </c>
      <c r="FX2" s="78"/>
      <c r="FY2" s="68"/>
      <c r="FZ2" s="79"/>
      <c r="GA2" s="68"/>
      <c r="GB2" s="78"/>
      <c r="GC2" s="63">
        <f>BingoCardGenerator.com!GC$37</f>
        <v>34</v>
      </c>
      <c r="GD2" s="78"/>
      <c r="GE2" s="68"/>
      <c r="GF2" s="68"/>
      <c r="GG2" s="78"/>
      <c r="GH2" s="63">
        <f>BingoCardGenerator.com!GH$37</f>
        <v>35</v>
      </c>
      <c r="GI2" s="78"/>
      <c r="GJ2" s="68"/>
      <c r="GK2" s="79"/>
      <c r="GL2" s="68"/>
      <c r="GM2" s="78"/>
      <c r="GN2" s="63">
        <f>BingoCardGenerator.com!GN$37</f>
        <v>36</v>
      </c>
      <c r="GO2" s="78"/>
      <c r="GP2" s="68"/>
      <c r="GQ2" s="68"/>
      <c r="GR2" s="78"/>
      <c r="GS2" s="63">
        <f>BingoCardGenerator.com!GS$37</f>
        <v>37</v>
      </c>
      <c r="GT2" s="78"/>
      <c r="GU2" s="68"/>
      <c r="GV2" s="79"/>
      <c r="GW2" s="68"/>
      <c r="GX2" s="78"/>
      <c r="GY2" s="63">
        <f>BingoCardGenerator.com!GY$37</f>
        <v>38</v>
      </c>
      <c r="GZ2" s="78"/>
      <c r="HA2" s="68"/>
      <c r="HB2" s="68"/>
      <c r="HC2" s="78"/>
      <c r="HD2" s="63">
        <f>BingoCardGenerator.com!HD$37</f>
        <v>39</v>
      </c>
      <c r="HE2" s="78"/>
      <c r="HF2" s="68"/>
      <c r="HG2" s="79"/>
      <c r="HH2" s="68"/>
      <c r="HI2" s="78"/>
      <c r="HJ2" s="63">
        <f>BingoCardGenerator.com!HJ$37</f>
        <v>40</v>
      </c>
      <c r="HK2" s="78"/>
      <c r="HL2" s="68"/>
      <c r="HM2" s="68"/>
      <c r="HN2" s="78"/>
      <c r="HO2" s="63">
        <f>BingoCardGenerator.com!HO$37</f>
        <v>41</v>
      </c>
      <c r="HP2" s="78"/>
      <c r="HQ2" s="68"/>
      <c r="HR2" s="79"/>
      <c r="HS2" s="68"/>
      <c r="HT2" s="78"/>
      <c r="HU2" s="63">
        <f>BingoCardGenerator.com!HU$37</f>
        <v>42</v>
      </c>
      <c r="HV2" s="78"/>
      <c r="HW2" s="68"/>
      <c r="HX2" s="68"/>
      <c r="HY2" s="78"/>
      <c r="HZ2" s="63">
        <f>BingoCardGenerator.com!HZ$37</f>
        <v>43</v>
      </c>
      <c r="IA2" s="78"/>
      <c r="IB2" s="68"/>
      <c r="IC2" s="79"/>
      <c r="ID2" s="68"/>
      <c r="IE2" s="78"/>
      <c r="IF2" s="63">
        <f>BingoCardGenerator.com!IF$37</f>
        <v>44</v>
      </c>
      <c r="IG2" s="78"/>
      <c r="IH2" s="68"/>
      <c r="II2" s="68"/>
      <c r="IJ2" s="78"/>
      <c r="IK2" s="63">
        <f>BingoCardGenerator.com!IK$37</f>
        <v>45</v>
      </c>
      <c r="IL2" s="78"/>
      <c r="IM2" s="68"/>
      <c r="IN2" s="79"/>
      <c r="IO2" s="68"/>
      <c r="IP2" s="78"/>
      <c r="IQ2" s="63">
        <f>BingoCardGenerator.com!IQ$37</f>
        <v>46</v>
      </c>
      <c r="IR2" s="78"/>
      <c r="IS2" s="68"/>
      <c r="IT2" s="68"/>
      <c r="IU2" s="78"/>
      <c r="IV2" s="63">
        <f>BingoCardGenerator.com!IV$37</f>
        <v>47</v>
      </c>
      <c r="IW2" s="78"/>
      <c r="IX2" s="68"/>
      <c r="IY2" s="79"/>
      <c r="IZ2" s="68"/>
      <c r="JA2" s="78"/>
      <c r="JB2" s="63">
        <f>BingoCardGenerator.com!JB$37</f>
        <v>48</v>
      </c>
      <c r="JC2" s="78"/>
      <c r="JD2" s="68"/>
      <c r="JE2" s="68"/>
      <c r="JF2" s="78"/>
      <c r="JG2" s="63">
        <f>BingoCardGenerator.com!JG$37</f>
        <v>49</v>
      </c>
      <c r="JH2" s="78"/>
      <c r="JI2" s="68"/>
      <c r="JJ2" s="79"/>
      <c r="JK2" s="68"/>
      <c r="JL2" s="78"/>
      <c r="JM2" s="63">
        <f>BingoCardGenerator.com!JM$37</f>
        <v>50</v>
      </c>
      <c r="JN2" s="78"/>
      <c r="JO2" s="68"/>
      <c r="JP2" s="68"/>
      <c r="JQ2" s="78"/>
      <c r="JR2" s="63">
        <f>BingoCardGenerator.com!JR$37</f>
        <v>51</v>
      </c>
      <c r="JS2" s="78"/>
      <c r="JT2" s="68"/>
      <c r="JU2" s="79"/>
      <c r="JV2" s="68"/>
      <c r="JW2" s="78"/>
      <c r="JX2" s="63">
        <f>BingoCardGenerator.com!JX$37</f>
        <v>52</v>
      </c>
      <c r="JY2" s="78"/>
      <c r="JZ2" s="68"/>
      <c r="KA2" s="68"/>
      <c r="KB2" s="78"/>
      <c r="KC2" s="63">
        <f>BingoCardGenerator.com!KC$37</f>
        <v>53</v>
      </c>
      <c r="KD2" s="78"/>
      <c r="KE2" s="68"/>
      <c r="KF2" s="79"/>
      <c r="KG2" s="68"/>
      <c r="KH2" s="78"/>
      <c r="KI2" s="63">
        <f>BingoCardGenerator.com!KI$37</f>
        <v>54</v>
      </c>
      <c r="KJ2" s="78"/>
      <c r="KK2" s="68"/>
      <c r="KL2" s="68"/>
      <c r="KM2" s="78"/>
      <c r="KN2" s="63">
        <f>BingoCardGenerator.com!KN$37</f>
        <v>55</v>
      </c>
      <c r="KO2" s="78"/>
      <c r="KP2" s="68"/>
      <c r="KQ2" s="79"/>
      <c r="KR2" s="68"/>
      <c r="KS2" s="78"/>
      <c r="KT2" s="63">
        <f>BingoCardGenerator.com!KT$37</f>
        <v>56</v>
      </c>
      <c r="KU2" s="78"/>
      <c r="KV2" s="68"/>
      <c r="KW2" s="68"/>
      <c r="KX2" s="78"/>
      <c r="KY2" s="63">
        <f>BingoCardGenerator.com!KY$37</f>
        <v>57</v>
      </c>
      <c r="KZ2" s="78"/>
      <c r="LA2" s="68"/>
      <c r="LB2" s="79"/>
      <c r="LC2" s="68"/>
      <c r="LD2" s="78"/>
      <c r="LE2" s="63">
        <f>BingoCardGenerator.com!LE$37</f>
        <v>58</v>
      </c>
      <c r="LF2" s="78"/>
      <c r="LG2" s="68"/>
      <c r="LH2" s="68"/>
      <c r="LI2" s="78"/>
      <c r="LJ2" s="63">
        <f>BingoCardGenerator.com!LJ$37</f>
        <v>59</v>
      </c>
      <c r="LK2" s="78"/>
      <c r="LL2" s="68"/>
      <c r="LM2" s="79"/>
      <c r="LN2" s="68"/>
      <c r="LO2" s="78"/>
      <c r="LP2" s="63">
        <f>BingoCardGenerator.com!LP$37</f>
        <v>60</v>
      </c>
      <c r="LQ2" s="78"/>
      <c r="LR2" s="68"/>
      <c r="LS2" s="68"/>
      <c r="LT2" s="78"/>
      <c r="LU2" s="63">
        <f>BingoCardGenerator.com!LU$37</f>
        <v>61</v>
      </c>
      <c r="LV2" s="78"/>
      <c r="LW2" s="68"/>
      <c r="LX2" s="79"/>
      <c r="LY2" s="68"/>
      <c r="LZ2" s="78"/>
      <c r="MA2" s="63">
        <f>BingoCardGenerator.com!MA$37</f>
        <v>62</v>
      </c>
      <c r="MB2" s="78"/>
      <c r="MC2" s="68"/>
      <c r="MD2" s="68"/>
      <c r="ME2" s="78"/>
      <c r="MF2" s="63">
        <f>BingoCardGenerator.com!MF$37</f>
        <v>63</v>
      </c>
      <c r="MG2" s="78"/>
      <c r="MH2" s="68"/>
      <c r="MI2" s="79"/>
      <c r="MJ2" s="68"/>
      <c r="MK2" s="78"/>
      <c r="ML2" s="63">
        <f>BingoCardGenerator.com!ML$37</f>
        <v>64</v>
      </c>
      <c r="MM2" s="78"/>
      <c r="MN2" s="68"/>
      <c r="MO2" s="68"/>
      <c r="MP2" s="78"/>
      <c r="MQ2" s="63">
        <f>BingoCardGenerator.com!MQ$37</f>
        <v>65</v>
      </c>
      <c r="MR2" s="78"/>
      <c r="MS2" s="68"/>
      <c r="MT2" s="79"/>
      <c r="MU2" s="68"/>
      <c r="MV2" s="78"/>
      <c r="MW2" s="63">
        <f>BingoCardGenerator.com!MW$37</f>
        <v>66</v>
      </c>
      <c r="MX2" s="78"/>
      <c r="MY2" s="68"/>
      <c r="MZ2" s="68"/>
      <c r="NA2" s="78"/>
      <c r="NB2" s="63">
        <f>BingoCardGenerator.com!NB$37</f>
        <v>67</v>
      </c>
      <c r="NC2" s="78"/>
      <c r="ND2" s="68"/>
      <c r="NE2" s="79"/>
      <c r="NF2" s="68"/>
      <c r="NG2" s="78"/>
      <c r="NH2" s="63">
        <f>BingoCardGenerator.com!NH$37</f>
        <v>68</v>
      </c>
      <c r="NI2" s="78"/>
      <c r="NJ2" s="68"/>
      <c r="NK2" s="68"/>
      <c r="NL2" s="78"/>
      <c r="NM2" s="63">
        <f>BingoCardGenerator.com!NM$37</f>
        <v>69</v>
      </c>
      <c r="NN2" s="78"/>
      <c r="NO2" s="68"/>
      <c r="NP2" s="79"/>
      <c r="NQ2" s="68"/>
      <c r="NR2" s="78"/>
      <c r="NS2" s="63">
        <f>BingoCardGenerator.com!NS$37</f>
        <v>70</v>
      </c>
      <c r="NT2" s="78"/>
      <c r="NU2" s="68"/>
      <c r="NV2" s="68"/>
      <c r="NW2" s="78"/>
      <c r="NX2" s="63">
        <f>BingoCardGenerator.com!NX$37</f>
        <v>71</v>
      </c>
      <c r="NY2" s="78"/>
      <c r="NZ2" s="68"/>
      <c r="OA2" s="79"/>
      <c r="OB2" s="68"/>
      <c r="OC2" s="78"/>
      <c r="OD2" s="63">
        <f>BingoCardGenerator.com!OD$37</f>
        <v>72</v>
      </c>
      <c r="OE2" s="78"/>
      <c r="OF2" s="68"/>
      <c r="OG2" s="68"/>
      <c r="OH2" s="78"/>
      <c r="OI2" s="63">
        <f>BingoCardGenerator.com!OI$37</f>
        <v>73</v>
      </c>
      <c r="OJ2" s="78"/>
      <c r="OK2" s="68"/>
      <c r="OL2" s="79"/>
      <c r="OM2" s="68"/>
      <c r="ON2" s="78"/>
      <c r="OO2" s="63">
        <f>BingoCardGenerator.com!OO$37</f>
        <v>74</v>
      </c>
      <c r="OP2" s="78"/>
      <c r="OQ2" s="68"/>
      <c r="OR2" s="68"/>
      <c r="OS2" s="78"/>
      <c r="OT2" s="63">
        <f>BingoCardGenerator.com!OT$37</f>
        <v>75</v>
      </c>
      <c r="OU2" s="78"/>
      <c r="OV2" s="68"/>
      <c r="OW2" s="79"/>
      <c r="OX2" s="68"/>
      <c r="OY2" s="78"/>
      <c r="OZ2" s="63">
        <f>BingoCardGenerator.com!OZ$37</f>
        <v>76</v>
      </c>
      <c r="PA2" s="78"/>
      <c r="PB2" s="68"/>
      <c r="PC2" s="68"/>
      <c r="PD2" s="78"/>
      <c r="PE2" s="63">
        <f>BingoCardGenerator.com!PE$37</f>
        <v>77</v>
      </c>
      <c r="PF2" s="78"/>
      <c r="PG2" s="68"/>
      <c r="PH2" s="79"/>
      <c r="PI2" s="68"/>
      <c r="PJ2" s="78"/>
      <c r="PK2" s="63">
        <f>BingoCardGenerator.com!PK$37</f>
        <v>78</v>
      </c>
      <c r="PL2" s="78"/>
      <c r="PM2" s="68"/>
      <c r="PN2" s="68"/>
      <c r="PO2" s="78"/>
      <c r="PP2" s="63">
        <f>BingoCardGenerator.com!PP$37</f>
        <v>79</v>
      </c>
      <c r="PQ2" s="78"/>
      <c r="PR2" s="68"/>
      <c r="PS2" s="79"/>
      <c r="PT2" s="68"/>
      <c r="PU2" s="78"/>
      <c r="PV2" s="63">
        <f>BingoCardGenerator.com!PV$37</f>
        <v>80</v>
      </c>
      <c r="PW2" s="78"/>
      <c r="PX2" s="68"/>
      <c r="PY2" s="68"/>
      <c r="PZ2" s="78"/>
      <c r="QA2" s="63">
        <f>BingoCardGenerator.com!QA$37</f>
        <v>81</v>
      </c>
      <c r="QB2" s="78"/>
      <c r="QC2" s="68"/>
      <c r="QD2" s="79"/>
      <c r="QE2" s="68"/>
      <c r="QF2" s="78"/>
      <c r="QG2" s="63">
        <f>BingoCardGenerator.com!QG$37</f>
        <v>82</v>
      </c>
      <c r="QH2" s="78"/>
      <c r="QI2" s="68"/>
      <c r="QJ2" s="68"/>
      <c r="QK2" s="78"/>
      <c r="QL2" s="63">
        <f>BingoCardGenerator.com!QL$37</f>
        <v>83</v>
      </c>
      <c r="QM2" s="78"/>
      <c r="QN2" s="68"/>
      <c r="QO2" s="79"/>
      <c r="QP2" s="68"/>
      <c r="QQ2" s="78"/>
      <c r="QR2" s="63">
        <f>BingoCardGenerator.com!QR$37</f>
        <v>84</v>
      </c>
      <c r="QS2" s="78"/>
      <c r="QT2" s="68"/>
      <c r="QU2" s="68"/>
      <c r="QV2" s="78"/>
      <c r="QW2" s="63">
        <f>BingoCardGenerator.com!QW$37</f>
        <v>85</v>
      </c>
      <c r="QX2" s="78"/>
      <c r="QY2" s="68"/>
      <c r="QZ2" s="79"/>
      <c r="RA2" s="68"/>
      <c r="RB2" s="78"/>
      <c r="RC2" s="63">
        <f>BingoCardGenerator.com!RC$37</f>
        <v>86</v>
      </c>
      <c r="RD2" s="78"/>
      <c r="RE2" s="68"/>
      <c r="RF2" s="68"/>
      <c r="RG2" s="78"/>
      <c r="RH2" s="63">
        <f>BingoCardGenerator.com!RH$37</f>
        <v>87</v>
      </c>
      <c r="RI2" s="78"/>
      <c r="RJ2" s="68"/>
      <c r="RK2" s="79"/>
      <c r="RL2" s="68"/>
      <c r="RM2" s="78"/>
      <c r="RN2" s="63">
        <f>BingoCardGenerator.com!RN$37</f>
        <v>88</v>
      </c>
      <c r="RO2" s="78"/>
      <c r="RP2" s="68"/>
      <c r="RQ2" s="68"/>
      <c r="RR2" s="78"/>
      <c r="RS2" s="63">
        <f>BingoCardGenerator.com!RS$37</f>
        <v>89</v>
      </c>
      <c r="RT2" s="78"/>
      <c r="RU2" s="68"/>
      <c r="RV2" s="79"/>
      <c r="RW2" s="68"/>
      <c r="RX2" s="78"/>
      <c r="RY2" s="63">
        <f>BingoCardGenerator.com!RY$37</f>
        <v>90</v>
      </c>
      <c r="RZ2" s="78"/>
      <c r="SA2" s="68"/>
      <c r="SB2" s="68"/>
      <c r="SC2" s="78"/>
      <c r="SD2" s="63">
        <f>BingoCardGenerator.com!SD$37</f>
        <v>91</v>
      </c>
      <c r="SE2" s="78"/>
      <c r="SF2" s="68"/>
      <c r="SG2" s="79"/>
      <c r="SH2" s="68"/>
      <c r="SI2" s="78"/>
      <c r="SJ2" s="63">
        <f>BingoCardGenerator.com!SJ$37</f>
        <v>92</v>
      </c>
      <c r="SK2" s="78"/>
      <c r="SL2" s="68"/>
      <c r="SM2" s="68"/>
      <c r="SN2" s="78"/>
      <c r="SO2" s="63">
        <f>BingoCardGenerator.com!SO$37</f>
        <v>93</v>
      </c>
      <c r="SP2" s="78"/>
      <c r="SQ2" s="68"/>
      <c r="SR2" s="79"/>
      <c r="SS2" s="68"/>
      <c r="ST2" s="78"/>
      <c r="SU2" s="63">
        <f>BingoCardGenerator.com!SU$37</f>
        <v>94</v>
      </c>
      <c r="SV2" s="78"/>
      <c r="SW2" s="68"/>
      <c r="SX2" s="68"/>
      <c r="SY2" s="78"/>
      <c r="SZ2" s="63">
        <f>BingoCardGenerator.com!SZ$37</f>
        <v>95</v>
      </c>
      <c r="TA2" s="78"/>
      <c r="TB2" s="68"/>
      <c r="TC2" s="79"/>
      <c r="TD2" s="68"/>
      <c r="TE2" s="78"/>
      <c r="TF2" s="63">
        <f>BingoCardGenerator.com!TF$37</f>
        <v>96</v>
      </c>
      <c r="TG2" s="78"/>
      <c r="TH2" s="68"/>
      <c r="TI2" s="68"/>
      <c r="TJ2" s="78"/>
      <c r="TK2" s="63">
        <f>BingoCardGenerator.com!TK$37</f>
        <v>97</v>
      </c>
      <c r="TL2" s="78"/>
      <c r="TM2" s="68"/>
      <c r="TN2" s="79"/>
      <c r="TO2" s="68"/>
      <c r="TP2" s="78"/>
      <c r="TQ2" s="63">
        <f>BingoCardGenerator.com!TQ$37</f>
        <v>98</v>
      </c>
      <c r="TR2" s="78"/>
      <c r="TS2" s="68"/>
      <c r="TT2" s="68"/>
      <c r="TU2" s="78"/>
      <c r="TV2" s="63">
        <f>BingoCardGenerator.com!TV$37</f>
        <v>99</v>
      </c>
      <c r="TW2" s="78"/>
      <c r="TX2" s="68"/>
      <c r="TY2" s="79"/>
      <c r="TZ2" s="68"/>
      <c r="UA2" s="78"/>
      <c r="UB2" s="63">
        <f>BingoCardGenerator.com!UB$37</f>
        <v>100</v>
      </c>
      <c r="UC2" s="78"/>
      <c r="UD2" s="68"/>
    </row>
    <row r="3" spans="1:550" s="82" customFormat="1" ht="39.950000000000003" customHeight="1" thickBot="1" x14ac:dyDescent="0.35">
      <c r="A3" s="81"/>
      <c r="B3" s="81"/>
      <c r="C3" s="81" t="str">
        <f>IF('Word List'!$A$1=TRUE,Instructions!$D$8,"")</f>
        <v xml:space="preserve">Write the title here    </v>
      </c>
      <c r="D3" s="81"/>
      <c r="E3" s="81"/>
      <c r="F3" s="81"/>
      <c r="G3" s="81"/>
      <c r="H3" s="81"/>
      <c r="I3" s="81" t="str">
        <f>IF('Word List'!$A$1=TRUE,Instructions!$D$8,"")</f>
        <v xml:space="preserve">Write the title here    </v>
      </c>
      <c r="J3" s="81"/>
      <c r="K3" s="81"/>
      <c r="L3" s="81"/>
      <c r="M3" s="81"/>
      <c r="N3" s="81" t="str">
        <f>IF('Word List'!$A$1=TRUE,Instructions!$D$8,"")</f>
        <v xml:space="preserve">Write the title here    </v>
      </c>
      <c r="O3" s="81"/>
      <c r="P3" s="81"/>
      <c r="Q3" s="81"/>
      <c r="R3" s="81"/>
      <c r="S3" s="81"/>
      <c r="T3" s="81" t="str">
        <f>IF('Word List'!$A$1=TRUE,Instructions!$D$8,"")</f>
        <v xml:space="preserve">Write the title here    </v>
      </c>
      <c r="U3" s="81"/>
      <c r="V3" s="81"/>
      <c r="W3" s="81"/>
      <c r="X3" s="81"/>
      <c r="Y3" s="81" t="str">
        <f>IF('Word List'!$A$1=TRUE,Instructions!$D$8,"")</f>
        <v xml:space="preserve">Write the title here    </v>
      </c>
      <c r="Z3" s="81"/>
      <c r="AA3" s="81"/>
      <c r="AB3" s="81"/>
      <c r="AC3" s="81"/>
      <c r="AD3" s="81"/>
      <c r="AE3" s="81" t="str">
        <f>IF('Word List'!$A$1=TRUE,Instructions!$D$8,"")</f>
        <v xml:space="preserve">Write the title here    </v>
      </c>
      <c r="AF3" s="81"/>
      <c r="AG3" s="81"/>
      <c r="AH3" s="81"/>
      <c r="AI3" s="81"/>
      <c r="AJ3" s="81" t="str">
        <f>IF('Word List'!$A$1=TRUE,Instructions!$D$8,"")</f>
        <v xml:space="preserve">Write the title here    </v>
      </c>
      <c r="AK3" s="81"/>
      <c r="AL3" s="81"/>
      <c r="AM3" s="81"/>
      <c r="AN3" s="81"/>
      <c r="AO3" s="81"/>
      <c r="AP3" s="81" t="str">
        <f>IF('Word List'!$A$1=TRUE,Instructions!$D$8,"")</f>
        <v xml:space="preserve">Write the title here    </v>
      </c>
      <c r="AQ3" s="81"/>
      <c r="AR3" s="81"/>
      <c r="AS3" s="81"/>
      <c r="AT3" s="81"/>
      <c r="AU3" s="81" t="str">
        <f>IF('Word List'!$A$1=TRUE,Instructions!$D$8,"")</f>
        <v xml:space="preserve">Write the title here    </v>
      </c>
      <c r="AV3" s="81"/>
      <c r="AW3" s="81"/>
      <c r="AX3" s="81"/>
      <c r="AY3" s="81"/>
      <c r="AZ3" s="81"/>
      <c r="BA3" s="81" t="str">
        <f>IF('Word List'!$A$1=TRUE,Instructions!$D$8,"")</f>
        <v xml:space="preserve">Write the title here    </v>
      </c>
      <c r="BB3" s="81"/>
      <c r="BC3" s="81"/>
      <c r="BD3" s="81"/>
      <c r="BE3" s="81"/>
      <c r="BF3" s="81" t="str">
        <f>IF('Word List'!$A$1=TRUE,Instructions!$D$8,"")</f>
        <v xml:space="preserve">Write the title here    </v>
      </c>
      <c r="BG3" s="81"/>
      <c r="BH3" s="81"/>
      <c r="BI3" s="81"/>
      <c r="BJ3" s="81"/>
      <c r="BK3" s="81"/>
      <c r="BL3" s="81" t="str">
        <f>IF('Word List'!$A$1=TRUE,Instructions!$D$8,"")</f>
        <v xml:space="preserve">Write the title here    </v>
      </c>
      <c r="BM3" s="81"/>
      <c r="BN3" s="81"/>
      <c r="BO3" s="81"/>
      <c r="BP3" s="81"/>
      <c r="BQ3" s="81" t="str">
        <f>IF('Word List'!$A$1=TRUE,Instructions!$D$8,"")</f>
        <v xml:space="preserve">Write the title here    </v>
      </c>
      <c r="BR3" s="81"/>
      <c r="BS3" s="81"/>
      <c r="BT3" s="81"/>
      <c r="BU3" s="81"/>
      <c r="BV3" s="81"/>
      <c r="BW3" s="81" t="str">
        <f>IF('Word List'!$A$1=TRUE,Instructions!$D$8,"")</f>
        <v xml:space="preserve">Write the title here    </v>
      </c>
      <c r="BX3" s="81"/>
      <c r="BY3" s="81"/>
      <c r="BZ3" s="81"/>
      <c r="CA3" s="81"/>
      <c r="CB3" s="81" t="str">
        <f>IF('Word List'!$A$1=TRUE,Instructions!$D$8,"")</f>
        <v xml:space="preserve">Write the title here    </v>
      </c>
      <c r="CC3" s="81"/>
      <c r="CD3" s="81"/>
      <c r="CE3" s="81"/>
      <c r="CF3" s="81"/>
      <c r="CG3" s="81"/>
      <c r="CH3" s="81" t="str">
        <f>IF('Word List'!$A$1=TRUE,Instructions!$D$8,"")</f>
        <v xml:space="preserve">Write the title here    </v>
      </c>
      <c r="CI3" s="81"/>
      <c r="CJ3" s="81"/>
      <c r="CK3" s="81"/>
      <c r="CL3" s="81"/>
      <c r="CM3" s="81" t="str">
        <f>IF('Word List'!$A$1=TRUE,Instructions!$D$8,"")</f>
        <v xml:space="preserve">Write the title here    </v>
      </c>
      <c r="CN3" s="81"/>
      <c r="CO3" s="81"/>
      <c r="CP3" s="81"/>
      <c r="CQ3" s="81"/>
      <c r="CR3" s="81"/>
      <c r="CS3" s="81" t="str">
        <f>IF('Word List'!$A$1=TRUE,Instructions!$D$8,"")</f>
        <v xml:space="preserve">Write the title here    </v>
      </c>
      <c r="CT3" s="81"/>
      <c r="CU3" s="81"/>
      <c r="CV3" s="81"/>
      <c r="CW3" s="81"/>
      <c r="CX3" s="81" t="str">
        <f>IF('Word List'!$A$1=TRUE,Instructions!$D$8,"")</f>
        <v xml:space="preserve">Write the title here    </v>
      </c>
      <c r="CY3" s="81"/>
      <c r="CZ3" s="81"/>
      <c r="DA3" s="81"/>
      <c r="DB3" s="81"/>
      <c r="DC3" s="81"/>
      <c r="DD3" s="81" t="str">
        <f>IF('Word List'!$A$1=TRUE,Instructions!$D$8,"")</f>
        <v xml:space="preserve">Write the title here    </v>
      </c>
      <c r="DE3" s="81"/>
      <c r="DF3" s="81"/>
      <c r="DG3" s="81"/>
      <c r="DH3" s="81"/>
      <c r="DI3" s="81" t="str">
        <f>IF('Word List'!$A$1=TRUE,Instructions!$D$8,"")</f>
        <v xml:space="preserve">Write the title here    </v>
      </c>
      <c r="DJ3" s="81"/>
      <c r="DK3" s="81"/>
      <c r="DL3" s="81"/>
      <c r="DM3" s="81"/>
      <c r="DN3" s="81"/>
      <c r="DO3" s="81" t="str">
        <f>IF('Word List'!$A$1=TRUE,Instructions!$D$8,"")</f>
        <v xml:space="preserve">Write the title here    </v>
      </c>
      <c r="DP3" s="81"/>
      <c r="DQ3" s="81"/>
      <c r="DR3" s="81"/>
      <c r="DS3" s="81"/>
      <c r="DT3" s="81" t="str">
        <f>IF('Word List'!$A$1=TRUE,Instructions!$D$8,"")</f>
        <v xml:space="preserve">Write the title here    </v>
      </c>
      <c r="DU3" s="81"/>
      <c r="DV3" s="81"/>
      <c r="DW3" s="81"/>
      <c r="DX3" s="81"/>
      <c r="DY3" s="81"/>
      <c r="DZ3" s="81" t="str">
        <f>IF('Word List'!$A$1=TRUE,Instructions!$D$8,"")</f>
        <v xml:space="preserve">Write the title here    </v>
      </c>
      <c r="EA3" s="81"/>
      <c r="EB3" s="81"/>
      <c r="EC3" s="81"/>
      <c r="ED3" s="81"/>
      <c r="EE3" s="81" t="str">
        <f>IF('Word List'!$A$1=TRUE,Instructions!$D$8,"")</f>
        <v xml:space="preserve">Write the title here    </v>
      </c>
      <c r="EF3" s="81"/>
      <c r="EG3" s="81"/>
      <c r="EH3" s="81"/>
      <c r="EI3" s="81"/>
      <c r="EJ3" s="81"/>
      <c r="EK3" s="81" t="str">
        <f>IF('Word List'!$A$1=TRUE,Instructions!$D$8,"")</f>
        <v xml:space="preserve">Write the title here    </v>
      </c>
      <c r="EL3" s="81"/>
      <c r="EM3" s="81"/>
      <c r="EN3" s="81"/>
      <c r="EO3" s="81"/>
      <c r="EP3" s="81" t="str">
        <f>IF('Word List'!$A$1=TRUE,Instructions!$D$8,"")</f>
        <v xml:space="preserve">Write the title here    </v>
      </c>
      <c r="EQ3" s="81"/>
      <c r="ER3" s="81"/>
      <c r="ES3" s="81"/>
      <c r="ET3" s="81"/>
      <c r="EU3" s="81"/>
      <c r="EV3" s="81" t="str">
        <f>IF('Word List'!$A$1=TRUE,Instructions!$D$8,"")</f>
        <v xml:space="preserve">Write the title here    </v>
      </c>
      <c r="EW3" s="81"/>
      <c r="EX3" s="81"/>
      <c r="EY3" s="81"/>
      <c r="EZ3" s="81"/>
      <c r="FA3" s="81" t="str">
        <f>IF('Word List'!$A$1=TRUE,Instructions!$D$8,"")</f>
        <v xml:space="preserve">Write the title here    </v>
      </c>
      <c r="FB3" s="81"/>
      <c r="FC3" s="81"/>
      <c r="FD3" s="81"/>
      <c r="FE3" s="81"/>
      <c r="FF3" s="81"/>
      <c r="FG3" s="81" t="str">
        <f>IF('Word List'!$A$1=TRUE,Instructions!$D$8,"")</f>
        <v xml:space="preserve">Write the title here    </v>
      </c>
      <c r="FH3" s="81"/>
      <c r="FI3" s="81"/>
      <c r="FJ3" s="81"/>
      <c r="FK3" s="81"/>
      <c r="FL3" s="81" t="str">
        <f>IF('Word List'!$A$1=TRUE,Instructions!$D$8,"")</f>
        <v xml:space="preserve">Write the title here    </v>
      </c>
      <c r="FM3" s="81"/>
      <c r="FN3" s="81"/>
      <c r="FO3" s="81"/>
      <c r="FP3" s="81"/>
      <c r="FQ3" s="81"/>
      <c r="FR3" s="81" t="str">
        <f>IF('Word List'!$A$1=TRUE,Instructions!$D$8,"")</f>
        <v xml:space="preserve">Write the title here    </v>
      </c>
      <c r="FS3" s="81"/>
      <c r="FT3" s="81"/>
      <c r="FU3" s="81"/>
      <c r="FV3" s="81"/>
      <c r="FW3" s="81" t="str">
        <f>IF('Word List'!$A$1=TRUE,Instructions!$D$8,"")</f>
        <v xml:space="preserve">Write the title here    </v>
      </c>
      <c r="FX3" s="81"/>
      <c r="FY3" s="81"/>
      <c r="FZ3" s="81"/>
      <c r="GA3" s="81"/>
      <c r="GB3" s="81"/>
      <c r="GC3" s="81" t="str">
        <f>IF('Word List'!$A$1=TRUE,Instructions!$D$8,"")</f>
        <v xml:space="preserve">Write the title here    </v>
      </c>
      <c r="GD3" s="81"/>
      <c r="GE3" s="81"/>
      <c r="GF3" s="81"/>
      <c r="GG3" s="81"/>
      <c r="GH3" s="81" t="str">
        <f>IF('Word List'!$A$1=TRUE,Instructions!$D$8,"")</f>
        <v xml:space="preserve">Write the title here    </v>
      </c>
      <c r="GI3" s="81"/>
      <c r="GJ3" s="81"/>
      <c r="GK3" s="81"/>
      <c r="GL3" s="81"/>
      <c r="GM3" s="81"/>
      <c r="GN3" s="81" t="str">
        <f>IF('Word List'!$A$1=TRUE,Instructions!$D$8,"")</f>
        <v xml:space="preserve">Write the title here    </v>
      </c>
      <c r="GO3" s="81"/>
      <c r="GP3" s="81"/>
      <c r="GQ3" s="81"/>
      <c r="GR3" s="81"/>
      <c r="GS3" s="81" t="str">
        <f>IF('Word List'!$A$1=TRUE,Instructions!$D$8,"")</f>
        <v xml:space="preserve">Write the title here    </v>
      </c>
      <c r="GT3" s="81"/>
      <c r="GU3" s="81"/>
      <c r="GV3" s="81"/>
      <c r="GW3" s="81"/>
      <c r="GX3" s="81"/>
      <c r="GY3" s="81" t="str">
        <f>IF('Word List'!$A$1=TRUE,Instructions!$D$8,"")</f>
        <v xml:space="preserve">Write the title here    </v>
      </c>
      <c r="GZ3" s="81"/>
      <c r="HA3" s="81"/>
      <c r="HB3" s="81"/>
      <c r="HC3" s="81"/>
      <c r="HD3" s="81" t="str">
        <f>IF('Word List'!$A$1=TRUE,Instructions!$D$8,"")</f>
        <v xml:space="preserve">Write the title here    </v>
      </c>
      <c r="HE3" s="81"/>
      <c r="HF3" s="81"/>
      <c r="HG3" s="81"/>
      <c r="HH3" s="81"/>
      <c r="HI3" s="81"/>
      <c r="HJ3" s="81" t="str">
        <f>IF('Word List'!$A$1=TRUE,Instructions!$D$8,"")</f>
        <v xml:space="preserve">Write the title here    </v>
      </c>
      <c r="HK3" s="81"/>
      <c r="HL3" s="81"/>
      <c r="HM3" s="81"/>
      <c r="HN3" s="81"/>
      <c r="HO3" s="81" t="str">
        <f>IF('Word List'!$A$1=TRUE,Instructions!$D$8,"")</f>
        <v xml:space="preserve">Write the title here    </v>
      </c>
      <c r="HP3" s="81"/>
      <c r="HQ3" s="81"/>
      <c r="HR3" s="81"/>
      <c r="HS3" s="81"/>
      <c r="HT3" s="81"/>
      <c r="HU3" s="81" t="str">
        <f>IF('Word List'!$A$1=TRUE,Instructions!$D$8,"")</f>
        <v xml:space="preserve">Write the title here    </v>
      </c>
      <c r="HV3" s="81"/>
      <c r="HW3" s="81"/>
      <c r="HX3" s="81"/>
      <c r="HY3" s="81"/>
      <c r="HZ3" s="81" t="str">
        <f>IF('Word List'!$A$1=TRUE,Instructions!$D$8,"")</f>
        <v xml:space="preserve">Write the title here    </v>
      </c>
      <c r="IA3" s="81"/>
      <c r="IB3" s="81"/>
      <c r="IC3" s="81"/>
      <c r="ID3" s="81"/>
      <c r="IE3" s="81"/>
      <c r="IF3" s="81" t="str">
        <f>IF('Word List'!$A$1=TRUE,Instructions!$D$8,"")</f>
        <v xml:space="preserve">Write the title here    </v>
      </c>
      <c r="IG3" s="81"/>
      <c r="IH3" s="81"/>
      <c r="II3" s="81"/>
      <c r="IJ3" s="81"/>
      <c r="IK3" s="81" t="str">
        <f>IF('Word List'!$A$1=TRUE,Instructions!$D$8,"")</f>
        <v xml:space="preserve">Write the title here    </v>
      </c>
      <c r="IL3" s="81"/>
      <c r="IM3" s="81"/>
      <c r="IN3" s="81"/>
      <c r="IO3" s="81"/>
      <c r="IP3" s="81"/>
      <c r="IQ3" s="81" t="str">
        <f>IF('Word List'!$A$1=TRUE,Instructions!$D$8,"")</f>
        <v xml:space="preserve">Write the title here    </v>
      </c>
      <c r="IR3" s="81"/>
      <c r="IS3" s="81"/>
      <c r="IT3" s="81"/>
      <c r="IU3" s="81"/>
      <c r="IV3" s="81" t="str">
        <f>IF('Word List'!$A$1=TRUE,Instructions!$D$8,"")</f>
        <v xml:space="preserve">Write the title here    </v>
      </c>
      <c r="IW3" s="81"/>
      <c r="IX3" s="81"/>
      <c r="IY3" s="81"/>
      <c r="IZ3" s="81"/>
      <c r="JA3" s="81"/>
      <c r="JB3" s="81" t="str">
        <f>IF('Word List'!$A$1=TRUE,Instructions!$D$8,"")</f>
        <v xml:space="preserve">Write the title here    </v>
      </c>
      <c r="JC3" s="81"/>
      <c r="JD3" s="81"/>
      <c r="JE3" s="81"/>
      <c r="JF3" s="81"/>
      <c r="JG3" s="81" t="str">
        <f>IF('Word List'!$A$1=TRUE,Instructions!$D$8,"")</f>
        <v xml:space="preserve">Write the title here    </v>
      </c>
      <c r="JH3" s="81"/>
      <c r="JI3" s="81"/>
      <c r="JJ3" s="81"/>
      <c r="JK3" s="81"/>
      <c r="JL3" s="81"/>
      <c r="JM3" s="81" t="str">
        <f>IF('Word List'!$A$1=TRUE,Instructions!$D$8,"")</f>
        <v xml:space="preserve">Write the title here    </v>
      </c>
      <c r="JN3" s="81"/>
      <c r="JO3" s="81"/>
      <c r="JP3" s="81"/>
      <c r="JQ3" s="81"/>
      <c r="JR3" s="81" t="str">
        <f>IF('Word List'!$A$1=TRUE,Instructions!$D$8,"")</f>
        <v xml:space="preserve">Write the title here    </v>
      </c>
      <c r="JS3" s="81"/>
      <c r="JT3" s="81"/>
      <c r="JU3" s="81"/>
      <c r="JV3" s="81"/>
      <c r="JW3" s="81"/>
      <c r="JX3" s="81" t="str">
        <f>IF('Word List'!$A$1=TRUE,Instructions!$D$8,"")</f>
        <v xml:space="preserve">Write the title here    </v>
      </c>
      <c r="JY3" s="81"/>
      <c r="JZ3" s="81"/>
      <c r="KA3" s="81"/>
      <c r="KB3" s="81"/>
      <c r="KC3" s="81" t="str">
        <f>IF('Word List'!$A$1=TRUE,Instructions!$D$8,"")</f>
        <v xml:space="preserve">Write the title here    </v>
      </c>
      <c r="KD3" s="81"/>
      <c r="KE3" s="81"/>
      <c r="KF3" s="81"/>
      <c r="KG3" s="81"/>
      <c r="KH3" s="81"/>
      <c r="KI3" s="81" t="str">
        <f>IF('Word List'!$A$1=TRUE,Instructions!$D$8,"")</f>
        <v xml:space="preserve">Write the title here    </v>
      </c>
      <c r="KJ3" s="81"/>
      <c r="KK3" s="81"/>
      <c r="KL3" s="81"/>
      <c r="KM3" s="81"/>
      <c r="KN3" s="81" t="str">
        <f>IF('Word List'!$A$1=TRUE,Instructions!$D$8,"")</f>
        <v xml:space="preserve">Write the title here    </v>
      </c>
      <c r="KO3" s="81"/>
      <c r="KP3" s="81"/>
      <c r="KQ3" s="81"/>
      <c r="KR3" s="81"/>
      <c r="KS3" s="81"/>
      <c r="KT3" s="81" t="str">
        <f>IF('Word List'!$A$1=TRUE,Instructions!$D$8,"")</f>
        <v xml:space="preserve">Write the title here    </v>
      </c>
      <c r="KU3" s="81"/>
      <c r="KV3" s="81"/>
      <c r="KW3" s="81"/>
      <c r="KX3" s="81"/>
      <c r="KY3" s="81" t="str">
        <f>IF('Word List'!$A$1=TRUE,Instructions!$D$8,"")</f>
        <v xml:space="preserve">Write the title here    </v>
      </c>
      <c r="KZ3" s="81"/>
      <c r="LA3" s="81"/>
      <c r="LB3" s="81"/>
      <c r="LC3" s="81"/>
      <c r="LD3" s="81"/>
      <c r="LE3" s="81" t="str">
        <f>IF('Word List'!$A$1=TRUE,Instructions!$D$8,"")</f>
        <v xml:space="preserve">Write the title here    </v>
      </c>
      <c r="LF3" s="81"/>
      <c r="LG3" s="81"/>
      <c r="LH3" s="81"/>
      <c r="LI3" s="81"/>
      <c r="LJ3" s="81" t="str">
        <f>IF('Word List'!$A$1=TRUE,Instructions!$D$8,"")</f>
        <v xml:space="preserve">Write the title here    </v>
      </c>
      <c r="LK3" s="81"/>
      <c r="LL3" s="81"/>
      <c r="LM3" s="81"/>
      <c r="LN3" s="81"/>
      <c r="LO3" s="81"/>
      <c r="LP3" s="81" t="str">
        <f>IF('Word List'!$A$1=TRUE,Instructions!$D$8,"")</f>
        <v xml:space="preserve">Write the title here    </v>
      </c>
      <c r="LQ3" s="81"/>
      <c r="LR3" s="81"/>
      <c r="LS3" s="81"/>
      <c r="LT3" s="81"/>
      <c r="LU3" s="81" t="str">
        <f>IF('Word List'!$A$1=TRUE,Instructions!$D$8,"")</f>
        <v xml:space="preserve">Write the title here    </v>
      </c>
      <c r="LV3" s="81"/>
      <c r="LW3" s="81"/>
      <c r="LX3" s="81"/>
      <c r="LY3" s="81"/>
      <c r="LZ3" s="81"/>
      <c r="MA3" s="81" t="str">
        <f>IF('Word List'!$A$1=TRUE,Instructions!$D$8,"")</f>
        <v xml:space="preserve">Write the title here    </v>
      </c>
      <c r="MB3" s="81"/>
      <c r="MC3" s="81"/>
      <c r="MD3" s="81"/>
      <c r="ME3" s="81"/>
      <c r="MF3" s="81" t="str">
        <f>IF('Word List'!$A$1=TRUE,Instructions!$D$8,"")</f>
        <v xml:space="preserve">Write the title here    </v>
      </c>
      <c r="MG3" s="81"/>
      <c r="MH3" s="81"/>
      <c r="MI3" s="81"/>
      <c r="MJ3" s="81"/>
      <c r="MK3" s="81"/>
      <c r="ML3" s="81" t="str">
        <f>IF('Word List'!$A$1=TRUE,Instructions!$D$8,"")</f>
        <v xml:space="preserve">Write the title here    </v>
      </c>
      <c r="MM3" s="81"/>
      <c r="MN3" s="81"/>
      <c r="MO3" s="81"/>
      <c r="MP3" s="81"/>
      <c r="MQ3" s="81" t="str">
        <f>IF('Word List'!$A$1=TRUE,Instructions!$D$8,"")</f>
        <v xml:space="preserve">Write the title here    </v>
      </c>
      <c r="MR3" s="81"/>
      <c r="MS3" s="81"/>
      <c r="MT3" s="81"/>
      <c r="MU3" s="81"/>
      <c r="MV3" s="81"/>
      <c r="MW3" s="81" t="str">
        <f>IF('Word List'!$A$1=TRUE,Instructions!$D$8,"")</f>
        <v xml:space="preserve">Write the title here    </v>
      </c>
      <c r="MX3" s="81"/>
      <c r="MY3" s="81"/>
      <c r="MZ3" s="81"/>
      <c r="NA3" s="81"/>
      <c r="NB3" s="81" t="str">
        <f>IF('Word List'!$A$1=TRUE,Instructions!$D$8,"")</f>
        <v xml:space="preserve">Write the title here    </v>
      </c>
      <c r="NC3" s="81"/>
      <c r="ND3" s="81"/>
      <c r="NE3" s="81"/>
      <c r="NF3" s="81"/>
      <c r="NG3" s="81"/>
      <c r="NH3" s="81" t="str">
        <f>IF('Word List'!$A$1=TRUE,Instructions!$D$8,"")</f>
        <v xml:space="preserve">Write the title here    </v>
      </c>
      <c r="NI3" s="81"/>
      <c r="NJ3" s="81"/>
      <c r="NK3" s="81"/>
      <c r="NL3" s="81"/>
      <c r="NM3" s="81" t="str">
        <f>IF('Word List'!$A$1=TRUE,Instructions!$D$8,"")</f>
        <v xml:space="preserve">Write the title here    </v>
      </c>
      <c r="NN3" s="81"/>
      <c r="NO3" s="81"/>
      <c r="NP3" s="81"/>
      <c r="NQ3" s="81"/>
      <c r="NR3" s="81"/>
      <c r="NS3" s="81" t="str">
        <f>IF('Word List'!$A$1=TRUE,Instructions!$D$8,"")</f>
        <v xml:space="preserve">Write the title here    </v>
      </c>
      <c r="NT3" s="81"/>
      <c r="NU3" s="81"/>
      <c r="NV3" s="81"/>
      <c r="NW3" s="81"/>
      <c r="NX3" s="81" t="str">
        <f>IF('Word List'!$A$1=TRUE,Instructions!$D$8,"")</f>
        <v xml:space="preserve">Write the title here    </v>
      </c>
      <c r="NY3" s="81"/>
      <c r="NZ3" s="81"/>
      <c r="OA3" s="81"/>
      <c r="OB3" s="81"/>
      <c r="OC3" s="81"/>
      <c r="OD3" s="81" t="str">
        <f>IF('Word List'!$A$1=TRUE,Instructions!$D$8,"")</f>
        <v xml:space="preserve">Write the title here    </v>
      </c>
      <c r="OE3" s="81"/>
      <c r="OF3" s="81"/>
      <c r="OG3" s="81"/>
      <c r="OH3" s="81"/>
      <c r="OI3" s="81" t="str">
        <f>IF('Word List'!$A$1=TRUE,Instructions!$D$8,"")</f>
        <v xml:space="preserve">Write the title here    </v>
      </c>
      <c r="OJ3" s="81"/>
      <c r="OK3" s="81"/>
      <c r="OL3" s="81"/>
      <c r="OM3" s="81"/>
      <c r="ON3" s="81"/>
      <c r="OO3" s="81" t="str">
        <f>IF('Word List'!$A$1=TRUE,Instructions!$D$8,"")</f>
        <v xml:space="preserve">Write the title here    </v>
      </c>
      <c r="OP3" s="81"/>
      <c r="OQ3" s="81"/>
      <c r="OR3" s="81"/>
      <c r="OS3" s="81"/>
      <c r="OT3" s="81" t="str">
        <f>IF('Word List'!$A$1=TRUE,Instructions!$D$8,"")</f>
        <v xml:space="preserve">Write the title here    </v>
      </c>
      <c r="OU3" s="81"/>
      <c r="OV3" s="81"/>
      <c r="OW3" s="81"/>
      <c r="OX3" s="81"/>
      <c r="OY3" s="81"/>
      <c r="OZ3" s="81" t="str">
        <f>IF('Word List'!$A$1=TRUE,Instructions!$D$8,"")</f>
        <v xml:space="preserve">Write the title here    </v>
      </c>
      <c r="PA3" s="81"/>
      <c r="PB3" s="81"/>
      <c r="PC3" s="81"/>
      <c r="PD3" s="81"/>
      <c r="PE3" s="81" t="str">
        <f>IF('Word List'!$A$1=TRUE,Instructions!$D$8,"")</f>
        <v xml:space="preserve">Write the title here    </v>
      </c>
      <c r="PF3" s="81"/>
      <c r="PG3" s="81"/>
      <c r="PH3" s="81"/>
      <c r="PI3" s="81"/>
      <c r="PJ3" s="81"/>
      <c r="PK3" s="81" t="str">
        <f>IF('Word List'!$A$1=TRUE,Instructions!$D$8,"")</f>
        <v xml:space="preserve">Write the title here    </v>
      </c>
      <c r="PL3" s="81"/>
      <c r="PM3" s="81"/>
      <c r="PN3" s="81"/>
      <c r="PO3" s="81"/>
      <c r="PP3" s="81" t="str">
        <f>IF('Word List'!$A$1=TRUE,Instructions!$D$8,"")</f>
        <v xml:space="preserve">Write the title here    </v>
      </c>
      <c r="PQ3" s="81"/>
      <c r="PR3" s="81"/>
      <c r="PS3" s="81"/>
      <c r="PT3" s="81"/>
      <c r="PU3" s="81"/>
      <c r="PV3" s="81" t="str">
        <f>IF('Word List'!$A$1=TRUE,Instructions!$D$8,"")</f>
        <v xml:space="preserve">Write the title here    </v>
      </c>
      <c r="PW3" s="81"/>
      <c r="PX3" s="81"/>
      <c r="PY3" s="81"/>
      <c r="PZ3" s="81"/>
      <c r="QA3" s="81" t="str">
        <f>IF('Word List'!$A$1=TRUE,Instructions!$D$8,"")</f>
        <v xml:space="preserve">Write the title here    </v>
      </c>
      <c r="QB3" s="81"/>
      <c r="QC3" s="81"/>
      <c r="QD3" s="81"/>
      <c r="QE3" s="81"/>
      <c r="QF3" s="81"/>
      <c r="QG3" s="81" t="str">
        <f>IF('Word List'!$A$1=TRUE,Instructions!$D$8,"")</f>
        <v xml:space="preserve">Write the title here    </v>
      </c>
      <c r="QH3" s="81"/>
      <c r="QI3" s="81"/>
      <c r="QJ3" s="81"/>
      <c r="QK3" s="81"/>
      <c r="QL3" s="81" t="str">
        <f>IF('Word List'!$A$1=TRUE,Instructions!$D$8,"")</f>
        <v xml:space="preserve">Write the title here    </v>
      </c>
      <c r="QM3" s="81"/>
      <c r="QN3" s="81"/>
      <c r="QO3" s="81"/>
      <c r="QP3" s="81"/>
      <c r="QQ3" s="81"/>
      <c r="QR3" s="81" t="str">
        <f>IF('Word List'!$A$1=TRUE,Instructions!$D$8,"")</f>
        <v xml:space="preserve">Write the title here    </v>
      </c>
      <c r="QS3" s="81"/>
      <c r="QT3" s="81"/>
      <c r="QU3" s="81"/>
      <c r="QV3" s="81"/>
      <c r="QW3" s="81" t="str">
        <f>IF('Word List'!$A$1=TRUE,Instructions!$D$8,"")</f>
        <v xml:space="preserve">Write the title here    </v>
      </c>
      <c r="QX3" s="81"/>
      <c r="QY3" s="81"/>
      <c r="QZ3" s="81"/>
      <c r="RA3" s="81"/>
      <c r="RB3" s="81"/>
      <c r="RC3" s="81" t="str">
        <f>IF('Word List'!$A$1=TRUE,Instructions!$D$8,"")</f>
        <v xml:space="preserve">Write the title here    </v>
      </c>
      <c r="RD3" s="81"/>
      <c r="RE3" s="81"/>
      <c r="RF3" s="81"/>
      <c r="RG3" s="81"/>
      <c r="RH3" s="81" t="str">
        <f>IF('Word List'!$A$1=TRUE,Instructions!$D$8,"")</f>
        <v xml:space="preserve">Write the title here    </v>
      </c>
      <c r="RI3" s="81"/>
      <c r="RJ3" s="81"/>
      <c r="RK3" s="81"/>
      <c r="RL3" s="81"/>
      <c r="RM3" s="81"/>
      <c r="RN3" s="81" t="str">
        <f>IF('Word List'!$A$1=TRUE,Instructions!$D$8,"")</f>
        <v xml:space="preserve">Write the title here    </v>
      </c>
      <c r="RO3" s="81"/>
      <c r="RP3" s="81"/>
      <c r="RQ3" s="81"/>
      <c r="RR3" s="81"/>
      <c r="RS3" s="81" t="str">
        <f>IF('Word List'!$A$1=TRUE,Instructions!$D$8,"")</f>
        <v xml:space="preserve">Write the title here    </v>
      </c>
      <c r="RT3" s="81"/>
      <c r="RU3" s="81"/>
      <c r="RV3" s="81"/>
      <c r="RW3" s="81"/>
      <c r="RX3" s="81"/>
      <c r="RY3" s="81" t="str">
        <f>IF('Word List'!$A$1=TRUE,Instructions!$D$8,"")</f>
        <v xml:space="preserve">Write the title here    </v>
      </c>
      <c r="RZ3" s="81"/>
      <c r="SA3" s="81"/>
      <c r="SB3" s="81"/>
      <c r="SC3" s="81"/>
      <c r="SD3" s="81" t="str">
        <f>IF('Word List'!$A$1=TRUE,Instructions!$D$8,"")</f>
        <v xml:space="preserve">Write the title here    </v>
      </c>
      <c r="SE3" s="81"/>
      <c r="SF3" s="81"/>
      <c r="SG3" s="81"/>
      <c r="SH3" s="81"/>
      <c r="SI3" s="81"/>
      <c r="SJ3" s="81" t="str">
        <f>IF('Word List'!$A$1=TRUE,Instructions!$D$8,"")</f>
        <v xml:space="preserve">Write the title here    </v>
      </c>
      <c r="SK3" s="81"/>
      <c r="SL3" s="81"/>
      <c r="SM3" s="81"/>
      <c r="SN3" s="81"/>
      <c r="SO3" s="81" t="str">
        <f>IF('Word List'!$A$1=TRUE,Instructions!$D$8,"")</f>
        <v xml:space="preserve">Write the title here    </v>
      </c>
      <c r="SP3" s="81"/>
      <c r="SQ3" s="81"/>
      <c r="SR3" s="81"/>
      <c r="SS3" s="81"/>
      <c r="ST3" s="81"/>
      <c r="SU3" s="81" t="str">
        <f>IF('Word List'!$A$1=TRUE,Instructions!$D$8,"")</f>
        <v xml:space="preserve">Write the title here    </v>
      </c>
      <c r="SV3" s="81"/>
      <c r="SW3" s="81"/>
      <c r="SX3" s="81"/>
      <c r="SY3" s="81"/>
      <c r="SZ3" s="81" t="str">
        <f>IF('Word List'!$A$1=TRUE,Instructions!$D$8,"")</f>
        <v xml:space="preserve">Write the title here    </v>
      </c>
      <c r="TA3" s="81"/>
      <c r="TB3" s="81"/>
      <c r="TC3" s="81"/>
      <c r="TD3" s="81"/>
      <c r="TE3" s="81"/>
      <c r="TF3" s="81" t="str">
        <f>IF('Word List'!$A$1=TRUE,Instructions!$D$8,"")</f>
        <v xml:space="preserve">Write the title here    </v>
      </c>
      <c r="TG3" s="81"/>
      <c r="TH3" s="81"/>
      <c r="TI3" s="81"/>
      <c r="TJ3" s="81"/>
      <c r="TK3" s="81" t="str">
        <f>IF('Word List'!$A$1=TRUE,Instructions!$D$8,"")</f>
        <v xml:space="preserve">Write the title here    </v>
      </c>
      <c r="TL3" s="81"/>
      <c r="TM3" s="81"/>
      <c r="TN3" s="81"/>
      <c r="TO3" s="81"/>
      <c r="TP3" s="81"/>
      <c r="TQ3" s="81" t="str">
        <f>IF('Word List'!$A$1=TRUE,Instructions!$D$8,"")</f>
        <v xml:space="preserve">Write the title here    </v>
      </c>
      <c r="TR3" s="81"/>
      <c r="TS3" s="81"/>
      <c r="TT3" s="81"/>
      <c r="TU3" s="81"/>
      <c r="TV3" s="81" t="str">
        <f>IF('Word List'!$A$1=TRUE,Instructions!$D$8,"")</f>
        <v xml:space="preserve">Write the title here    </v>
      </c>
      <c r="TW3" s="81"/>
      <c r="TX3" s="81"/>
      <c r="TY3" s="81"/>
      <c r="TZ3" s="81"/>
      <c r="UA3" s="81"/>
      <c r="UB3" s="81" t="str">
        <f>IF('Word List'!$A$1=TRUE,Instructions!$D$8,"")</f>
        <v xml:space="preserve">Write the title here    </v>
      </c>
      <c r="UC3" s="81"/>
      <c r="UD3" s="81"/>
    </row>
    <row r="4" spans="1:550" s="185" customFormat="1" ht="60" customHeight="1" thickBot="1" x14ac:dyDescent="0.35">
      <c r="A4" s="181" t="str">
        <f>Instructions!$D$10</f>
        <v>B</v>
      </c>
      <c r="B4" s="182" t="str">
        <f>Instructions!$E$10</f>
        <v>I</v>
      </c>
      <c r="C4" s="182" t="str">
        <f>Instructions!$F$10</f>
        <v>N</v>
      </c>
      <c r="D4" s="182" t="str">
        <f>Instructions!$G$10</f>
        <v>G</v>
      </c>
      <c r="E4" s="183" t="str">
        <f>Instructions!$H$10</f>
        <v>O</v>
      </c>
      <c r="F4" s="184"/>
      <c r="G4" s="181" t="str">
        <f>Instructions!$D$10</f>
        <v>B</v>
      </c>
      <c r="H4" s="182" t="str">
        <f>Instructions!$E$10</f>
        <v>I</v>
      </c>
      <c r="I4" s="182" t="str">
        <f>Instructions!$F$10</f>
        <v>N</v>
      </c>
      <c r="J4" s="182" t="str">
        <f>Instructions!$G$10</f>
        <v>G</v>
      </c>
      <c r="K4" s="183" t="str">
        <f>Instructions!$H$10</f>
        <v>O</v>
      </c>
      <c r="L4" s="181" t="str">
        <f>Instructions!$D$10</f>
        <v>B</v>
      </c>
      <c r="M4" s="182" t="str">
        <f>Instructions!$E$10</f>
        <v>I</v>
      </c>
      <c r="N4" s="182" t="str">
        <f>Instructions!$F$10</f>
        <v>N</v>
      </c>
      <c r="O4" s="182" t="str">
        <f>Instructions!$G$10</f>
        <v>G</v>
      </c>
      <c r="P4" s="183" t="str">
        <f>Instructions!$H$10</f>
        <v>O</v>
      </c>
      <c r="Q4" s="184"/>
      <c r="R4" s="181" t="str">
        <f>Instructions!$D$10</f>
        <v>B</v>
      </c>
      <c r="S4" s="182" t="str">
        <f>Instructions!$E$10</f>
        <v>I</v>
      </c>
      <c r="T4" s="182" t="str">
        <f>Instructions!$F$10</f>
        <v>N</v>
      </c>
      <c r="U4" s="182" t="str">
        <f>Instructions!$G$10</f>
        <v>G</v>
      </c>
      <c r="V4" s="183" t="str">
        <f>Instructions!$H$10</f>
        <v>O</v>
      </c>
      <c r="W4" s="181" t="str">
        <f>Instructions!$D$10</f>
        <v>B</v>
      </c>
      <c r="X4" s="182" t="str">
        <f>Instructions!$E$10</f>
        <v>I</v>
      </c>
      <c r="Y4" s="182" t="str">
        <f>Instructions!$F$10</f>
        <v>N</v>
      </c>
      <c r="Z4" s="182" t="str">
        <f>Instructions!$G$10</f>
        <v>G</v>
      </c>
      <c r="AA4" s="183" t="str">
        <f>Instructions!$H$10</f>
        <v>O</v>
      </c>
      <c r="AB4" s="184"/>
      <c r="AC4" s="181" t="str">
        <f>Instructions!$D$10</f>
        <v>B</v>
      </c>
      <c r="AD4" s="182" t="str">
        <f>Instructions!$E$10</f>
        <v>I</v>
      </c>
      <c r="AE4" s="182" t="str">
        <f>Instructions!$F$10</f>
        <v>N</v>
      </c>
      <c r="AF4" s="182" t="str">
        <f>Instructions!$G$10</f>
        <v>G</v>
      </c>
      <c r="AG4" s="183" t="str">
        <f>Instructions!$H$10</f>
        <v>O</v>
      </c>
      <c r="AH4" s="181" t="str">
        <f>Instructions!$D$10</f>
        <v>B</v>
      </c>
      <c r="AI4" s="182" t="str">
        <f>Instructions!$E$10</f>
        <v>I</v>
      </c>
      <c r="AJ4" s="182" t="str">
        <f>Instructions!$F$10</f>
        <v>N</v>
      </c>
      <c r="AK4" s="182" t="str">
        <f>Instructions!$G$10</f>
        <v>G</v>
      </c>
      <c r="AL4" s="183" t="str">
        <f>Instructions!$H$10</f>
        <v>O</v>
      </c>
      <c r="AM4" s="184"/>
      <c r="AN4" s="181" t="str">
        <f>Instructions!$D$10</f>
        <v>B</v>
      </c>
      <c r="AO4" s="182" t="str">
        <f>Instructions!$E$10</f>
        <v>I</v>
      </c>
      <c r="AP4" s="182" t="str">
        <f>Instructions!$F$10</f>
        <v>N</v>
      </c>
      <c r="AQ4" s="182" t="str">
        <f>Instructions!$G$10</f>
        <v>G</v>
      </c>
      <c r="AR4" s="183" t="str">
        <f>Instructions!$H$10</f>
        <v>O</v>
      </c>
      <c r="AS4" s="181" t="str">
        <f>Instructions!$D$10</f>
        <v>B</v>
      </c>
      <c r="AT4" s="182" t="str">
        <f>Instructions!$E$10</f>
        <v>I</v>
      </c>
      <c r="AU4" s="182" t="str">
        <f>Instructions!$F$10</f>
        <v>N</v>
      </c>
      <c r="AV4" s="182" t="str">
        <f>Instructions!$G$10</f>
        <v>G</v>
      </c>
      <c r="AW4" s="183" t="str">
        <f>Instructions!$H$10</f>
        <v>O</v>
      </c>
      <c r="AX4" s="184"/>
      <c r="AY4" s="181" t="str">
        <f>Instructions!$D$10</f>
        <v>B</v>
      </c>
      <c r="AZ4" s="182" t="str">
        <f>Instructions!$E$10</f>
        <v>I</v>
      </c>
      <c r="BA4" s="182" t="str">
        <f>Instructions!$F$10</f>
        <v>N</v>
      </c>
      <c r="BB4" s="182" t="str">
        <f>Instructions!$G$10</f>
        <v>G</v>
      </c>
      <c r="BC4" s="183" t="str">
        <f>Instructions!$H$10</f>
        <v>O</v>
      </c>
      <c r="BD4" s="181" t="str">
        <f>Instructions!$D$10</f>
        <v>B</v>
      </c>
      <c r="BE4" s="182" t="str">
        <f>Instructions!$E$10</f>
        <v>I</v>
      </c>
      <c r="BF4" s="182" t="str">
        <f>Instructions!$F$10</f>
        <v>N</v>
      </c>
      <c r="BG4" s="182" t="str">
        <f>Instructions!$G$10</f>
        <v>G</v>
      </c>
      <c r="BH4" s="183" t="str">
        <f>Instructions!$H$10</f>
        <v>O</v>
      </c>
      <c r="BI4" s="184"/>
      <c r="BJ4" s="181" t="str">
        <f>Instructions!$D$10</f>
        <v>B</v>
      </c>
      <c r="BK4" s="182" t="str">
        <f>Instructions!$E$10</f>
        <v>I</v>
      </c>
      <c r="BL4" s="182" t="str">
        <f>Instructions!$F$10</f>
        <v>N</v>
      </c>
      <c r="BM4" s="182" t="str">
        <f>Instructions!$G$10</f>
        <v>G</v>
      </c>
      <c r="BN4" s="183" t="str">
        <f>Instructions!$H$10</f>
        <v>O</v>
      </c>
      <c r="BO4" s="181" t="str">
        <f>Instructions!$D$10</f>
        <v>B</v>
      </c>
      <c r="BP4" s="182" t="str">
        <f>Instructions!$E$10</f>
        <v>I</v>
      </c>
      <c r="BQ4" s="182" t="str">
        <f>Instructions!$F$10</f>
        <v>N</v>
      </c>
      <c r="BR4" s="182" t="str">
        <f>Instructions!$G$10</f>
        <v>G</v>
      </c>
      <c r="BS4" s="183" t="str">
        <f>Instructions!$H$10</f>
        <v>O</v>
      </c>
      <c r="BT4" s="184"/>
      <c r="BU4" s="181" t="str">
        <f>Instructions!$D$10</f>
        <v>B</v>
      </c>
      <c r="BV4" s="182" t="str">
        <f>Instructions!$E$10</f>
        <v>I</v>
      </c>
      <c r="BW4" s="182" t="str">
        <f>Instructions!$F$10</f>
        <v>N</v>
      </c>
      <c r="BX4" s="182" t="str">
        <f>Instructions!$G$10</f>
        <v>G</v>
      </c>
      <c r="BY4" s="183" t="str">
        <f>Instructions!$H$10</f>
        <v>O</v>
      </c>
      <c r="BZ4" s="181" t="str">
        <f>Instructions!$D$10</f>
        <v>B</v>
      </c>
      <c r="CA4" s="182" t="str">
        <f>Instructions!$E$10</f>
        <v>I</v>
      </c>
      <c r="CB4" s="182" t="str">
        <f>Instructions!$F$10</f>
        <v>N</v>
      </c>
      <c r="CC4" s="182" t="str">
        <f>Instructions!$G$10</f>
        <v>G</v>
      </c>
      <c r="CD4" s="183" t="str">
        <f>Instructions!$H$10</f>
        <v>O</v>
      </c>
      <c r="CE4" s="184"/>
      <c r="CF4" s="181" t="str">
        <f>Instructions!$D$10</f>
        <v>B</v>
      </c>
      <c r="CG4" s="182" t="str">
        <f>Instructions!$E$10</f>
        <v>I</v>
      </c>
      <c r="CH4" s="182" t="str">
        <f>Instructions!$F$10</f>
        <v>N</v>
      </c>
      <c r="CI4" s="182" t="str">
        <f>Instructions!$G$10</f>
        <v>G</v>
      </c>
      <c r="CJ4" s="183" t="str">
        <f>Instructions!$H$10</f>
        <v>O</v>
      </c>
      <c r="CK4" s="181" t="str">
        <f>Instructions!$D$10</f>
        <v>B</v>
      </c>
      <c r="CL4" s="182" t="str">
        <f>Instructions!$E$10</f>
        <v>I</v>
      </c>
      <c r="CM4" s="182" t="str">
        <f>Instructions!$F$10</f>
        <v>N</v>
      </c>
      <c r="CN4" s="182" t="str">
        <f>Instructions!$G$10</f>
        <v>G</v>
      </c>
      <c r="CO4" s="183" t="str">
        <f>Instructions!$H$10</f>
        <v>O</v>
      </c>
      <c r="CP4" s="184"/>
      <c r="CQ4" s="181" t="str">
        <f>Instructions!$D$10</f>
        <v>B</v>
      </c>
      <c r="CR4" s="182" t="str">
        <f>Instructions!$E$10</f>
        <v>I</v>
      </c>
      <c r="CS4" s="182" t="str">
        <f>Instructions!$F$10</f>
        <v>N</v>
      </c>
      <c r="CT4" s="182" t="str">
        <f>Instructions!$G$10</f>
        <v>G</v>
      </c>
      <c r="CU4" s="183" t="str">
        <f>Instructions!$H$10</f>
        <v>O</v>
      </c>
      <c r="CV4" s="181" t="str">
        <f>Instructions!$D$10</f>
        <v>B</v>
      </c>
      <c r="CW4" s="182" t="str">
        <f>Instructions!$E$10</f>
        <v>I</v>
      </c>
      <c r="CX4" s="182" t="str">
        <f>Instructions!$F$10</f>
        <v>N</v>
      </c>
      <c r="CY4" s="182" t="str">
        <f>Instructions!$G$10</f>
        <v>G</v>
      </c>
      <c r="CZ4" s="183" t="str">
        <f>Instructions!$H$10</f>
        <v>O</v>
      </c>
      <c r="DA4" s="184"/>
      <c r="DB4" s="181" t="str">
        <f>Instructions!$D$10</f>
        <v>B</v>
      </c>
      <c r="DC4" s="182" t="str">
        <f>Instructions!$E$10</f>
        <v>I</v>
      </c>
      <c r="DD4" s="182" t="str">
        <f>Instructions!$F$10</f>
        <v>N</v>
      </c>
      <c r="DE4" s="182" t="str">
        <f>Instructions!$G$10</f>
        <v>G</v>
      </c>
      <c r="DF4" s="183" t="str">
        <f>Instructions!$H$10</f>
        <v>O</v>
      </c>
      <c r="DG4" s="181" t="str">
        <f>Instructions!$D$10</f>
        <v>B</v>
      </c>
      <c r="DH4" s="182" t="str">
        <f>Instructions!$E$10</f>
        <v>I</v>
      </c>
      <c r="DI4" s="182" t="str">
        <f>Instructions!$F$10</f>
        <v>N</v>
      </c>
      <c r="DJ4" s="182" t="str">
        <f>Instructions!$G$10</f>
        <v>G</v>
      </c>
      <c r="DK4" s="183" t="str">
        <f>Instructions!$H$10</f>
        <v>O</v>
      </c>
      <c r="DL4" s="184"/>
      <c r="DM4" s="181" t="str">
        <f>Instructions!$D$10</f>
        <v>B</v>
      </c>
      <c r="DN4" s="182" t="str">
        <f>Instructions!$E$10</f>
        <v>I</v>
      </c>
      <c r="DO4" s="182" t="str">
        <f>Instructions!$F$10</f>
        <v>N</v>
      </c>
      <c r="DP4" s="182" t="str">
        <f>Instructions!$G$10</f>
        <v>G</v>
      </c>
      <c r="DQ4" s="183" t="str">
        <f>Instructions!$H$10</f>
        <v>O</v>
      </c>
      <c r="DR4" s="181" t="str">
        <f>Instructions!$D$10</f>
        <v>B</v>
      </c>
      <c r="DS4" s="182" t="str">
        <f>Instructions!$E$10</f>
        <v>I</v>
      </c>
      <c r="DT4" s="182" t="str">
        <f>Instructions!$F$10</f>
        <v>N</v>
      </c>
      <c r="DU4" s="182" t="str">
        <f>Instructions!$G$10</f>
        <v>G</v>
      </c>
      <c r="DV4" s="183" t="str">
        <f>Instructions!$H$10</f>
        <v>O</v>
      </c>
      <c r="DW4" s="184"/>
      <c r="DX4" s="181" t="str">
        <f>Instructions!$D$10</f>
        <v>B</v>
      </c>
      <c r="DY4" s="182" t="str">
        <f>Instructions!$E$10</f>
        <v>I</v>
      </c>
      <c r="DZ4" s="182" t="str">
        <f>Instructions!$F$10</f>
        <v>N</v>
      </c>
      <c r="EA4" s="182" t="str">
        <f>Instructions!$G$10</f>
        <v>G</v>
      </c>
      <c r="EB4" s="183" t="str">
        <f>Instructions!$H$10</f>
        <v>O</v>
      </c>
      <c r="EC4" s="181" t="str">
        <f>Instructions!$D$10</f>
        <v>B</v>
      </c>
      <c r="ED4" s="182" t="str">
        <f>Instructions!$E$10</f>
        <v>I</v>
      </c>
      <c r="EE4" s="182" t="str">
        <f>Instructions!$F$10</f>
        <v>N</v>
      </c>
      <c r="EF4" s="182" t="str">
        <f>Instructions!$G$10</f>
        <v>G</v>
      </c>
      <c r="EG4" s="183" t="str">
        <f>Instructions!$H$10</f>
        <v>O</v>
      </c>
      <c r="EH4" s="184"/>
      <c r="EI4" s="181" t="str">
        <f>Instructions!$D$10</f>
        <v>B</v>
      </c>
      <c r="EJ4" s="182" t="str">
        <f>Instructions!$E$10</f>
        <v>I</v>
      </c>
      <c r="EK4" s="182" t="str">
        <f>Instructions!$F$10</f>
        <v>N</v>
      </c>
      <c r="EL4" s="182" t="str">
        <f>Instructions!$G$10</f>
        <v>G</v>
      </c>
      <c r="EM4" s="183" t="str">
        <f>Instructions!$H$10</f>
        <v>O</v>
      </c>
      <c r="EN4" s="181" t="str">
        <f>Instructions!$D$10</f>
        <v>B</v>
      </c>
      <c r="EO4" s="182" t="str">
        <f>Instructions!$E$10</f>
        <v>I</v>
      </c>
      <c r="EP4" s="182" t="str">
        <f>Instructions!$F$10</f>
        <v>N</v>
      </c>
      <c r="EQ4" s="182" t="str">
        <f>Instructions!$G$10</f>
        <v>G</v>
      </c>
      <c r="ER4" s="183" t="str">
        <f>Instructions!$H$10</f>
        <v>O</v>
      </c>
      <c r="ES4" s="184"/>
      <c r="ET4" s="181" t="str">
        <f>Instructions!$D$10</f>
        <v>B</v>
      </c>
      <c r="EU4" s="182" t="str">
        <f>Instructions!$E$10</f>
        <v>I</v>
      </c>
      <c r="EV4" s="182" t="str">
        <f>Instructions!$F$10</f>
        <v>N</v>
      </c>
      <c r="EW4" s="182" t="str">
        <f>Instructions!$G$10</f>
        <v>G</v>
      </c>
      <c r="EX4" s="183" t="str">
        <f>Instructions!$H$10</f>
        <v>O</v>
      </c>
      <c r="EY4" s="181" t="str">
        <f>Instructions!$D$10</f>
        <v>B</v>
      </c>
      <c r="EZ4" s="182" t="str">
        <f>Instructions!$E$10</f>
        <v>I</v>
      </c>
      <c r="FA4" s="182" t="str">
        <f>Instructions!$F$10</f>
        <v>N</v>
      </c>
      <c r="FB4" s="182" t="str">
        <f>Instructions!$G$10</f>
        <v>G</v>
      </c>
      <c r="FC4" s="183" t="str">
        <f>Instructions!$H$10</f>
        <v>O</v>
      </c>
      <c r="FD4" s="184"/>
      <c r="FE4" s="181" t="str">
        <f>Instructions!$D$10</f>
        <v>B</v>
      </c>
      <c r="FF4" s="182" t="str">
        <f>Instructions!$E$10</f>
        <v>I</v>
      </c>
      <c r="FG4" s="182" t="str">
        <f>Instructions!$F$10</f>
        <v>N</v>
      </c>
      <c r="FH4" s="182" t="str">
        <f>Instructions!$G$10</f>
        <v>G</v>
      </c>
      <c r="FI4" s="183" t="str">
        <f>Instructions!$H$10</f>
        <v>O</v>
      </c>
      <c r="FJ4" s="181" t="str">
        <f>Instructions!$D$10</f>
        <v>B</v>
      </c>
      <c r="FK4" s="182" t="str">
        <f>Instructions!$E$10</f>
        <v>I</v>
      </c>
      <c r="FL4" s="182" t="str">
        <f>Instructions!$F$10</f>
        <v>N</v>
      </c>
      <c r="FM4" s="182" t="str">
        <f>Instructions!$G$10</f>
        <v>G</v>
      </c>
      <c r="FN4" s="183" t="str">
        <f>Instructions!$H$10</f>
        <v>O</v>
      </c>
      <c r="FO4" s="184"/>
      <c r="FP4" s="181" t="str">
        <f>Instructions!$D$10</f>
        <v>B</v>
      </c>
      <c r="FQ4" s="182" t="str">
        <f>Instructions!$E$10</f>
        <v>I</v>
      </c>
      <c r="FR4" s="182" t="str">
        <f>Instructions!$F$10</f>
        <v>N</v>
      </c>
      <c r="FS4" s="182" t="str">
        <f>Instructions!$G$10</f>
        <v>G</v>
      </c>
      <c r="FT4" s="183" t="str">
        <f>Instructions!$H$10</f>
        <v>O</v>
      </c>
      <c r="FU4" s="181" t="str">
        <f>Instructions!$D$10</f>
        <v>B</v>
      </c>
      <c r="FV4" s="182" t="str">
        <f>Instructions!$E$10</f>
        <v>I</v>
      </c>
      <c r="FW4" s="182" t="str">
        <f>Instructions!$F$10</f>
        <v>N</v>
      </c>
      <c r="FX4" s="182" t="str">
        <f>Instructions!$G$10</f>
        <v>G</v>
      </c>
      <c r="FY4" s="183" t="str">
        <f>Instructions!$H$10</f>
        <v>O</v>
      </c>
      <c r="FZ4" s="184"/>
      <c r="GA4" s="181" t="str">
        <f>Instructions!$D$10</f>
        <v>B</v>
      </c>
      <c r="GB4" s="182" t="str">
        <f>Instructions!$E$10</f>
        <v>I</v>
      </c>
      <c r="GC4" s="182" t="str">
        <f>Instructions!$F$10</f>
        <v>N</v>
      </c>
      <c r="GD4" s="182" t="str">
        <f>Instructions!$G$10</f>
        <v>G</v>
      </c>
      <c r="GE4" s="183" t="str">
        <f>Instructions!$H$10</f>
        <v>O</v>
      </c>
      <c r="GF4" s="181" t="str">
        <f>Instructions!$D$10</f>
        <v>B</v>
      </c>
      <c r="GG4" s="182" t="str">
        <f>Instructions!$E$10</f>
        <v>I</v>
      </c>
      <c r="GH4" s="182" t="str">
        <f>Instructions!$F$10</f>
        <v>N</v>
      </c>
      <c r="GI4" s="182" t="str">
        <f>Instructions!$G$10</f>
        <v>G</v>
      </c>
      <c r="GJ4" s="183" t="str">
        <f>Instructions!$H$10</f>
        <v>O</v>
      </c>
      <c r="GK4" s="184"/>
      <c r="GL4" s="181" t="str">
        <f>Instructions!$D$10</f>
        <v>B</v>
      </c>
      <c r="GM4" s="182" t="str">
        <f>Instructions!$E$10</f>
        <v>I</v>
      </c>
      <c r="GN4" s="182" t="str">
        <f>Instructions!$F$10</f>
        <v>N</v>
      </c>
      <c r="GO4" s="182" t="str">
        <f>Instructions!$G$10</f>
        <v>G</v>
      </c>
      <c r="GP4" s="183" t="str">
        <f>Instructions!$H$10</f>
        <v>O</v>
      </c>
      <c r="GQ4" s="181" t="str">
        <f>Instructions!$D$10</f>
        <v>B</v>
      </c>
      <c r="GR4" s="182" t="str">
        <f>Instructions!$E$10</f>
        <v>I</v>
      </c>
      <c r="GS4" s="182" t="str">
        <f>Instructions!$F$10</f>
        <v>N</v>
      </c>
      <c r="GT4" s="182" t="str">
        <f>Instructions!$G$10</f>
        <v>G</v>
      </c>
      <c r="GU4" s="183" t="str">
        <f>Instructions!$H$10</f>
        <v>O</v>
      </c>
      <c r="GV4" s="184"/>
      <c r="GW4" s="181" t="str">
        <f>Instructions!$D$10</f>
        <v>B</v>
      </c>
      <c r="GX4" s="182" t="str">
        <f>Instructions!$E$10</f>
        <v>I</v>
      </c>
      <c r="GY4" s="182" t="str">
        <f>Instructions!$F$10</f>
        <v>N</v>
      </c>
      <c r="GZ4" s="182" t="str">
        <f>Instructions!$G$10</f>
        <v>G</v>
      </c>
      <c r="HA4" s="183" t="str">
        <f>Instructions!$H$10</f>
        <v>O</v>
      </c>
      <c r="HB4" s="181" t="str">
        <f>Instructions!$D$10</f>
        <v>B</v>
      </c>
      <c r="HC4" s="182" t="str">
        <f>Instructions!$E$10</f>
        <v>I</v>
      </c>
      <c r="HD4" s="182" t="str">
        <f>Instructions!$F$10</f>
        <v>N</v>
      </c>
      <c r="HE4" s="182" t="str">
        <f>Instructions!$G$10</f>
        <v>G</v>
      </c>
      <c r="HF4" s="183" t="str">
        <f>Instructions!$H$10</f>
        <v>O</v>
      </c>
      <c r="HG4" s="184"/>
      <c r="HH4" s="181" t="str">
        <f>Instructions!$D$10</f>
        <v>B</v>
      </c>
      <c r="HI4" s="182" t="str">
        <f>Instructions!$E$10</f>
        <v>I</v>
      </c>
      <c r="HJ4" s="182" t="str">
        <f>Instructions!$F$10</f>
        <v>N</v>
      </c>
      <c r="HK4" s="182" t="str">
        <f>Instructions!$G$10</f>
        <v>G</v>
      </c>
      <c r="HL4" s="183" t="str">
        <f>Instructions!$H$10</f>
        <v>O</v>
      </c>
      <c r="HM4" s="181" t="str">
        <f>Instructions!$D$10</f>
        <v>B</v>
      </c>
      <c r="HN4" s="182" t="str">
        <f>Instructions!$E$10</f>
        <v>I</v>
      </c>
      <c r="HO4" s="182" t="str">
        <f>Instructions!$F$10</f>
        <v>N</v>
      </c>
      <c r="HP4" s="182" t="str">
        <f>Instructions!$G$10</f>
        <v>G</v>
      </c>
      <c r="HQ4" s="183" t="str">
        <f>Instructions!$H$10</f>
        <v>O</v>
      </c>
      <c r="HR4" s="184"/>
      <c r="HS4" s="181" t="str">
        <f>Instructions!$D$10</f>
        <v>B</v>
      </c>
      <c r="HT4" s="182" t="str">
        <f>Instructions!$E$10</f>
        <v>I</v>
      </c>
      <c r="HU4" s="182" t="str">
        <f>Instructions!$F$10</f>
        <v>N</v>
      </c>
      <c r="HV4" s="182" t="str">
        <f>Instructions!$G$10</f>
        <v>G</v>
      </c>
      <c r="HW4" s="183" t="str">
        <f>Instructions!$H$10</f>
        <v>O</v>
      </c>
      <c r="HX4" s="181" t="str">
        <f>Instructions!$D$10</f>
        <v>B</v>
      </c>
      <c r="HY4" s="182" t="str">
        <f>Instructions!$E$10</f>
        <v>I</v>
      </c>
      <c r="HZ4" s="182" t="str">
        <f>Instructions!$F$10</f>
        <v>N</v>
      </c>
      <c r="IA4" s="182" t="str">
        <f>Instructions!$G$10</f>
        <v>G</v>
      </c>
      <c r="IB4" s="183" t="str">
        <f>Instructions!$H$10</f>
        <v>O</v>
      </c>
      <c r="IC4" s="184"/>
      <c r="ID4" s="181" t="str">
        <f>Instructions!$D$10</f>
        <v>B</v>
      </c>
      <c r="IE4" s="182" t="str">
        <f>Instructions!$E$10</f>
        <v>I</v>
      </c>
      <c r="IF4" s="182" t="str">
        <f>Instructions!$F$10</f>
        <v>N</v>
      </c>
      <c r="IG4" s="182" t="str">
        <f>Instructions!$G$10</f>
        <v>G</v>
      </c>
      <c r="IH4" s="183" t="str">
        <f>Instructions!$H$10</f>
        <v>O</v>
      </c>
      <c r="II4" s="181" t="str">
        <f>Instructions!$D$10</f>
        <v>B</v>
      </c>
      <c r="IJ4" s="182" t="str">
        <f>Instructions!$E$10</f>
        <v>I</v>
      </c>
      <c r="IK4" s="182" t="str">
        <f>Instructions!$F$10</f>
        <v>N</v>
      </c>
      <c r="IL4" s="182" t="str">
        <f>Instructions!$G$10</f>
        <v>G</v>
      </c>
      <c r="IM4" s="183" t="str">
        <f>Instructions!$H$10</f>
        <v>O</v>
      </c>
      <c r="IN4" s="184"/>
      <c r="IO4" s="181" t="str">
        <f>Instructions!$D$10</f>
        <v>B</v>
      </c>
      <c r="IP4" s="182" t="str">
        <f>Instructions!$E$10</f>
        <v>I</v>
      </c>
      <c r="IQ4" s="182" t="str">
        <f>Instructions!$F$10</f>
        <v>N</v>
      </c>
      <c r="IR4" s="182" t="str">
        <f>Instructions!$G$10</f>
        <v>G</v>
      </c>
      <c r="IS4" s="183" t="str">
        <f>Instructions!$H$10</f>
        <v>O</v>
      </c>
      <c r="IT4" s="181" t="str">
        <f>Instructions!$D$10</f>
        <v>B</v>
      </c>
      <c r="IU4" s="182" t="str">
        <f>Instructions!$E$10</f>
        <v>I</v>
      </c>
      <c r="IV4" s="182" t="str">
        <f>Instructions!$F$10</f>
        <v>N</v>
      </c>
      <c r="IW4" s="182" t="str">
        <f>Instructions!$G$10</f>
        <v>G</v>
      </c>
      <c r="IX4" s="183" t="str">
        <f>Instructions!$H$10</f>
        <v>O</v>
      </c>
      <c r="IY4" s="184"/>
      <c r="IZ4" s="181" t="str">
        <f>Instructions!$D$10</f>
        <v>B</v>
      </c>
      <c r="JA4" s="182" t="str">
        <f>Instructions!$E$10</f>
        <v>I</v>
      </c>
      <c r="JB4" s="182" t="str">
        <f>Instructions!$F$10</f>
        <v>N</v>
      </c>
      <c r="JC4" s="182" t="str">
        <f>Instructions!$G$10</f>
        <v>G</v>
      </c>
      <c r="JD4" s="183" t="str">
        <f>Instructions!$H$10</f>
        <v>O</v>
      </c>
      <c r="JE4" s="181" t="str">
        <f>Instructions!$D$10</f>
        <v>B</v>
      </c>
      <c r="JF4" s="182" t="str">
        <f>Instructions!$E$10</f>
        <v>I</v>
      </c>
      <c r="JG4" s="182" t="str">
        <f>Instructions!$F$10</f>
        <v>N</v>
      </c>
      <c r="JH4" s="182" t="str">
        <f>Instructions!$G$10</f>
        <v>G</v>
      </c>
      <c r="JI4" s="183" t="str">
        <f>Instructions!$H$10</f>
        <v>O</v>
      </c>
      <c r="JJ4" s="184"/>
      <c r="JK4" s="181" t="str">
        <f>Instructions!$D$10</f>
        <v>B</v>
      </c>
      <c r="JL4" s="182" t="str">
        <f>Instructions!$E$10</f>
        <v>I</v>
      </c>
      <c r="JM4" s="182" t="str">
        <f>Instructions!$F$10</f>
        <v>N</v>
      </c>
      <c r="JN4" s="182" t="str">
        <f>Instructions!$G$10</f>
        <v>G</v>
      </c>
      <c r="JO4" s="183" t="str">
        <f>Instructions!$H$10</f>
        <v>O</v>
      </c>
      <c r="JP4" s="181" t="str">
        <f>Instructions!$D$10</f>
        <v>B</v>
      </c>
      <c r="JQ4" s="182" t="str">
        <f>Instructions!$E$10</f>
        <v>I</v>
      </c>
      <c r="JR4" s="182" t="str">
        <f>Instructions!$F$10</f>
        <v>N</v>
      </c>
      <c r="JS4" s="182" t="str">
        <f>Instructions!$G$10</f>
        <v>G</v>
      </c>
      <c r="JT4" s="183" t="str">
        <f>Instructions!$H$10</f>
        <v>O</v>
      </c>
      <c r="JU4" s="184"/>
      <c r="JV4" s="181" t="str">
        <f>Instructions!$D$10</f>
        <v>B</v>
      </c>
      <c r="JW4" s="182" t="str">
        <f>Instructions!$E$10</f>
        <v>I</v>
      </c>
      <c r="JX4" s="182" t="str">
        <f>Instructions!$F$10</f>
        <v>N</v>
      </c>
      <c r="JY4" s="182" t="str">
        <f>Instructions!$G$10</f>
        <v>G</v>
      </c>
      <c r="JZ4" s="183" t="str">
        <f>Instructions!$H$10</f>
        <v>O</v>
      </c>
      <c r="KA4" s="181" t="str">
        <f>Instructions!$D$10</f>
        <v>B</v>
      </c>
      <c r="KB4" s="182" t="str">
        <f>Instructions!$E$10</f>
        <v>I</v>
      </c>
      <c r="KC4" s="182" t="str">
        <f>Instructions!$F$10</f>
        <v>N</v>
      </c>
      <c r="KD4" s="182" t="str">
        <f>Instructions!$G$10</f>
        <v>G</v>
      </c>
      <c r="KE4" s="183" t="str">
        <f>Instructions!$H$10</f>
        <v>O</v>
      </c>
      <c r="KF4" s="184"/>
      <c r="KG4" s="181" t="str">
        <f>Instructions!$D$10</f>
        <v>B</v>
      </c>
      <c r="KH4" s="182" t="str">
        <f>Instructions!$E$10</f>
        <v>I</v>
      </c>
      <c r="KI4" s="182" t="str">
        <f>Instructions!$F$10</f>
        <v>N</v>
      </c>
      <c r="KJ4" s="182" t="str">
        <f>Instructions!$G$10</f>
        <v>G</v>
      </c>
      <c r="KK4" s="183" t="str">
        <f>Instructions!$H$10</f>
        <v>O</v>
      </c>
      <c r="KL4" s="181" t="str">
        <f>Instructions!$D$10</f>
        <v>B</v>
      </c>
      <c r="KM4" s="182" t="str">
        <f>Instructions!$E$10</f>
        <v>I</v>
      </c>
      <c r="KN4" s="182" t="str">
        <f>Instructions!$F$10</f>
        <v>N</v>
      </c>
      <c r="KO4" s="182" t="str">
        <f>Instructions!$G$10</f>
        <v>G</v>
      </c>
      <c r="KP4" s="183" t="str">
        <f>Instructions!$H$10</f>
        <v>O</v>
      </c>
      <c r="KQ4" s="184"/>
      <c r="KR4" s="181" t="str">
        <f>Instructions!$D$10</f>
        <v>B</v>
      </c>
      <c r="KS4" s="182" t="str">
        <f>Instructions!$E$10</f>
        <v>I</v>
      </c>
      <c r="KT4" s="182" t="str">
        <f>Instructions!$F$10</f>
        <v>N</v>
      </c>
      <c r="KU4" s="182" t="str">
        <f>Instructions!$G$10</f>
        <v>G</v>
      </c>
      <c r="KV4" s="183" t="str">
        <f>Instructions!$H$10</f>
        <v>O</v>
      </c>
      <c r="KW4" s="181" t="str">
        <f>Instructions!$D$10</f>
        <v>B</v>
      </c>
      <c r="KX4" s="182" t="str">
        <f>Instructions!$E$10</f>
        <v>I</v>
      </c>
      <c r="KY4" s="182" t="str">
        <f>Instructions!$F$10</f>
        <v>N</v>
      </c>
      <c r="KZ4" s="182" t="str">
        <f>Instructions!$G$10</f>
        <v>G</v>
      </c>
      <c r="LA4" s="183" t="str">
        <f>Instructions!$H$10</f>
        <v>O</v>
      </c>
      <c r="LB4" s="184"/>
      <c r="LC4" s="181" t="str">
        <f>Instructions!$D$10</f>
        <v>B</v>
      </c>
      <c r="LD4" s="182" t="str">
        <f>Instructions!$E$10</f>
        <v>I</v>
      </c>
      <c r="LE4" s="182" t="str">
        <f>Instructions!$F$10</f>
        <v>N</v>
      </c>
      <c r="LF4" s="182" t="str">
        <f>Instructions!$G$10</f>
        <v>G</v>
      </c>
      <c r="LG4" s="183" t="str">
        <f>Instructions!$H$10</f>
        <v>O</v>
      </c>
      <c r="LH4" s="181" t="str">
        <f>Instructions!$D$10</f>
        <v>B</v>
      </c>
      <c r="LI4" s="182" t="str">
        <f>Instructions!$E$10</f>
        <v>I</v>
      </c>
      <c r="LJ4" s="182" t="str">
        <f>Instructions!$F$10</f>
        <v>N</v>
      </c>
      <c r="LK4" s="182" t="str">
        <f>Instructions!$G$10</f>
        <v>G</v>
      </c>
      <c r="LL4" s="183" t="str">
        <f>Instructions!$H$10</f>
        <v>O</v>
      </c>
      <c r="LM4" s="184"/>
      <c r="LN4" s="181" t="str">
        <f>Instructions!$D$10</f>
        <v>B</v>
      </c>
      <c r="LO4" s="182" t="str">
        <f>Instructions!$E$10</f>
        <v>I</v>
      </c>
      <c r="LP4" s="182" t="str">
        <f>Instructions!$F$10</f>
        <v>N</v>
      </c>
      <c r="LQ4" s="182" t="str">
        <f>Instructions!$G$10</f>
        <v>G</v>
      </c>
      <c r="LR4" s="183" t="str">
        <f>Instructions!$H$10</f>
        <v>O</v>
      </c>
      <c r="LS4" s="181" t="str">
        <f>Instructions!$D$10</f>
        <v>B</v>
      </c>
      <c r="LT4" s="182" t="str">
        <f>Instructions!$E$10</f>
        <v>I</v>
      </c>
      <c r="LU4" s="182" t="str">
        <f>Instructions!$F$10</f>
        <v>N</v>
      </c>
      <c r="LV4" s="182" t="str">
        <f>Instructions!$G$10</f>
        <v>G</v>
      </c>
      <c r="LW4" s="183" t="str">
        <f>Instructions!$H$10</f>
        <v>O</v>
      </c>
      <c r="LX4" s="184"/>
      <c r="LY4" s="181" t="str">
        <f>Instructions!$D$10</f>
        <v>B</v>
      </c>
      <c r="LZ4" s="182" t="str">
        <f>Instructions!$E$10</f>
        <v>I</v>
      </c>
      <c r="MA4" s="182" t="str">
        <f>Instructions!$F$10</f>
        <v>N</v>
      </c>
      <c r="MB4" s="182" t="str">
        <f>Instructions!$G$10</f>
        <v>G</v>
      </c>
      <c r="MC4" s="183" t="str">
        <f>Instructions!$H$10</f>
        <v>O</v>
      </c>
      <c r="MD4" s="181" t="str">
        <f>Instructions!$D$10</f>
        <v>B</v>
      </c>
      <c r="ME4" s="182" t="str">
        <f>Instructions!$E$10</f>
        <v>I</v>
      </c>
      <c r="MF4" s="182" t="str">
        <f>Instructions!$F$10</f>
        <v>N</v>
      </c>
      <c r="MG4" s="182" t="str">
        <f>Instructions!$G$10</f>
        <v>G</v>
      </c>
      <c r="MH4" s="183" t="str">
        <f>Instructions!$H$10</f>
        <v>O</v>
      </c>
      <c r="MI4" s="184"/>
      <c r="MJ4" s="181" t="str">
        <f>Instructions!$D$10</f>
        <v>B</v>
      </c>
      <c r="MK4" s="182" t="str">
        <f>Instructions!$E$10</f>
        <v>I</v>
      </c>
      <c r="ML4" s="182" t="str">
        <f>Instructions!$F$10</f>
        <v>N</v>
      </c>
      <c r="MM4" s="182" t="str">
        <f>Instructions!$G$10</f>
        <v>G</v>
      </c>
      <c r="MN4" s="183" t="str">
        <f>Instructions!$H$10</f>
        <v>O</v>
      </c>
      <c r="MO4" s="181" t="str">
        <f>Instructions!$D$10</f>
        <v>B</v>
      </c>
      <c r="MP4" s="182" t="str">
        <f>Instructions!$E$10</f>
        <v>I</v>
      </c>
      <c r="MQ4" s="182" t="str">
        <f>Instructions!$F$10</f>
        <v>N</v>
      </c>
      <c r="MR4" s="182" t="str">
        <f>Instructions!$G$10</f>
        <v>G</v>
      </c>
      <c r="MS4" s="183" t="str">
        <f>Instructions!$H$10</f>
        <v>O</v>
      </c>
      <c r="MT4" s="184"/>
      <c r="MU4" s="181" t="str">
        <f>Instructions!$D$10</f>
        <v>B</v>
      </c>
      <c r="MV4" s="182" t="str">
        <f>Instructions!$E$10</f>
        <v>I</v>
      </c>
      <c r="MW4" s="182" t="str">
        <f>Instructions!$F$10</f>
        <v>N</v>
      </c>
      <c r="MX4" s="182" t="str">
        <f>Instructions!$G$10</f>
        <v>G</v>
      </c>
      <c r="MY4" s="183" t="str">
        <f>Instructions!$H$10</f>
        <v>O</v>
      </c>
      <c r="MZ4" s="181" t="str">
        <f>Instructions!$D$10</f>
        <v>B</v>
      </c>
      <c r="NA4" s="182" t="str">
        <f>Instructions!$E$10</f>
        <v>I</v>
      </c>
      <c r="NB4" s="182" t="str">
        <f>Instructions!$F$10</f>
        <v>N</v>
      </c>
      <c r="NC4" s="182" t="str">
        <f>Instructions!$G$10</f>
        <v>G</v>
      </c>
      <c r="ND4" s="183" t="str">
        <f>Instructions!$H$10</f>
        <v>O</v>
      </c>
      <c r="NE4" s="184"/>
      <c r="NF4" s="181" t="str">
        <f>Instructions!$D$10</f>
        <v>B</v>
      </c>
      <c r="NG4" s="182" t="str">
        <f>Instructions!$E$10</f>
        <v>I</v>
      </c>
      <c r="NH4" s="182" t="str">
        <f>Instructions!$F$10</f>
        <v>N</v>
      </c>
      <c r="NI4" s="182" t="str">
        <f>Instructions!$G$10</f>
        <v>G</v>
      </c>
      <c r="NJ4" s="183" t="str">
        <f>Instructions!$H$10</f>
        <v>O</v>
      </c>
      <c r="NK4" s="181" t="str">
        <f>Instructions!$D$10</f>
        <v>B</v>
      </c>
      <c r="NL4" s="182" t="str">
        <f>Instructions!$E$10</f>
        <v>I</v>
      </c>
      <c r="NM4" s="182" t="str">
        <f>Instructions!$F$10</f>
        <v>N</v>
      </c>
      <c r="NN4" s="182" t="str">
        <f>Instructions!$G$10</f>
        <v>G</v>
      </c>
      <c r="NO4" s="183" t="str">
        <f>Instructions!$H$10</f>
        <v>O</v>
      </c>
      <c r="NP4" s="184"/>
      <c r="NQ4" s="181" t="str">
        <f>Instructions!$D$10</f>
        <v>B</v>
      </c>
      <c r="NR4" s="182" t="str">
        <f>Instructions!$E$10</f>
        <v>I</v>
      </c>
      <c r="NS4" s="182" t="str">
        <f>Instructions!$F$10</f>
        <v>N</v>
      </c>
      <c r="NT4" s="182" t="str">
        <f>Instructions!$G$10</f>
        <v>G</v>
      </c>
      <c r="NU4" s="183" t="str">
        <f>Instructions!$H$10</f>
        <v>O</v>
      </c>
      <c r="NV4" s="181" t="str">
        <f>Instructions!$D$10</f>
        <v>B</v>
      </c>
      <c r="NW4" s="182" t="str">
        <f>Instructions!$E$10</f>
        <v>I</v>
      </c>
      <c r="NX4" s="182" t="str">
        <f>Instructions!$F$10</f>
        <v>N</v>
      </c>
      <c r="NY4" s="182" t="str">
        <f>Instructions!$G$10</f>
        <v>G</v>
      </c>
      <c r="NZ4" s="183" t="str">
        <f>Instructions!$H$10</f>
        <v>O</v>
      </c>
      <c r="OA4" s="184"/>
      <c r="OB4" s="181" t="str">
        <f>Instructions!$D$10</f>
        <v>B</v>
      </c>
      <c r="OC4" s="182" t="str">
        <f>Instructions!$E$10</f>
        <v>I</v>
      </c>
      <c r="OD4" s="182" t="str">
        <f>Instructions!$F$10</f>
        <v>N</v>
      </c>
      <c r="OE4" s="182" t="str">
        <f>Instructions!$G$10</f>
        <v>G</v>
      </c>
      <c r="OF4" s="183" t="str">
        <f>Instructions!$H$10</f>
        <v>O</v>
      </c>
      <c r="OG4" s="181" t="str">
        <f>Instructions!$D$10</f>
        <v>B</v>
      </c>
      <c r="OH4" s="182" t="str">
        <f>Instructions!$E$10</f>
        <v>I</v>
      </c>
      <c r="OI4" s="182" t="str">
        <f>Instructions!$F$10</f>
        <v>N</v>
      </c>
      <c r="OJ4" s="182" t="str">
        <f>Instructions!$G$10</f>
        <v>G</v>
      </c>
      <c r="OK4" s="183" t="str">
        <f>Instructions!$H$10</f>
        <v>O</v>
      </c>
      <c r="OL4" s="184"/>
      <c r="OM4" s="181" t="str">
        <f>Instructions!$D$10</f>
        <v>B</v>
      </c>
      <c r="ON4" s="182" t="str">
        <f>Instructions!$E$10</f>
        <v>I</v>
      </c>
      <c r="OO4" s="182" t="str">
        <f>Instructions!$F$10</f>
        <v>N</v>
      </c>
      <c r="OP4" s="182" t="str">
        <f>Instructions!$G$10</f>
        <v>G</v>
      </c>
      <c r="OQ4" s="183" t="str">
        <f>Instructions!$H$10</f>
        <v>O</v>
      </c>
      <c r="OR4" s="181" t="str">
        <f>Instructions!$D$10</f>
        <v>B</v>
      </c>
      <c r="OS4" s="182" t="str">
        <f>Instructions!$E$10</f>
        <v>I</v>
      </c>
      <c r="OT4" s="182" t="str">
        <f>Instructions!$F$10</f>
        <v>N</v>
      </c>
      <c r="OU4" s="182" t="str">
        <f>Instructions!$G$10</f>
        <v>G</v>
      </c>
      <c r="OV4" s="183" t="str">
        <f>Instructions!$H$10</f>
        <v>O</v>
      </c>
      <c r="OW4" s="184"/>
      <c r="OX4" s="181" t="str">
        <f>Instructions!$D$10</f>
        <v>B</v>
      </c>
      <c r="OY4" s="182" t="str">
        <f>Instructions!$E$10</f>
        <v>I</v>
      </c>
      <c r="OZ4" s="182" t="str">
        <f>Instructions!$F$10</f>
        <v>N</v>
      </c>
      <c r="PA4" s="182" t="str">
        <f>Instructions!$G$10</f>
        <v>G</v>
      </c>
      <c r="PB4" s="183" t="str">
        <f>Instructions!$H$10</f>
        <v>O</v>
      </c>
      <c r="PC4" s="181" t="str">
        <f>Instructions!$D$10</f>
        <v>B</v>
      </c>
      <c r="PD4" s="182" t="str">
        <f>Instructions!$E$10</f>
        <v>I</v>
      </c>
      <c r="PE4" s="182" t="str">
        <f>Instructions!$F$10</f>
        <v>N</v>
      </c>
      <c r="PF4" s="182" t="str">
        <f>Instructions!$G$10</f>
        <v>G</v>
      </c>
      <c r="PG4" s="183" t="str">
        <f>Instructions!$H$10</f>
        <v>O</v>
      </c>
      <c r="PH4" s="184"/>
      <c r="PI4" s="181" t="str">
        <f>Instructions!$D$10</f>
        <v>B</v>
      </c>
      <c r="PJ4" s="182" t="str">
        <f>Instructions!$E$10</f>
        <v>I</v>
      </c>
      <c r="PK4" s="182" t="str">
        <f>Instructions!$F$10</f>
        <v>N</v>
      </c>
      <c r="PL4" s="182" t="str">
        <f>Instructions!$G$10</f>
        <v>G</v>
      </c>
      <c r="PM4" s="183" t="str">
        <f>Instructions!$H$10</f>
        <v>O</v>
      </c>
      <c r="PN4" s="181" t="str">
        <f>Instructions!$D$10</f>
        <v>B</v>
      </c>
      <c r="PO4" s="182" t="str">
        <f>Instructions!$E$10</f>
        <v>I</v>
      </c>
      <c r="PP4" s="182" t="str">
        <f>Instructions!$F$10</f>
        <v>N</v>
      </c>
      <c r="PQ4" s="182" t="str">
        <f>Instructions!$G$10</f>
        <v>G</v>
      </c>
      <c r="PR4" s="183" t="str">
        <f>Instructions!$H$10</f>
        <v>O</v>
      </c>
      <c r="PS4" s="184"/>
      <c r="PT4" s="181" t="str">
        <f>Instructions!$D$10</f>
        <v>B</v>
      </c>
      <c r="PU4" s="182" t="str">
        <f>Instructions!$E$10</f>
        <v>I</v>
      </c>
      <c r="PV4" s="182" t="str">
        <f>Instructions!$F$10</f>
        <v>N</v>
      </c>
      <c r="PW4" s="182" t="str">
        <f>Instructions!$G$10</f>
        <v>G</v>
      </c>
      <c r="PX4" s="183" t="str">
        <f>Instructions!$H$10</f>
        <v>O</v>
      </c>
      <c r="PY4" s="181" t="str">
        <f>Instructions!$D$10</f>
        <v>B</v>
      </c>
      <c r="PZ4" s="182" t="str">
        <f>Instructions!$E$10</f>
        <v>I</v>
      </c>
      <c r="QA4" s="182" t="str">
        <f>Instructions!$F$10</f>
        <v>N</v>
      </c>
      <c r="QB4" s="182" t="str">
        <f>Instructions!$G$10</f>
        <v>G</v>
      </c>
      <c r="QC4" s="183" t="str">
        <f>Instructions!$H$10</f>
        <v>O</v>
      </c>
      <c r="QD4" s="184"/>
      <c r="QE4" s="181" t="str">
        <f>Instructions!$D$10</f>
        <v>B</v>
      </c>
      <c r="QF4" s="182" t="str">
        <f>Instructions!$E$10</f>
        <v>I</v>
      </c>
      <c r="QG4" s="182" t="str">
        <f>Instructions!$F$10</f>
        <v>N</v>
      </c>
      <c r="QH4" s="182" t="str">
        <f>Instructions!$G$10</f>
        <v>G</v>
      </c>
      <c r="QI4" s="183" t="str">
        <f>Instructions!$H$10</f>
        <v>O</v>
      </c>
      <c r="QJ4" s="181" t="str">
        <f>Instructions!$D$10</f>
        <v>B</v>
      </c>
      <c r="QK4" s="182" t="str">
        <f>Instructions!$E$10</f>
        <v>I</v>
      </c>
      <c r="QL4" s="182" t="str">
        <f>Instructions!$F$10</f>
        <v>N</v>
      </c>
      <c r="QM4" s="182" t="str">
        <f>Instructions!$G$10</f>
        <v>G</v>
      </c>
      <c r="QN4" s="183" t="str">
        <f>Instructions!$H$10</f>
        <v>O</v>
      </c>
      <c r="QO4" s="184"/>
      <c r="QP4" s="181" t="str">
        <f>Instructions!$D$10</f>
        <v>B</v>
      </c>
      <c r="QQ4" s="182" t="str">
        <f>Instructions!$E$10</f>
        <v>I</v>
      </c>
      <c r="QR4" s="182" t="str">
        <f>Instructions!$F$10</f>
        <v>N</v>
      </c>
      <c r="QS4" s="182" t="str">
        <f>Instructions!$G$10</f>
        <v>G</v>
      </c>
      <c r="QT4" s="183" t="str">
        <f>Instructions!$H$10</f>
        <v>O</v>
      </c>
      <c r="QU4" s="181" t="str">
        <f>Instructions!$D$10</f>
        <v>B</v>
      </c>
      <c r="QV4" s="182" t="str">
        <f>Instructions!$E$10</f>
        <v>I</v>
      </c>
      <c r="QW4" s="182" t="str">
        <f>Instructions!$F$10</f>
        <v>N</v>
      </c>
      <c r="QX4" s="182" t="str">
        <f>Instructions!$G$10</f>
        <v>G</v>
      </c>
      <c r="QY4" s="183" t="str">
        <f>Instructions!$H$10</f>
        <v>O</v>
      </c>
      <c r="QZ4" s="184"/>
      <c r="RA4" s="181" t="str">
        <f>Instructions!$D$10</f>
        <v>B</v>
      </c>
      <c r="RB4" s="182" t="str">
        <f>Instructions!$E$10</f>
        <v>I</v>
      </c>
      <c r="RC4" s="182" t="str">
        <f>Instructions!$F$10</f>
        <v>N</v>
      </c>
      <c r="RD4" s="182" t="str">
        <f>Instructions!$G$10</f>
        <v>G</v>
      </c>
      <c r="RE4" s="183" t="str">
        <f>Instructions!$H$10</f>
        <v>O</v>
      </c>
      <c r="RF4" s="181" t="str">
        <f>Instructions!$D$10</f>
        <v>B</v>
      </c>
      <c r="RG4" s="182" t="str">
        <f>Instructions!$E$10</f>
        <v>I</v>
      </c>
      <c r="RH4" s="182" t="str">
        <f>Instructions!$F$10</f>
        <v>N</v>
      </c>
      <c r="RI4" s="182" t="str">
        <f>Instructions!$G$10</f>
        <v>G</v>
      </c>
      <c r="RJ4" s="183" t="str">
        <f>Instructions!$H$10</f>
        <v>O</v>
      </c>
      <c r="RK4" s="184"/>
      <c r="RL4" s="181" t="str">
        <f>Instructions!$D$10</f>
        <v>B</v>
      </c>
      <c r="RM4" s="182" t="str">
        <f>Instructions!$E$10</f>
        <v>I</v>
      </c>
      <c r="RN4" s="182" t="str">
        <f>Instructions!$F$10</f>
        <v>N</v>
      </c>
      <c r="RO4" s="182" t="str">
        <f>Instructions!$G$10</f>
        <v>G</v>
      </c>
      <c r="RP4" s="183" t="str">
        <f>Instructions!$H$10</f>
        <v>O</v>
      </c>
      <c r="RQ4" s="181" t="str">
        <f>Instructions!$D$10</f>
        <v>B</v>
      </c>
      <c r="RR4" s="182" t="str">
        <f>Instructions!$E$10</f>
        <v>I</v>
      </c>
      <c r="RS4" s="182" t="str">
        <f>Instructions!$F$10</f>
        <v>N</v>
      </c>
      <c r="RT4" s="182" t="str">
        <f>Instructions!$G$10</f>
        <v>G</v>
      </c>
      <c r="RU4" s="183" t="str">
        <f>Instructions!$H$10</f>
        <v>O</v>
      </c>
      <c r="RV4" s="184"/>
      <c r="RW4" s="181" t="str">
        <f>Instructions!$D$10</f>
        <v>B</v>
      </c>
      <c r="RX4" s="182" t="str">
        <f>Instructions!$E$10</f>
        <v>I</v>
      </c>
      <c r="RY4" s="182" t="str">
        <f>Instructions!$F$10</f>
        <v>N</v>
      </c>
      <c r="RZ4" s="182" t="str">
        <f>Instructions!$G$10</f>
        <v>G</v>
      </c>
      <c r="SA4" s="183" t="str">
        <f>Instructions!$H$10</f>
        <v>O</v>
      </c>
      <c r="SB4" s="181" t="str">
        <f>Instructions!$D$10</f>
        <v>B</v>
      </c>
      <c r="SC4" s="182" t="str">
        <f>Instructions!$E$10</f>
        <v>I</v>
      </c>
      <c r="SD4" s="182" t="str">
        <f>Instructions!$F$10</f>
        <v>N</v>
      </c>
      <c r="SE4" s="182" t="str">
        <f>Instructions!$G$10</f>
        <v>G</v>
      </c>
      <c r="SF4" s="183" t="str">
        <f>Instructions!$H$10</f>
        <v>O</v>
      </c>
      <c r="SG4" s="184"/>
      <c r="SH4" s="181" t="str">
        <f>Instructions!$D$10</f>
        <v>B</v>
      </c>
      <c r="SI4" s="182" t="str">
        <f>Instructions!$E$10</f>
        <v>I</v>
      </c>
      <c r="SJ4" s="182" t="str">
        <f>Instructions!$F$10</f>
        <v>N</v>
      </c>
      <c r="SK4" s="182" t="str">
        <f>Instructions!$G$10</f>
        <v>G</v>
      </c>
      <c r="SL4" s="183" t="str">
        <f>Instructions!$H$10</f>
        <v>O</v>
      </c>
      <c r="SM4" s="181" t="str">
        <f>Instructions!$D$10</f>
        <v>B</v>
      </c>
      <c r="SN4" s="182" t="str">
        <f>Instructions!$E$10</f>
        <v>I</v>
      </c>
      <c r="SO4" s="182" t="str">
        <f>Instructions!$F$10</f>
        <v>N</v>
      </c>
      <c r="SP4" s="182" t="str">
        <f>Instructions!$G$10</f>
        <v>G</v>
      </c>
      <c r="SQ4" s="183" t="str">
        <f>Instructions!$H$10</f>
        <v>O</v>
      </c>
      <c r="SR4" s="184"/>
      <c r="SS4" s="181" t="str">
        <f>Instructions!$D$10</f>
        <v>B</v>
      </c>
      <c r="ST4" s="182" t="str">
        <f>Instructions!$E$10</f>
        <v>I</v>
      </c>
      <c r="SU4" s="182" t="str">
        <f>Instructions!$F$10</f>
        <v>N</v>
      </c>
      <c r="SV4" s="182" t="str">
        <f>Instructions!$G$10</f>
        <v>G</v>
      </c>
      <c r="SW4" s="183" t="str">
        <f>Instructions!$H$10</f>
        <v>O</v>
      </c>
      <c r="SX4" s="181" t="str">
        <f>Instructions!$D$10</f>
        <v>B</v>
      </c>
      <c r="SY4" s="182" t="str">
        <f>Instructions!$E$10</f>
        <v>I</v>
      </c>
      <c r="SZ4" s="182" t="str">
        <f>Instructions!$F$10</f>
        <v>N</v>
      </c>
      <c r="TA4" s="182" t="str">
        <f>Instructions!$G$10</f>
        <v>G</v>
      </c>
      <c r="TB4" s="183" t="str">
        <f>Instructions!$H$10</f>
        <v>O</v>
      </c>
      <c r="TC4" s="184"/>
      <c r="TD4" s="181" t="str">
        <f>Instructions!$D$10</f>
        <v>B</v>
      </c>
      <c r="TE4" s="182" t="str">
        <f>Instructions!$E$10</f>
        <v>I</v>
      </c>
      <c r="TF4" s="182" t="str">
        <f>Instructions!$F$10</f>
        <v>N</v>
      </c>
      <c r="TG4" s="182" t="str">
        <f>Instructions!$G$10</f>
        <v>G</v>
      </c>
      <c r="TH4" s="183" t="str">
        <f>Instructions!$H$10</f>
        <v>O</v>
      </c>
      <c r="TI4" s="181" t="str">
        <f>Instructions!$D$10</f>
        <v>B</v>
      </c>
      <c r="TJ4" s="182" t="str">
        <f>Instructions!$E$10</f>
        <v>I</v>
      </c>
      <c r="TK4" s="182" t="str">
        <f>Instructions!$F$10</f>
        <v>N</v>
      </c>
      <c r="TL4" s="182" t="str">
        <f>Instructions!$G$10</f>
        <v>G</v>
      </c>
      <c r="TM4" s="183" t="str">
        <f>Instructions!$H$10</f>
        <v>O</v>
      </c>
      <c r="TN4" s="184"/>
      <c r="TO4" s="181" t="str">
        <f>Instructions!$D$10</f>
        <v>B</v>
      </c>
      <c r="TP4" s="182" t="str">
        <f>Instructions!$E$10</f>
        <v>I</v>
      </c>
      <c r="TQ4" s="182" t="str">
        <f>Instructions!$F$10</f>
        <v>N</v>
      </c>
      <c r="TR4" s="182" t="str">
        <f>Instructions!$G$10</f>
        <v>G</v>
      </c>
      <c r="TS4" s="183" t="str">
        <f>Instructions!$H$10</f>
        <v>O</v>
      </c>
      <c r="TT4" s="181" t="str">
        <f>Instructions!$D$10</f>
        <v>B</v>
      </c>
      <c r="TU4" s="182" t="str">
        <f>Instructions!$E$10</f>
        <v>I</v>
      </c>
      <c r="TV4" s="182" t="str">
        <f>Instructions!$F$10</f>
        <v>N</v>
      </c>
      <c r="TW4" s="182" t="str">
        <f>Instructions!$G$10</f>
        <v>G</v>
      </c>
      <c r="TX4" s="183" t="str">
        <f>Instructions!$H$10</f>
        <v>O</v>
      </c>
      <c r="TY4" s="184"/>
      <c r="TZ4" s="181" t="str">
        <f>Instructions!$D$10</f>
        <v>B</v>
      </c>
      <c r="UA4" s="182" t="str">
        <f>Instructions!$E$10</f>
        <v>I</v>
      </c>
      <c r="UB4" s="182" t="str">
        <f>Instructions!$F$10</f>
        <v>N</v>
      </c>
      <c r="UC4" s="182" t="str">
        <f>Instructions!$G$10</f>
        <v>G</v>
      </c>
      <c r="UD4" s="183" t="str">
        <f>Instructions!$H$10</f>
        <v>O</v>
      </c>
    </row>
    <row r="5" spans="1:550" s="134" customFormat="1" ht="77.099999999999994" customHeight="1" x14ac:dyDescent="0.3">
      <c r="A5" s="127" t="str">
        <f ca="1">BingoCardGenerator.com!L2</f>
        <v>Word 7</v>
      </c>
      <c r="B5" s="128" t="str">
        <f ca="1">BingoCardGenerator.com!M2</f>
        <v>Word 18</v>
      </c>
      <c r="C5" s="128" t="str">
        <f ca="1">BingoCardGenerator.com!N2</f>
        <v>Word 48</v>
      </c>
      <c r="D5" s="128" t="str">
        <f ca="1">BingoCardGenerator.com!O2</f>
        <v>Word 60</v>
      </c>
      <c r="E5" s="129" t="str">
        <f ca="1">BingoCardGenerator.com!P2</f>
        <v>Word 73</v>
      </c>
      <c r="F5" s="130"/>
      <c r="G5" s="131" t="str">
        <f ca="1">BingoCardGenerator.com!R2</f>
        <v>Word 8</v>
      </c>
      <c r="H5" s="132" t="str">
        <f ca="1">BingoCardGenerator.com!S2</f>
        <v>Word 29</v>
      </c>
      <c r="I5" s="132" t="str">
        <f ca="1">BingoCardGenerator.com!T2</f>
        <v>Word 42</v>
      </c>
      <c r="J5" s="132" t="str">
        <f ca="1">BingoCardGenerator.com!U2</f>
        <v>Word 59</v>
      </c>
      <c r="K5" s="133" t="str">
        <f ca="1">BingoCardGenerator.com!V2</f>
        <v>Word 69</v>
      </c>
      <c r="L5" s="131" t="str">
        <f ca="1">BingoCardGenerator.com!W2</f>
        <v>Word 6</v>
      </c>
      <c r="M5" s="132" t="str">
        <f ca="1">BingoCardGenerator.com!X2</f>
        <v>Word 30</v>
      </c>
      <c r="N5" s="132" t="str">
        <f ca="1">BingoCardGenerator.com!Y2</f>
        <v>Word 40</v>
      </c>
      <c r="O5" s="132" t="str">
        <f ca="1">BingoCardGenerator.com!Z2</f>
        <v>Word 50</v>
      </c>
      <c r="P5" s="133" t="str">
        <f ca="1">BingoCardGenerator.com!AA2</f>
        <v>Word 70</v>
      </c>
      <c r="Q5" s="130"/>
      <c r="R5" s="127" t="str">
        <f ca="1">BingoCardGenerator.com!AC2</f>
        <v>Word 5</v>
      </c>
      <c r="S5" s="128" t="str">
        <f ca="1">BingoCardGenerator.com!AD2</f>
        <v>Word 29</v>
      </c>
      <c r="T5" s="128" t="str">
        <f ca="1">BingoCardGenerator.com!AE2</f>
        <v>Word 46</v>
      </c>
      <c r="U5" s="128" t="str">
        <f ca="1">BingoCardGenerator.com!AF2</f>
        <v>Word 61</v>
      </c>
      <c r="V5" s="129" t="str">
        <f ca="1">BingoCardGenerator.com!AG2</f>
        <v>Word 79</v>
      </c>
      <c r="W5" s="127" t="str">
        <f ca="1">BingoCardGenerator.com!AH2</f>
        <v>Word 14</v>
      </c>
      <c r="X5" s="128" t="str">
        <f ca="1">BingoCardGenerator.com!AI2</f>
        <v>Word 26</v>
      </c>
      <c r="Y5" s="128" t="str">
        <f ca="1">BingoCardGenerator.com!AJ2</f>
        <v>Word 43</v>
      </c>
      <c r="Z5" s="128" t="str">
        <f ca="1">BingoCardGenerator.com!AK2</f>
        <v>Word 59</v>
      </c>
      <c r="AA5" s="129" t="str">
        <f ca="1">BingoCardGenerator.com!AL2</f>
        <v>Word 71</v>
      </c>
      <c r="AB5" s="130"/>
      <c r="AC5" s="127" t="str">
        <f ca="1">BingoCardGenerator.com!AN2</f>
        <v>Word 9</v>
      </c>
      <c r="AD5" s="128" t="str">
        <f ca="1">BingoCardGenerator.com!AO2</f>
        <v>Word 18</v>
      </c>
      <c r="AE5" s="128" t="str">
        <f ca="1">BingoCardGenerator.com!AP2</f>
        <v>Word 33</v>
      </c>
      <c r="AF5" s="128" t="str">
        <f ca="1">BingoCardGenerator.com!AQ2</f>
        <v>Word 53</v>
      </c>
      <c r="AG5" s="129" t="str">
        <f ca="1">BingoCardGenerator.com!AR2</f>
        <v>Word 72</v>
      </c>
      <c r="AH5" s="127" t="str">
        <f ca="1">BingoCardGenerator.com!AS2</f>
        <v>Word 4</v>
      </c>
      <c r="AI5" s="128" t="str">
        <f ca="1">BingoCardGenerator.com!AT2</f>
        <v>Word 18</v>
      </c>
      <c r="AJ5" s="128" t="str">
        <f ca="1">BingoCardGenerator.com!AU2</f>
        <v>Word 44</v>
      </c>
      <c r="AK5" s="128" t="str">
        <f ca="1">BingoCardGenerator.com!AV2</f>
        <v>Word 56</v>
      </c>
      <c r="AL5" s="129" t="str">
        <f ca="1">BingoCardGenerator.com!AW2</f>
        <v>Word 72</v>
      </c>
      <c r="AM5" s="130"/>
      <c r="AN5" s="131" t="str">
        <f ca="1">BingoCardGenerator.com!AY2</f>
        <v>Word 3</v>
      </c>
      <c r="AO5" s="132" t="str">
        <f ca="1">BingoCardGenerator.com!AZ2</f>
        <v>Word 21</v>
      </c>
      <c r="AP5" s="132" t="str">
        <f ca="1">BingoCardGenerator.com!BA2</f>
        <v>Word 42</v>
      </c>
      <c r="AQ5" s="132" t="str">
        <f ca="1">BingoCardGenerator.com!BB2</f>
        <v>Word 52</v>
      </c>
      <c r="AR5" s="133" t="str">
        <f ca="1">BingoCardGenerator.com!BC2</f>
        <v>Word 69</v>
      </c>
      <c r="AS5" s="131" t="str">
        <f ca="1">BingoCardGenerator.com!BD2</f>
        <v>Word 14</v>
      </c>
      <c r="AT5" s="132" t="str">
        <f ca="1">BingoCardGenerator.com!BE2</f>
        <v>Word 32</v>
      </c>
      <c r="AU5" s="132" t="str">
        <f ca="1">BingoCardGenerator.com!BF2</f>
        <v>Word 43</v>
      </c>
      <c r="AV5" s="132" t="str">
        <f ca="1">BingoCardGenerator.com!BG2</f>
        <v>Word 50</v>
      </c>
      <c r="AW5" s="133" t="str">
        <f ca="1">BingoCardGenerator.com!BH2</f>
        <v>Word 77</v>
      </c>
      <c r="AX5" s="130"/>
      <c r="AY5" s="127" t="str">
        <f ca="1">BingoCardGenerator.com!BJ2</f>
        <v>Word 14</v>
      </c>
      <c r="AZ5" s="128" t="str">
        <f ca="1">BingoCardGenerator.com!BK2</f>
        <v>Word 24</v>
      </c>
      <c r="BA5" s="128" t="str">
        <f ca="1">BingoCardGenerator.com!BL2</f>
        <v>Word 46</v>
      </c>
      <c r="BB5" s="128" t="str">
        <f ca="1">BingoCardGenerator.com!BM2</f>
        <v>Word 49</v>
      </c>
      <c r="BC5" s="129" t="str">
        <f ca="1">BingoCardGenerator.com!BN2</f>
        <v>Word 75</v>
      </c>
      <c r="BD5" s="127" t="str">
        <f ca="1">BingoCardGenerator.com!BO2</f>
        <v>Word 3</v>
      </c>
      <c r="BE5" s="128" t="str">
        <f ca="1">BingoCardGenerator.com!BP2</f>
        <v>Word 23</v>
      </c>
      <c r="BF5" s="128" t="str">
        <f ca="1">BingoCardGenerator.com!BQ2</f>
        <v>Word 41</v>
      </c>
      <c r="BG5" s="128" t="str">
        <f ca="1">BingoCardGenerator.com!BR2</f>
        <v>Word 49</v>
      </c>
      <c r="BH5" s="129" t="str">
        <f ca="1">BingoCardGenerator.com!BS2</f>
        <v>Word 80</v>
      </c>
      <c r="BI5" s="130"/>
      <c r="BJ5" s="127" t="str">
        <f ca="1">BingoCardGenerator.com!BU2</f>
        <v>Word 2</v>
      </c>
      <c r="BK5" s="128" t="str">
        <f ca="1">BingoCardGenerator.com!BV2</f>
        <v>Word 18</v>
      </c>
      <c r="BL5" s="128" t="str">
        <f ca="1">BingoCardGenerator.com!BW2</f>
        <v>Word 39</v>
      </c>
      <c r="BM5" s="128" t="str">
        <f ca="1">BingoCardGenerator.com!BX2</f>
        <v>Word 51</v>
      </c>
      <c r="BN5" s="129" t="str">
        <f ca="1">BingoCardGenerator.com!BY2</f>
        <v>Word 78</v>
      </c>
      <c r="BO5" s="127" t="str">
        <f ca="1">BingoCardGenerator.com!BZ2</f>
        <v>Word 6</v>
      </c>
      <c r="BP5" s="128" t="str">
        <f ca="1">BingoCardGenerator.com!CA2</f>
        <v>Word 24</v>
      </c>
      <c r="BQ5" s="128" t="str">
        <f ca="1">BingoCardGenerator.com!CB2</f>
        <v>Word 37</v>
      </c>
      <c r="BR5" s="128" t="str">
        <f ca="1">BingoCardGenerator.com!CC2</f>
        <v>Word 54</v>
      </c>
      <c r="BS5" s="129" t="str">
        <f ca="1">BingoCardGenerator.com!CD2</f>
        <v>Word 70</v>
      </c>
      <c r="BT5" s="130"/>
      <c r="BU5" s="127" t="str">
        <f ca="1">BingoCardGenerator.com!CF2</f>
        <v>Word 15</v>
      </c>
      <c r="BV5" s="128" t="str">
        <f ca="1">BingoCardGenerator.com!CG2</f>
        <v>Word 32</v>
      </c>
      <c r="BW5" s="128" t="str">
        <f ca="1">BingoCardGenerator.com!CH2</f>
        <v>Word 45</v>
      </c>
      <c r="BX5" s="128" t="str">
        <f ca="1">BingoCardGenerator.com!CI2</f>
        <v>Word 55</v>
      </c>
      <c r="BY5" s="129" t="str">
        <f ca="1">BingoCardGenerator.com!CJ2</f>
        <v>Word 72</v>
      </c>
      <c r="BZ5" s="127" t="str">
        <f ca="1">BingoCardGenerator.com!CK2</f>
        <v>Word 8</v>
      </c>
      <c r="CA5" s="128" t="str">
        <f ca="1">BingoCardGenerator.com!CL2</f>
        <v>Word 21</v>
      </c>
      <c r="CB5" s="128" t="str">
        <f ca="1">BingoCardGenerator.com!CM2</f>
        <v>Word 39</v>
      </c>
      <c r="CC5" s="128" t="str">
        <f ca="1">BingoCardGenerator.com!CN2</f>
        <v>Word 63</v>
      </c>
      <c r="CD5" s="129" t="str">
        <f ca="1">BingoCardGenerator.com!CO2</f>
        <v>Word 76</v>
      </c>
      <c r="CE5" s="130"/>
      <c r="CF5" s="127" t="str">
        <f ca="1">BingoCardGenerator.com!CQ2</f>
        <v>Word 16</v>
      </c>
      <c r="CG5" s="128" t="str">
        <f ca="1">BingoCardGenerator.com!CR2</f>
        <v>Word 25</v>
      </c>
      <c r="CH5" s="128" t="str">
        <f ca="1">BingoCardGenerator.com!CS2</f>
        <v>Word 40</v>
      </c>
      <c r="CI5" s="128" t="str">
        <f ca="1">BingoCardGenerator.com!CT2</f>
        <v>Word 60</v>
      </c>
      <c r="CJ5" s="129" t="str">
        <f ca="1">BingoCardGenerator.com!CU2</f>
        <v>Word 68</v>
      </c>
      <c r="CK5" s="127" t="str">
        <f ca="1">BingoCardGenerator.com!CV2</f>
        <v>Word 15</v>
      </c>
      <c r="CL5" s="128" t="str">
        <f ca="1">BingoCardGenerator.com!CW2</f>
        <v>Word 31</v>
      </c>
      <c r="CM5" s="128" t="str">
        <f ca="1">BingoCardGenerator.com!CX2</f>
        <v>Word 41</v>
      </c>
      <c r="CN5" s="128" t="str">
        <f ca="1">BingoCardGenerator.com!CY2</f>
        <v>Word 54</v>
      </c>
      <c r="CO5" s="129" t="str">
        <f ca="1">BingoCardGenerator.com!CZ2</f>
        <v>Word 67</v>
      </c>
      <c r="CP5" s="130"/>
      <c r="CQ5" s="127" t="str">
        <f ca="1">BingoCardGenerator.com!DB2</f>
        <v>Word 13</v>
      </c>
      <c r="CR5" s="128" t="str">
        <f ca="1">BingoCardGenerator.com!DC2</f>
        <v>Word 21</v>
      </c>
      <c r="CS5" s="128" t="str">
        <f ca="1">BingoCardGenerator.com!DD2</f>
        <v>Word 40</v>
      </c>
      <c r="CT5" s="128" t="str">
        <f ca="1">BingoCardGenerator.com!DE2</f>
        <v>Word 53</v>
      </c>
      <c r="CU5" s="129" t="str">
        <f ca="1">BingoCardGenerator.com!DF2</f>
        <v>Word 77</v>
      </c>
      <c r="CV5" s="127" t="str">
        <f ca="1">BingoCardGenerator.com!DG2</f>
        <v>Word 7</v>
      </c>
      <c r="CW5" s="128" t="str">
        <f ca="1">BingoCardGenerator.com!DH2</f>
        <v>Word 28</v>
      </c>
      <c r="CX5" s="128" t="str">
        <f ca="1">BingoCardGenerator.com!DI2</f>
        <v>Word 33</v>
      </c>
      <c r="CY5" s="128" t="str">
        <f ca="1">BingoCardGenerator.com!DJ2</f>
        <v>Word 52</v>
      </c>
      <c r="CZ5" s="129" t="str">
        <f ca="1">BingoCardGenerator.com!DK2</f>
        <v>Word 79</v>
      </c>
      <c r="DA5" s="130"/>
      <c r="DB5" s="127" t="str">
        <f ca="1">BingoCardGenerator.com!DM2</f>
        <v>Word 12</v>
      </c>
      <c r="DC5" s="128" t="str">
        <f ca="1">BingoCardGenerator.com!DN2</f>
        <v>Word 29</v>
      </c>
      <c r="DD5" s="128" t="str">
        <f ca="1">BingoCardGenerator.com!DO2</f>
        <v>Word 41</v>
      </c>
      <c r="DE5" s="128" t="str">
        <f ca="1">BingoCardGenerator.com!DP2</f>
        <v>Word 52</v>
      </c>
      <c r="DF5" s="129" t="str">
        <f ca="1">BingoCardGenerator.com!DQ2</f>
        <v>Word 80</v>
      </c>
      <c r="DG5" s="127" t="str">
        <f ca="1">BingoCardGenerator.com!DR2</f>
        <v>Word 7</v>
      </c>
      <c r="DH5" s="128" t="str">
        <f ca="1">BingoCardGenerator.com!DS2</f>
        <v>Word 26</v>
      </c>
      <c r="DI5" s="128" t="str">
        <f ca="1">BingoCardGenerator.com!DT2</f>
        <v>Word 47</v>
      </c>
      <c r="DJ5" s="128" t="str">
        <f ca="1">BingoCardGenerator.com!DU2</f>
        <v>Word 52</v>
      </c>
      <c r="DK5" s="129" t="str">
        <f ca="1">BingoCardGenerator.com!DV2</f>
        <v>Word 70</v>
      </c>
      <c r="DL5" s="130"/>
      <c r="DM5" s="127" t="str">
        <f ca="1">BingoCardGenerator.com!DX2</f>
        <v>Word 2</v>
      </c>
      <c r="DN5" s="128" t="str">
        <f ca="1">BingoCardGenerator.com!DY2</f>
        <v>Word 21</v>
      </c>
      <c r="DO5" s="128" t="str">
        <f ca="1">BingoCardGenerator.com!DZ2</f>
        <v>Word 35</v>
      </c>
      <c r="DP5" s="128" t="str">
        <f ca="1">BingoCardGenerator.com!EA2</f>
        <v>Word 55</v>
      </c>
      <c r="DQ5" s="129" t="str">
        <f ca="1">BingoCardGenerator.com!EB2</f>
        <v>Word 80</v>
      </c>
      <c r="DR5" s="127" t="str">
        <f ca="1">BingoCardGenerator.com!EC2</f>
        <v>Word 14</v>
      </c>
      <c r="DS5" s="128" t="str">
        <f ca="1">BingoCardGenerator.com!ED2</f>
        <v>Word 25</v>
      </c>
      <c r="DT5" s="128" t="str">
        <f ca="1">BingoCardGenerator.com!EE2</f>
        <v>Word 34</v>
      </c>
      <c r="DU5" s="128" t="str">
        <f ca="1">BingoCardGenerator.com!EF2</f>
        <v>Word 49</v>
      </c>
      <c r="DV5" s="129" t="str">
        <f ca="1">BingoCardGenerator.com!EG2</f>
        <v>Word 67</v>
      </c>
      <c r="DW5" s="130"/>
      <c r="DX5" s="127" t="str">
        <f ca="1">BingoCardGenerator.com!EI2</f>
        <v>Word 1</v>
      </c>
      <c r="DY5" s="128" t="str">
        <f ca="1">BingoCardGenerator.com!EJ2</f>
        <v>Word 25</v>
      </c>
      <c r="DZ5" s="128" t="str">
        <f ca="1">BingoCardGenerator.com!EK2</f>
        <v>Word 39</v>
      </c>
      <c r="EA5" s="128" t="str">
        <f ca="1">BingoCardGenerator.com!EL2</f>
        <v>Word 59</v>
      </c>
      <c r="EB5" s="129" t="str">
        <f ca="1">BingoCardGenerator.com!EM2</f>
        <v>Word 72</v>
      </c>
      <c r="EC5" s="127" t="str">
        <f ca="1">BingoCardGenerator.com!EN2</f>
        <v>Word 4</v>
      </c>
      <c r="ED5" s="128" t="str">
        <f ca="1">BingoCardGenerator.com!EO2</f>
        <v>Word 22</v>
      </c>
      <c r="EE5" s="128" t="str">
        <f ca="1">BingoCardGenerator.com!EP2</f>
        <v>Word 34</v>
      </c>
      <c r="EF5" s="128" t="str">
        <f ca="1">BingoCardGenerator.com!EQ2</f>
        <v>Word 62</v>
      </c>
      <c r="EG5" s="129" t="str">
        <f ca="1">BingoCardGenerator.com!ER2</f>
        <v>Word 67</v>
      </c>
      <c r="EH5" s="130"/>
      <c r="EI5" s="127" t="str">
        <f ca="1">BingoCardGenerator.com!ET2</f>
        <v>Word 13</v>
      </c>
      <c r="EJ5" s="128" t="str">
        <f ca="1">BingoCardGenerator.com!EU2</f>
        <v>Word 29</v>
      </c>
      <c r="EK5" s="128" t="str">
        <f ca="1">BingoCardGenerator.com!EV2</f>
        <v>Word 35</v>
      </c>
      <c r="EL5" s="128" t="str">
        <f ca="1">BingoCardGenerator.com!EW2</f>
        <v>Word 51</v>
      </c>
      <c r="EM5" s="129" t="str">
        <f ca="1">BingoCardGenerator.com!EX2</f>
        <v>Word 69</v>
      </c>
      <c r="EN5" s="127" t="str">
        <f ca="1">BingoCardGenerator.com!EY2</f>
        <v>Word 4</v>
      </c>
      <c r="EO5" s="128" t="str">
        <f ca="1">BingoCardGenerator.com!EZ2</f>
        <v>Word 24</v>
      </c>
      <c r="EP5" s="128" t="str">
        <f ca="1">BingoCardGenerator.com!FA2</f>
        <v>Word 34</v>
      </c>
      <c r="EQ5" s="128" t="str">
        <f ca="1">BingoCardGenerator.com!FB2</f>
        <v>Word 63</v>
      </c>
      <c r="ER5" s="129" t="str">
        <f ca="1">BingoCardGenerator.com!FC2</f>
        <v>Word 78</v>
      </c>
      <c r="ES5" s="130"/>
      <c r="ET5" s="127" t="str">
        <f ca="1">BingoCardGenerator.com!FE2</f>
        <v>Word 2</v>
      </c>
      <c r="EU5" s="128" t="str">
        <f ca="1">BingoCardGenerator.com!FF2</f>
        <v>Word 28</v>
      </c>
      <c r="EV5" s="128" t="str">
        <f ca="1">BingoCardGenerator.com!FG2</f>
        <v>Word 34</v>
      </c>
      <c r="EW5" s="128" t="str">
        <f ca="1">BingoCardGenerator.com!FH2</f>
        <v>Word 59</v>
      </c>
      <c r="EX5" s="129" t="str">
        <f ca="1">BingoCardGenerator.com!FI2</f>
        <v>Word 66</v>
      </c>
      <c r="EY5" s="127" t="str">
        <f ca="1">BingoCardGenerator.com!FJ2</f>
        <v>Word 7</v>
      </c>
      <c r="EZ5" s="128" t="str">
        <f ca="1">BingoCardGenerator.com!FK2</f>
        <v>Word 24</v>
      </c>
      <c r="FA5" s="128" t="str">
        <f ca="1">BingoCardGenerator.com!FL2</f>
        <v>Word 42</v>
      </c>
      <c r="FB5" s="128" t="str">
        <f ca="1">BingoCardGenerator.com!FM2</f>
        <v>Word 49</v>
      </c>
      <c r="FC5" s="129" t="str">
        <f ca="1">BingoCardGenerator.com!FN2</f>
        <v>Word 73</v>
      </c>
      <c r="FD5" s="130"/>
      <c r="FE5" s="127" t="str">
        <f ca="1">BingoCardGenerator.com!FP2</f>
        <v>Word 1</v>
      </c>
      <c r="FF5" s="128" t="str">
        <f ca="1">BingoCardGenerator.com!FQ2</f>
        <v>Word 28</v>
      </c>
      <c r="FG5" s="128" t="str">
        <f ca="1">BingoCardGenerator.com!FR2</f>
        <v>Word 33</v>
      </c>
      <c r="FH5" s="128" t="str">
        <f ca="1">BingoCardGenerator.com!FS2</f>
        <v>Word 53</v>
      </c>
      <c r="FI5" s="129" t="str">
        <f ca="1">BingoCardGenerator.com!FT2</f>
        <v>Word 70</v>
      </c>
      <c r="FJ5" s="127" t="str">
        <f ca="1">BingoCardGenerator.com!FU2</f>
        <v>Word 2</v>
      </c>
      <c r="FK5" s="128" t="str">
        <f ca="1">BingoCardGenerator.com!FV2</f>
        <v>Word 19</v>
      </c>
      <c r="FL5" s="128" t="str">
        <f ca="1">BingoCardGenerator.com!FW2</f>
        <v>Word 39</v>
      </c>
      <c r="FM5" s="128" t="str">
        <f ca="1">BingoCardGenerator.com!FX2</f>
        <v>Word 53</v>
      </c>
      <c r="FN5" s="129" t="str">
        <f ca="1">BingoCardGenerator.com!FY2</f>
        <v>Word 66</v>
      </c>
      <c r="FO5" s="130"/>
      <c r="FP5" s="127" t="str">
        <f ca="1">BingoCardGenerator.com!GA2</f>
        <v>Word 1</v>
      </c>
      <c r="FQ5" s="128" t="str">
        <f ca="1">BingoCardGenerator.com!GB2</f>
        <v>Word 27</v>
      </c>
      <c r="FR5" s="128" t="str">
        <f ca="1">BingoCardGenerator.com!GC2</f>
        <v>Word 47</v>
      </c>
      <c r="FS5" s="128" t="str">
        <f ca="1">BingoCardGenerator.com!GD2</f>
        <v>Word 57</v>
      </c>
      <c r="FT5" s="129" t="str">
        <f ca="1">BingoCardGenerator.com!GE2</f>
        <v>Word 70</v>
      </c>
      <c r="FU5" s="127" t="str">
        <f ca="1">BingoCardGenerator.com!GF2</f>
        <v>Word 13</v>
      </c>
      <c r="FV5" s="128" t="str">
        <f ca="1">BingoCardGenerator.com!GG2</f>
        <v>Word 21</v>
      </c>
      <c r="FW5" s="128" t="str">
        <f ca="1">BingoCardGenerator.com!GH2</f>
        <v>Word 48</v>
      </c>
      <c r="FX5" s="128" t="str">
        <f ca="1">BingoCardGenerator.com!GI2</f>
        <v>Word 62</v>
      </c>
      <c r="FY5" s="129" t="str">
        <f ca="1">BingoCardGenerator.com!GJ2</f>
        <v>Word 80</v>
      </c>
      <c r="FZ5" s="130"/>
      <c r="GA5" s="127" t="str">
        <f ca="1">BingoCardGenerator.com!GL2</f>
        <v>Word 2</v>
      </c>
      <c r="GB5" s="128" t="str">
        <f ca="1">BingoCardGenerator.com!GM2</f>
        <v>Word 29</v>
      </c>
      <c r="GC5" s="128" t="str">
        <f ca="1">BingoCardGenerator.com!GN2</f>
        <v>Word 42</v>
      </c>
      <c r="GD5" s="128" t="str">
        <f ca="1">BingoCardGenerator.com!GO2</f>
        <v>Word 53</v>
      </c>
      <c r="GE5" s="129" t="str">
        <f ca="1">BingoCardGenerator.com!GP2</f>
        <v>Word 71</v>
      </c>
      <c r="GF5" s="127" t="str">
        <f ca="1">BingoCardGenerator.com!GQ2</f>
        <v>Word 12</v>
      </c>
      <c r="GG5" s="128" t="str">
        <f ca="1">BingoCardGenerator.com!GR2</f>
        <v>Word 28</v>
      </c>
      <c r="GH5" s="128" t="str">
        <f ca="1">BingoCardGenerator.com!GS2</f>
        <v>Word 34</v>
      </c>
      <c r="GI5" s="128" t="str">
        <f ca="1">BingoCardGenerator.com!GT2</f>
        <v>Word 52</v>
      </c>
      <c r="GJ5" s="129" t="str">
        <f ca="1">BingoCardGenerator.com!GU2</f>
        <v>Word 74</v>
      </c>
      <c r="GK5" s="130"/>
      <c r="GL5" s="127" t="str">
        <f ca="1">BingoCardGenerator.com!GW2</f>
        <v>Word 16</v>
      </c>
      <c r="GM5" s="128" t="str">
        <f ca="1">BingoCardGenerator.com!GX2</f>
        <v>Word 27</v>
      </c>
      <c r="GN5" s="128" t="str">
        <f ca="1">BingoCardGenerator.com!GY2</f>
        <v>Word 39</v>
      </c>
      <c r="GO5" s="128" t="str">
        <f ca="1">BingoCardGenerator.com!GZ2</f>
        <v>Word 62</v>
      </c>
      <c r="GP5" s="129" t="str">
        <f ca="1">BingoCardGenerator.com!HA2</f>
        <v>Word 65</v>
      </c>
      <c r="GQ5" s="127" t="str">
        <f ca="1">BingoCardGenerator.com!HB2</f>
        <v>Word 15</v>
      </c>
      <c r="GR5" s="128" t="str">
        <f ca="1">BingoCardGenerator.com!HC2</f>
        <v>Word 30</v>
      </c>
      <c r="GS5" s="128" t="str">
        <f ca="1">BingoCardGenerator.com!HD2</f>
        <v>Word 39</v>
      </c>
      <c r="GT5" s="128" t="str">
        <f ca="1">BingoCardGenerator.com!HE2</f>
        <v>Word 58</v>
      </c>
      <c r="GU5" s="129" t="str">
        <f ca="1">BingoCardGenerator.com!HF2</f>
        <v>Word 77</v>
      </c>
      <c r="GV5" s="130"/>
      <c r="GW5" s="127" t="str">
        <f ca="1">BingoCardGenerator.com!HH2</f>
        <v>Word 3</v>
      </c>
      <c r="GX5" s="128" t="str">
        <f ca="1">BingoCardGenerator.com!HI2</f>
        <v>Word 21</v>
      </c>
      <c r="GY5" s="128" t="str">
        <f ca="1">BingoCardGenerator.com!HJ2</f>
        <v>Word 38</v>
      </c>
      <c r="GZ5" s="128" t="str">
        <f ca="1">BingoCardGenerator.com!HK2</f>
        <v>Word 63</v>
      </c>
      <c r="HA5" s="129" t="str">
        <f ca="1">BingoCardGenerator.com!HL2</f>
        <v>Word 69</v>
      </c>
      <c r="HB5" s="127" t="str">
        <f ca="1">BingoCardGenerator.com!HM2</f>
        <v>Word 11</v>
      </c>
      <c r="HC5" s="128" t="str">
        <f ca="1">BingoCardGenerator.com!HN2</f>
        <v>Word 18</v>
      </c>
      <c r="HD5" s="128" t="str">
        <f ca="1">BingoCardGenerator.com!HO2</f>
        <v>Word 33</v>
      </c>
      <c r="HE5" s="128" t="str">
        <f ca="1">BingoCardGenerator.com!HP2</f>
        <v>Word 64</v>
      </c>
      <c r="HF5" s="129" t="str">
        <f ca="1">BingoCardGenerator.com!HQ2</f>
        <v>Word 69</v>
      </c>
      <c r="HG5" s="130"/>
      <c r="HH5" s="127" t="str">
        <f ca="1">BingoCardGenerator.com!HS2</f>
        <v>Word 1</v>
      </c>
      <c r="HI5" s="128" t="str">
        <f ca="1">BingoCardGenerator.com!HT2</f>
        <v>Word 30</v>
      </c>
      <c r="HJ5" s="128" t="str">
        <f ca="1">BingoCardGenerator.com!HU2</f>
        <v>Word 38</v>
      </c>
      <c r="HK5" s="128" t="str">
        <f ca="1">BingoCardGenerator.com!HV2</f>
        <v>Word 58</v>
      </c>
      <c r="HL5" s="129" t="str">
        <f ca="1">BingoCardGenerator.com!HW2</f>
        <v>Word 71</v>
      </c>
      <c r="HM5" s="127" t="str">
        <f ca="1">BingoCardGenerator.com!HX2</f>
        <v>Word 12</v>
      </c>
      <c r="HN5" s="128" t="str">
        <f ca="1">BingoCardGenerator.com!HY2</f>
        <v>Word 18</v>
      </c>
      <c r="HO5" s="128" t="str">
        <f ca="1">BingoCardGenerator.com!HZ2</f>
        <v>Word 44</v>
      </c>
      <c r="HP5" s="128" t="str">
        <f ca="1">BingoCardGenerator.com!IA2</f>
        <v>Word 53</v>
      </c>
      <c r="HQ5" s="129" t="str">
        <f ca="1">BingoCardGenerator.com!IB2</f>
        <v>Word 70</v>
      </c>
      <c r="HR5" s="130"/>
      <c r="HS5" s="127" t="str">
        <f ca="1">BingoCardGenerator.com!ID2</f>
        <v>Word 15</v>
      </c>
      <c r="HT5" s="128" t="str">
        <f ca="1">BingoCardGenerator.com!IE2</f>
        <v>Word 27</v>
      </c>
      <c r="HU5" s="128" t="str">
        <f ca="1">BingoCardGenerator.com!IF2</f>
        <v>Word 42</v>
      </c>
      <c r="HV5" s="128" t="str">
        <f ca="1">BingoCardGenerator.com!IG2</f>
        <v>Word 49</v>
      </c>
      <c r="HW5" s="129" t="str">
        <f ca="1">BingoCardGenerator.com!IH2</f>
        <v>Word 67</v>
      </c>
      <c r="HX5" s="127" t="str">
        <f ca="1">BingoCardGenerator.com!II2</f>
        <v>Word 8</v>
      </c>
      <c r="HY5" s="128" t="str">
        <f ca="1">BingoCardGenerator.com!IJ2</f>
        <v>Word 22</v>
      </c>
      <c r="HZ5" s="128" t="str">
        <f ca="1">BingoCardGenerator.com!IK2</f>
        <v>Word 39</v>
      </c>
      <c r="IA5" s="128" t="str">
        <f ca="1">BingoCardGenerator.com!IL2</f>
        <v>Word 50</v>
      </c>
      <c r="IB5" s="129" t="str">
        <f ca="1">BingoCardGenerator.com!IM2</f>
        <v>Word 76</v>
      </c>
      <c r="IC5" s="130"/>
      <c r="ID5" s="127" t="str">
        <f ca="1">BingoCardGenerator.com!IO2</f>
        <v>Word 15</v>
      </c>
      <c r="IE5" s="128" t="str">
        <f ca="1">BingoCardGenerator.com!IP2</f>
        <v>Word 17</v>
      </c>
      <c r="IF5" s="128" t="str">
        <f ca="1">BingoCardGenerator.com!IQ2</f>
        <v>Word 36</v>
      </c>
      <c r="IG5" s="128" t="str">
        <f ca="1">BingoCardGenerator.com!IR2</f>
        <v>Word 62</v>
      </c>
      <c r="IH5" s="129" t="str">
        <f ca="1">BingoCardGenerator.com!IS2</f>
        <v>Word 68</v>
      </c>
      <c r="II5" s="127" t="str">
        <f ca="1">BingoCardGenerator.com!IT2</f>
        <v>Word 4</v>
      </c>
      <c r="IJ5" s="128" t="str">
        <f ca="1">BingoCardGenerator.com!IU2</f>
        <v>Word 28</v>
      </c>
      <c r="IK5" s="128" t="str">
        <f ca="1">BingoCardGenerator.com!IV2</f>
        <v>Word 41</v>
      </c>
      <c r="IL5" s="128" t="str">
        <f ca="1">BingoCardGenerator.com!IW2</f>
        <v>Word 50</v>
      </c>
      <c r="IM5" s="129" t="str">
        <f ca="1">BingoCardGenerator.com!IX2</f>
        <v>Word 66</v>
      </c>
      <c r="IN5" s="130"/>
      <c r="IO5" s="127" t="str">
        <f ca="1">BingoCardGenerator.com!IZ2</f>
        <v>Word 8</v>
      </c>
      <c r="IP5" s="128" t="str">
        <f ca="1">BingoCardGenerator.com!JA2</f>
        <v>Word 28</v>
      </c>
      <c r="IQ5" s="128" t="str">
        <f ca="1">BingoCardGenerator.com!JB2</f>
        <v>Word 36</v>
      </c>
      <c r="IR5" s="128" t="str">
        <f ca="1">BingoCardGenerator.com!JC2</f>
        <v>Word 51</v>
      </c>
      <c r="IS5" s="129" t="str">
        <f ca="1">BingoCardGenerator.com!JD2</f>
        <v>Word 80</v>
      </c>
      <c r="IT5" s="127" t="str">
        <f ca="1">BingoCardGenerator.com!JE2</f>
        <v>Word 8</v>
      </c>
      <c r="IU5" s="128" t="str">
        <f ca="1">BingoCardGenerator.com!JF2</f>
        <v>Word 32</v>
      </c>
      <c r="IV5" s="128" t="str">
        <f ca="1">BingoCardGenerator.com!JG2</f>
        <v>Word 44</v>
      </c>
      <c r="IW5" s="128" t="str">
        <f ca="1">BingoCardGenerator.com!JH2</f>
        <v>Word 55</v>
      </c>
      <c r="IX5" s="129" t="str">
        <f ca="1">BingoCardGenerator.com!JI2</f>
        <v>Word 66</v>
      </c>
      <c r="IY5" s="130"/>
      <c r="IZ5" s="127" t="str">
        <f ca="1">BingoCardGenerator.com!JK2</f>
        <v>Word 7</v>
      </c>
      <c r="JA5" s="128" t="str">
        <f ca="1">BingoCardGenerator.com!JL2</f>
        <v>Word 19</v>
      </c>
      <c r="JB5" s="128" t="str">
        <f ca="1">BingoCardGenerator.com!JM2</f>
        <v>Word 43</v>
      </c>
      <c r="JC5" s="128" t="str">
        <f ca="1">BingoCardGenerator.com!JN2</f>
        <v>Word 63</v>
      </c>
      <c r="JD5" s="129" t="str">
        <f ca="1">BingoCardGenerator.com!JO2</f>
        <v>Word 76</v>
      </c>
      <c r="JE5" s="127" t="str">
        <f ca="1">BingoCardGenerator.com!JP2</f>
        <v>Word 2</v>
      </c>
      <c r="JF5" s="128" t="str">
        <f ca="1">BingoCardGenerator.com!JQ2</f>
        <v>Word 20</v>
      </c>
      <c r="JG5" s="128" t="str">
        <f ca="1">BingoCardGenerator.com!JR2</f>
        <v>Word 43</v>
      </c>
      <c r="JH5" s="128" t="str">
        <f ca="1">BingoCardGenerator.com!JS2</f>
        <v>Word 62</v>
      </c>
      <c r="JI5" s="129" t="str">
        <f ca="1">BingoCardGenerator.com!JT2</f>
        <v>Word 65</v>
      </c>
      <c r="JJ5" s="130"/>
      <c r="JK5" s="127" t="str">
        <f ca="1">BingoCardGenerator.com!JV2</f>
        <v>Word 3</v>
      </c>
      <c r="JL5" s="128" t="str">
        <f ca="1">BingoCardGenerator.com!JW2</f>
        <v>Word 29</v>
      </c>
      <c r="JM5" s="128" t="str">
        <f ca="1">BingoCardGenerator.com!JX2</f>
        <v>Word 34</v>
      </c>
      <c r="JN5" s="128" t="str">
        <f ca="1">BingoCardGenerator.com!JY2</f>
        <v>Word 51</v>
      </c>
      <c r="JO5" s="129" t="str">
        <f ca="1">BingoCardGenerator.com!JZ2</f>
        <v>Word 79</v>
      </c>
      <c r="JP5" s="127" t="str">
        <f ca="1">BingoCardGenerator.com!KA2</f>
        <v>Word 14</v>
      </c>
      <c r="JQ5" s="128" t="str">
        <f ca="1">BingoCardGenerator.com!KB2</f>
        <v>Word 25</v>
      </c>
      <c r="JR5" s="128" t="str">
        <f ca="1">BingoCardGenerator.com!KC2</f>
        <v>Word 46</v>
      </c>
      <c r="JS5" s="128" t="str">
        <f ca="1">BingoCardGenerator.com!KD2</f>
        <v>Word 53</v>
      </c>
      <c r="JT5" s="129" t="str">
        <f ca="1">BingoCardGenerator.com!KE2</f>
        <v>Word 74</v>
      </c>
      <c r="JU5" s="130"/>
      <c r="JV5" s="127" t="str">
        <f ca="1">BingoCardGenerator.com!KG2</f>
        <v>Word 1</v>
      </c>
      <c r="JW5" s="128" t="str">
        <f ca="1">BingoCardGenerator.com!KH2</f>
        <v>Word 24</v>
      </c>
      <c r="JX5" s="128" t="str">
        <f ca="1">BingoCardGenerator.com!KI2</f>
        <v>Word 34</v>
      </c>
      <c r="JY5" s="128" t="str">
        <f ca="1">BingoCardGenerator.com!KJ2</f>
        <v>Word 64</v>
      </c>
      <c r="JZ5" s="129" t="str">
        <f ca="1">BingoCardGenerator.com!KK2</f>
        <v>Word 78</v>
      </c>
      <c r="KA5" s="127" t="str">
        <f ca="1">BingoCardGenerator.com!KL2</f>
        <v>Word 10</v>
      </c>
      <c r="KB5" s="128" t="str">
        <f ca="1">BingoCardGenerator.com!KM2</f>
        <v>Word 20</v>
      </c>
      <c r="KC5" s="128" t="str">
        <f ca="1">BingoCardGenerator.com!KN2</f>
        <v>Word 47</v>
      </c>
      <c r="KD5" s="128" t="str">
        <f ca="1">BingoCardGenerator.com!KO2</f>
        <v>Word 49</v>
      </c>
      <c r="KE5" s="129" t="str">
        <f ca="1">BingoCardGenerator.com!KP2</f>
        <v>Word 68</v>
      </c>
      <c r="KF5" s="130"/>
      <c r="KG5" s="127" t="str">
        <f ca="1">BingoCardGenerator.com!KR2</f>
        <v>Word 11</v>
      </c>
      <c r="KH5" s="128" t="str">
        <f ca="1">BingoCardGenerator.com!KS2</f>
        <v>Word 24</v>
      </c>
      <c r="KI5" s="128" t="str">
        <f ca="1">BingoCardGenerator.com!KT2</f>
        <v>Word 42</v>
      </c>
      <c r="KJ5" s="128" t="str">
        <f ca="1">BingoCardGenerator.com!KU2</f>
        <v>Word 62</v>
      </c>
      <c r="KK5" s="129" t="str">
        <f ca="1">BingoCardGenerator.com!KV2</f>
        <v>Word 79</v>
      </c>
      <c r="KL5" s="127" t="str">
        <f ca="1">BingoCardGenerator.com!KW2</f>
        <v>Word 5</v>
      </c>
      <c r="KM5" s="128" t="str">
        <f ca="1">BingoCardGenerator.com!KX2</f>
        <v>Word 28</v>
      </c>
      <c r="KN5" s="128" t="str">
        <f ca="1">BingoCardGenerator.com!KY2</f>
        <v>Word 33</v>
      </c>
      <c r="KO5" s="128" t="str">
        <f ca="1">BingoCardGenerator.com!KZ2</f>
        <v>Word 54</v>
      </c>
      <c r="KP5" s="129" t="str">
        <f ca="1">BingoCardGenerator.com!LA2</f>
        <v>Word 71</v>
      </c>
      <c r="KQ5" s="130"/>
      <c r="KR5" s="127" t="str">
        <f ca="1">BingoCardGenerator.com!LC2</f>
        <v>Word 8</v>
      </c>
      <c r="KS5" s="128" t="str">
        <f ca="1">BingoCardGenerator.com!LD2</f>
        <v>Word 24</v>
      </c>
      <c r="KT5" s="128" t="str">
        <f ca="1">BingoCardGenerator.com!LE2</f>
        <v>Word 40</v>
      </c>
      <c r="KU5" s="128" t="str">
        <f ca="1">BingoCardGenerator.com!LF2</f>
        <v>Word 63</v>
      </c>
      <c r="KV5" s="129" t="str">
        <f ca="1">BingoCardGenerator.com!LG2</f>
        <v>Word 72</v>
      </c>
      <c r="KW5" s="127" t="str">
        <f ca="1">BingoCardGenerator.com!LH2</f>
        <v>Word 6</v>
      </c>
      <c r="KX5" s="128" t="str">
        <f ca="1">BingoCardGenerator.com!LI2</f>
        <v>Word 29</v>
      </c>
      <c r="KY5" s="128" t="str">
        <f ca="1">BingoCardGenerator.com!LJ2</f>
        <v>Word 47</v>
      </c>
      <c r="KZ5" s="128" t="str">
        <f ca="1">BingoCardGenerator.com!LK2</f>
        <v>Word 58</v>
      </c>
      <c r="LA5" s="129" t="str">
        <f ca="1">BingoCardGenerator.com!LL2</f>
        <v>Word 77</v>
      </c>
      <c r="LB5" s="130"/>
      <c r="LC5" s="127" t="str">
        <f ca="1">BingoCardGenerator.com!LN2</f>
        <v>Word 10</v>
      </c>
      <c r="LD5" s="128" t="str">
        <f ca="1">BingoCardGenerator.com!LO2</f>
        <v>Word 28</v>
      </c>
      <c r="LE5" s="128" t="str">
        <f ca="1">BingoCardGenerator.com!LP2</f>
        <v>Word 45</v>
      </c>
      <c r="LF5" s="128" t="str">
        <f ca="1">BingoCardGenerator.com!LQ2</f>
        <v>Word 63</v>
      </c>
      <c r="LG5" s="129" t="str">
        <f ca="1">BingoCardGenerator.com!LR2</f>
        <v>Word 78</v>
      </c>
      <c r="LH5" s="127" t="str">
        <f ca="1">BingoCardGenerator.com!LS2</f>
        <v>Word 4</v>
      </c>
      <c r="LI5" s="128" t="str">
        <f ca="1">BingoCardGenerator.com!LT2</f>
        <v>Word 26</v>
      </c>
      <c r="LJ5" s="128" t="str">
        <f ca="1">BingoCardGenerator.com!LU2</f>
        <v>Word 39</v>
      </c>
      <c r="LK5" s="128" t="str">
        <f ca="1">BingoCardGenerator.com!LV2</f>
        <v>Word 51</v>
      </c>
      <c r="LL5" s="129" t="str">
        <f ca="1">BingoCardGenerator.com!LW2</f>
        <v>Word 66</v>
      </c>
      <c r="LM5" s="130"/>
      <c r="LN5" s="127" t="str">
        <f ca="1">BingoCardGenerator.com!LY2</f>
        <v>Word 1</v>
      </c>
      <c r="LO5" s="128" t="str">
        <f ca="1">BingoCardGenerator.com!LZ2</f>
        <v>Word 18</v>
      </c>
      <c r="LP5" s="128" t="str">
        <f ca="1">BingoCardGenerator.com!MA2</f>
        <v>Word 48</v>
      </c>
      <c r="LQ5" s="128" t="str">
        <f ca="1">BingoCardGenerator.com!MB2</f>
        <v>Word 51</v>
      </c>
      <c r="LR5" s="129" t="str">
        <f ca="1">BingoCardGenerator.com!MC2</f>
        <v>Word 71</v>
      </c>
      <c r="LS5" s="127" t="str">
        <f ca="1">BingoCardGenerator.com!MD2</f>
        <v>Word 14</v>
      </c>
      <c r="LT5" s="128" t="str">
        <f ca="1">BingoCardGenerator.com!ME2</f>
        <v>Word 21</v>
      </c>
      <c r="LU5" s="128" t="str">
        <f ca="1">BingoCardGenerator.com!MF2</f>
        <v>Word 37</v>
      </c>
      <c r="LV5" s="128" t="str">
        <f ca="1">BingoCardGenerator.com!MG2</f>
        <v>Word 59</v>
      </c>
      <c r="LW5" s="129" t="str">
        <f ca="1">BingoCardGenerator.com!MH2</f>
        <v>Word 66</v>
      </c>
      <c r="LX5" s="130"/>
      <c r="LY5" s="127" t="str">
        <f ca="1">BingoCardGenerator.com!MJ2</f>
        <v>Word 4</v>
      </c>
      <c r="LZ5" s="128" t="str">
        <f ca="1">BingoCardGenerator.com!MK2</f>
        <v>Word 32</v>
      </c>
      <c r="MA5" s="128" t="str">
        <f ca="1">BingoCardGenerator.com!ML2</f>
        <v>Word 46</v>
      </c>
      <c r="MB5" s="128" t="str">
        <f ca="1">BingoCardGenerator.com!MM2</f>
        <v>Word 63</v>
      </c>
      <c r="MC5" s="129" t="str">
        <f ca="1">BingoCardGenerator.com!MN2</f>
        <v>Word 72</v>
      </c>
      <c r="MD5" s="127" t="str">
        <f ca="1">BingoCardGenerator.com!MO2</f>
        <v>Word 14</v>
      </c>
      <c r="ME5" s="128" t="str">
        <f ca="1">BingoCardGenerator.com!MP2</f>
        <v>Word 22</v>
      </c>
      <c r="MF5" s="128" t="str">
        <f ca="1">BingoCardGenerator.com!MQ2</f>
        <v>Word 42</v>
      </c>
      <c r="MG5" s="128" t="str">
        <f ca="1">BingoCardGenerator.com!MR2</f>
        <v>Word 61</v>
      </c>
      <c r="MH5" s="129" t="str">
        <f ca="1">BingoCardGenerator.com!MS2</f>
        <v>Word 74</v>
      </c>
      <c r="MI5" s="130"/>
      <c r="MJ5" s="127" t="str">
        <f ca="1">BingoCardGenerator.com!MU2</f>
        <v>Word 15</v>
      </c>
      <c r="MK5" s="128" t="str">
        <f ca="1">BingoCardGenerator.com!MV2</f>
        <v>Word 28</v>
      </c>
      <c r="ML5" s="128" t="str">
        <f ca="1">BingoCardGenerator.com!MW2</f>
        <v>Word 46</v>
      </c>
      <c r="MM5" s="128" t="str">
        <f ca="1">BingoCardGenerator.com!MX2</f>
        <v>Word 56</v>
      </c>
      <c r="MN5" s="129" t="str">
        <f ca="1">BingoCardGenerator.com!MY2</f>
        <v>Word 65</v>
      </c>
      <c r="MO5" s="127" t="str">
        <f ca="1">BingoCardGenerator.com!MZ2</f>
        <v>Word 12</v>
      </c>
      <c r="MP5" s="128" t="str">
        <f ca="1">BingoCardGenerator.com!NA2</f>
        <v>Word 17</v>
      </c>
      <c r="MQ5" s="128" t="str">
        <f ca="1">BingoCardGenerator.com!NB2</f>
        <v>Word 44</v>
      </c>
      <c r="MR5" s="128" t="str">
        <f ca="1">BingoCardGenerator.com!NC2</f>
        <v>Word 55</v>
      </c>
      <c r="MS5" s="129" t="str">
        <f ca="1">BingoCardGenerator.com!ND2</f>
        <v>Word 69</v>
      </c>
      <c r="MT5" s="130"/>
      <c r="MU5" s="127" t="str">
        <f ca="1">BingoCardGenerator.com!NF2</f>
        <v>Word 4</v>
      </c>
      <c r="MV5" s="128" t="str">
        <f ca="1">BingoCardGenerator.com!NG2</f>
        <v>Word 28</v>
      </c>
      <c r="MW5" s="128" t="str">
        <f ca="1">BingoCardGenerator.com!NH2</f>
        <v>Word 47</v>
      </c>
      <c r="MX5" s="128" t="str">
        <f ca="1">BingoCardGenerator.com!NI2</f>
        <v>Word 51</v>
      </c>
      <c r="MY5" s="129" t="str">
        <f ca="1">BingoCardGenerator.com!NJ2</f>
        <v>Word 65</v>
      </c>
      <c r="MZ5" s="127" t="str">
        <f ca="1">BingoCardGenerator.com!NK2</f>
        <v>Word 15</v>
      </c>
      <c r="NA5" s="128" t="str">
        <f ca="1">BingoCardGenerator.com!NL2</f>
        <v>Word 26</v>
      </c>
      <c r="NB5" s="128" t="str">
        <f ca="1">BingoCardGenerator.com!NM2</f>
        <v>Word 45</v>
      </c>
      <c r="NC5" s="128" t="str">
        <f ca="1">BingoCardGenerator.com!NN2</f>
        <v>Word 53</v>
      </c>
      <c r="ND5" s="129" t="str">
        <f ca="1">BingoCardGenerator.com!NO2</f>
        <v>Word 77</v>
      </c>
      <c r="NE5" s="130"/>
      <c r="NF5" s="127" t="str">
        <f ca="1">BingoCardGenerator.com!NQ2</f>
        <v>Word 5</v>
      </c>
      <c r="NG5" s="128" t="str">
        <f ca="1">BingoCardGenerator.com!NR2</f>
        <v>Word 29</v>
      </c>
      <c r="NH5" s="128" t="str">
        <f ca="1">BingoCardGenerator.com!NS2</f>
        <v>Word 44</v>
      </c>
      <c r="NI5" s="128" t="str">
        <f ca="1">BingoCardGenerator.com!NT2</f>
        <v>Word 63</v>
      </c>
      <c r="NJ5" s="129" t="str">
        <f ca="1">BingoCardGenerator.com!NU2</f>
        <v>Word 68</v>
      </c>
      <c r="NK5" s="127" t="str">
        <f ca="1">BingoCardGenerator.com!NV2</f>
        <v>Word 3</v>
      </c>
      <c r="NL5" s="128" t="str">
        <f ca="1">BingoCardGenerator.com!NW2</f>
        <v>Word 32</v>
      </c>
      <c r="NM5" s="128" t="str">
        <f ca="1">BingoCardGenerator.com!NX2</f>
        <v>Word 38</v>
      </c>
      <c r="NN5" s="128" t="str">
        <f ca="1">BingoCardGenerator.com!NY2</f>
        <v>Word 63</v>
      </c>
      <c r="NO5" s="129" t="str">
        <f ca="1">BingoCardGenerator.com!NZ2</f>
        <v>Word 71</v>
      </c>
      <c r="NP5" s="130"/>
      <c r="NQ5" s="127" t="str">
        <f ca="1">BingoCardGenerator.com!OB2</f>
        <v>Word 11</v>
      </c>
      <c r="NR5" s="128" t="str">
        <f ca="1">BingoCardGenerator.com!OC2</f>
        <v>Word 21</v>
      </c>
      <c r="NS5" s="128" t="str">
        <f ca="1">BingoCardGenerator.com!OD2</f>
        <v>Word 41</v>
      </c>
      <c r="NT5" s="128" t="str">
        <f ca="1">BingoCardGenerator.com!OE2</f>
        <v>Word 52</v>
      </c>
      <c r="NU5" s="129" t="str">
        <f ca="1">BingoCardGenerator.com!OF2</f>
        <v>Word 67</v>
      </c>
      <c r="NV5" s="127" t="str">
        <f ca="1">BingoCardGenerator.com!OG2</f>
        <v>Word 1</v>
      </c>
      <c r="NW5" s="128" t="str">
        <f ca="1">BingoCardGenerator.com!OH2</f>
        <v>Word 23</v>
      </c>
      <c r="NX5" s="128" t="str">
        <f ca="1">BingoCardGenerator.com!OI2</f>
        <v>Word 39</v>
      </c>
      <c r="NY5" s="128" t="str">
        <f ca="1">BingoCardGenerator.com!OJ2</f>
        <v>Word 59</v>
      </c>
      <c r="NZ5" s="129" t="str">
        <f ca="1">BingoCardGenerator.com!OK2</f>
        <v>Word 65</v>
      </c>
      <c r="OA5" s="130"/>
      <c r="OB5" s="127" t="str">
        <f ca="1">BingoCardGenerator.com!OM2</f>
        <v>Word 13</v>
      </c>
      <c r="OC5" s="128" t="str">
        <f ca="1">BingoCardGenerator.com!ON2</f>
        <v>Word 17</v>
      </c>
      <c r="OD5" s="128" t="str">
        <f ca="1">BingoCardGenerator.com!OO2</f>
        <v>Word 43</v>
      </c>
      <c r="OE5" s="128" t="str">
        <f ca="1">BingoCardGenerator.com!OP2</f>
        <v>Word 59</v>
      </c>
      <c r="OF5" s="129" t="str">
        <f ca="1">BingoCardGenerator.com!OQ2</f>
        <v>Word 76</v>
      </c>
      <c r="OG5" s="127" t="str">
        <f ca="1">BingoCardGenerator.com!OR2</f>
        <v>Word 7</v>
      </c>
      <c r="OH5" s="128" t="str">
        <f ca="1">BingoCardGenerator.com!OS2</f>
        <v>Word 26</v>
      </c>
      <c r="OI5" s="128" t="str">
        <f ca="1">BingoCardGenerator.com!OT2</f>
        <v>Word 39</v>
      </c>
      <c r="OJ5" s="128" t="str">
        <f ca="1">BingoCardGenerator.com!OU2</f>
        <v>Word 50</v>
      </c>
      <c r="OK5" s="129" t="str">
        <f ca="1">BingoCardGenerator.com!OV2</f>
        <v>Word 75</v>
      </c>
      <c r="OL5" s="130"/>
      <c r="OM5" s="127" t="str">
        <f ca="1">BingoCardGenerator.com!OX2</f>
        <v>Word 12</v>
      </c>
      <c r="ON5" s="128" t="str">
        <f ca="1">BingoCardGenerator.com!OY2</f>
        <v>Word 25</v>
      </c>
      <c r="OO5" s="128" t="str">
        <f ca="1">BingoCardGenerator.com!OZ2</f>
        <v>Word 43</v>
      </c>
      <c r="OP5" s="128" t="str">
        <f ca="1">BingoCardGenerator.com!PA2</f>
        <v>Word 60</v>
      </c>
      <c r="OQ5" s="129" t="str">
        <f ca="1">BingoCardGenerator.com!PB2</f>
        <v>Word 69</v>
      </c>
      <c r="OR5" s="127" t="str">
        <f ca="1">BingoCardGenerator.com!PC2</f>
        <v>Word 13</v>
      </c>
      <c r="OS5" s="128" t="str">
        <f ca="1">BingoCardGenerator.com!PD2</f>
        <v>Word 30</v>
      </c>
      <c r="OT5" s="128" t="str">
        <f ca="1">BingoCardGenerator.com!PE2</f>
        <v>Word 46</v>
      </c>
      <c r="OU5" s="128" t="str">
        <f ca="1">BingoCardGenerator.com!PF2</f>
        <v>Word 52</v>
      </c>
      <c r="OV5" s="129" t="str">
        <f ca="1">BingoCardGenerator.com!PG2</f>
        <v>Word 71</v>
      </c>
      <c r="OW5" s="130"/>
      <c r="OX5" s="127" t="str">
        <f ca="1">BingoCardGenerator.com!PI2</f>
        <v>Word 4</v>
      </c>
      <c r="OY5" s="128" t="str">
        <f ca="1">BingoCardGenerator.com!PJ2</f>
        <v>Word 17</v>
      </c>
      <c r="OZ5" s="128" t="str">
        <f ca="1">BingoCardGenerator.com!PK2</f>
        <v>Word 42</v>
      </c>
      <c r="PA5" s="128" t="str">
        <f ca="1">BingoCardGenerator.com!PL2</f>
        <v>Word 55</v>
      </c>
      <c r="PB5" s="129" t="str">
        <f ca="1">BingoCardGenerator.com!PM2</f>
        <v>Word 78</v>
      </c>
      <c r="PC5" s="127" t="str">
        <f ca="1">BingoCardGenerator.com!PN2</f>
        <v>Word 11</v>
      </c>
      <c r="PD5" s="128" t="str">
        <f ca="1">BingoCardGenerator.com!PO2</f>
        <v>Word 32</v>
      </c>
      <c r="PE5" s="128" t="str">
        <f ca="1">BingoCardGenerator.com!PP2</f>
        <v>Word 40</v>
      </c>
      <c r="PF5" s="128" t="str">
        <f ca="1">BingoCardGenerator.com!PQ2</f>
        <v>Word 55</v>
      </c>
      <c r="PG5" s="129" t="str">
        <f ca="1">BingoCardGenerator.com!PR2</f>
        <v>Word 68</v>
      </c>
      <c r="PH5" s="130"/>
      <c r="PI5" s="127" t="str">
        <f ca="1">BingoCardGenerator.com!PT2</f>
        <v>Word 1</v>
      </c>
      <c r="PJ5" s="128" t="str">
        <f ca="1">BingoCardGenerator.com!PU2</f>
        <v>Word 21</v>
      </c>
      <c r="PK5" s="128" t="str">
        <f ca="1">BingoCardGenerator.com!PV2</f>
        <v>Word 34</v>
      </c>
      <c r="PL5" s="128" t="str">
        <f ca="1">BingoCardGenerator.com!PW2</f>
        <v>Word 56</v>
      </c>
      <c r="PM5" s="129" t="str">
        <f ca="1">BingoCardGenerator.com!PX2</f>
        <v>Word 73</v>
      </c>
      <c r="PN5" s="127" t="str">
        <f ca="1">BingoCardGenerator.com!PY2</f>
        <v>Word 5</v>
      </c>
      <c r="PO5" s="128" t="str">
        <f ca="1">BingoCardGenerator.com!PZ2</f>
        <v>Word 30</v>
      </c>
      <c r="PP5" s="128" t="str">
        <f ca="1">BingoCardGenerator.com!QA2</f>
        <v>Word 44</v>
      </c>
      <c r="PQ5" s="128" t="str">
        <f ca="1">BingoCardGenerator.com!QB2</f>
        <v>Word 49</v>
      </c>
      <c r="PR5" s="129" t="str">
        <f ca="1">BingoCardGenerator.com!QC2</f>
        <v>Word 65</v>
      </c>
      <c r="PS5" s="130"/>
      <c r="PT5" s="127" t="str">
        <f ca="1">BingoCardGenerator.com!QE2</f>
        <v>Word 9</v>
      </c>
      <c r="PU5" s="128" t="str">
        <f ca="1">BingoCardGenerator.com!QF2</f>
        <v>Word 28</v>
      </c>
      <c r="PV5" s="128" t="str">
        <f ca="1">BingoCardGenerator.com!QG2</f>
        <v>Word 40</v>
      </c>
      <c r="PW5" s="128" t="str">
        <f ca="1">BingoCardGenerator.com!QH2</f>
        <v>Word 55</v>
      </c>
      <c r="PX5" s="129" t="str">
        <f ca="1">BingoCardGenerator.com!QI2</f>
        <v>Word 73</v>
      </c>
      <c r="PY5" s="127" t="str">
        <f ca="1">BingoCardGenerator.com!QJ2</f>
        <v>Word 12</v>
      </c>
      <c r="PZ5" s="128" t="str">
        <f ca="1">BingoCardGenerator.com!QK2</f>
        <v>Word 21</v>
      </c>
      <c r="QA5" s="128" t="str">
        <f ca="1">BingoCardGenerator.com!QL2</f>
        <v>Word 33</v>
      </c>
      <c r="QB5" s="128" t="str">
        <f ca="1">BingoCardGenerator.com!QM2</f>
        <v>Word 64</v>
      </c>
      <c r="QC5" s="129" t="str">
        <f ca="1">BingoCardGenerator.com!QN2</f>
        <v>Word 73</v>
      </c>
      <c r="QD5" s="130"/>
      <c r="QE5" s="127" t="str">
        <f ca="1">BingoCardGenerator.com!QP2</f>
        <v>Word 4</v>
      </c>
      <c r="QF5" s="128" t="str">
        <f ca="1">BingoCardGenerator.com!QQ2</f>
        <v>Word 22</v>
      </c>
      <c r="QG5" s="128" t="str">
        <f ca="1">BingoCardGenerator.com!QR2</f>
        <v>Word 34</v>
      </c>
      <c r="QH5" s="128" t="str">
        <f ca="1">BingoCardGenerator.com!QS2</f>
        <v>Word 54</v>
      </c>
      <c r="QI5" s="129" t="str">
        <f ca="1">BingoCardGenerator.com!QT2</f>
        <v>Word 74</v>
      </c>
      <c r="QJ5" s="127" t="str">
        <f ca="1">BingoCardGenerator.com!QU2</f>
        <v>Word 12</v>
      </c>
      <c r="QK5" s="128" t="str">
        <f ca="1">BingoCardGenerator.com!QV2</f>
        <v>Word 18</v>
      </c>
      <c r="QL5" s="128" t="str">
        <f ca="1">BingoCardGenerator.com!QW2</f>
        <v>Word 34</v>
      </c>
      <c r="QM5" s="128" t="str">
        <f ca="1">BingoCardGenerator.com!QX2</f>
        <v>Word 57</v>
      </c>
      <c r="QN5" s="129" t="str">
        <f ca="1">BingoCardGenerator.com!QY2</f>
        <v>Word 65</v>
      </c>
      <c r="QO5" s="130"/>
      <c r="QP5" s="127" t="str">
        <f ca="1">BingoCardGenerator.com!RA2</f>
        <v>Word 9</v>
      </c>
      <c r="QQ5" s="128" t="str">
        <f ca="1">BingoCardGenerator.com!RB2</f>
        <v>Word 22</v>
      </c>
      <c r="QR5" s="128" t="str">
        <f ca="1">BingoCardGenerator.com!RC2</f>
        <v>Word 44</v>
      </c>
      <c r="QS5" s="128" t="str">
        <f ca="1">BingoCardGenerator.com!RD2</f>
        <v>Word 52</v>
      </c>
      <c r="QT5" s="129" t="str">
        <f ca="1">BingoCardGenerator.com!RE2</f>
        <v>Word 79</v>
      </c>
      <c r="QU5" s="127" t="str">
        <f ca="1">BingoCardGenerator.com!RF2</f>
        <v>Word 8</v>
      </c>
      <c r="QV5" s="128" t="str">
        <f ca="1">BingoCardGenerator.com!RG2</f>
        <v>Word 21</v>
      </c>
      <c r="QW5" s="128" t="str">
        <f ca="1">BingoCardGenerator.com!RH2</f>
        <v>Word 37</v>
      </c>
      <c r="QX5" s="128" t="str">
        <f ca="1">BingoCardGenerator.com!RI2</f>
        <v>Word 52</v>
      </c>
      <c r="QY5" s="129" t="str">
        <f ca="1">BingoCardGenerator.com!RJ2</f>
        <v>Word 70</v>
      </c>
      <c r="QZ5" s="130"/>
      <c r="RA5" s="127" t="str">
        <f ca="1">BingoCardGenerator.com!RL2</f>
        <v>Word 2</v>
      </c>
      <c r="RB5" s="128" t="str">
        <f ca="1">BingoCardGenerator.com!RM2</f>
        <v>Word 32</v>
      </c>
      <c r="RC5" s="128" t="str">
        <f ca="1">BingoCardGenerator.com!RN2</f>
        <v>Word 35</v>
      </c>
      <c r="RD5" s="128" t="str">
        <f ca="1">BingoCardGenerator.com!RO2</f>
        <v>Word 55</v>
      </c>
      <c r="RE5" s="129" t="str">
        <f ca="1">BingoCardGenerator.com!RP2</f>
        <v>Word 73</v>
      </c>
      <c r="RF5" s="127" t="str">
        <f ca="1">BingoCardGenerator.com!RQ2</f>
        <v>Word 8</v>
      </c>
      <c r="RG5" s="128" t="str">
        <f ca="1">BingoCardGenerator.com!RR2</f>
        <v>Word 22</v>
      </c>
      <c r="RH5" s="128" t="str">
        <f ca="1">BingoCardGenerator.com!RS2</f>
        <v>Word 45</v>
      </c>
      <c r="RI5" s="128" t="str">
        <f ca="1">BingoCardGenerator.com!RT2</f>
        <v>Word 52</v>
      </c>
      <c r="RJ5" s="129" t="str">
        <f ca="1">BingoCardGenerator.com!RU2</f>
        <v>Word 73</v>
      </c>
      <c r="RK5" s="130"/>
      <c r="RL5" s="127" t="str">
        <f ca="1">BingoCardGenerator.com!RW2</f>
        <v>Word 6</v>
      </c>
      <c r="RM5" s="128" t="str">
        <f ca="1">BingoCardGenerator.com!RX2</f>
        <v>Word 19</v>
      </c>
      <c r="RN5" s="128" t="str">
        <f ca="1">BingoCardGenerator.com!RY2</f>
        <v>Word 34</v>
      </c>
      <c r="RO5" s="128" t="str">
        <f ca="1">BingoCardGenerator.com!RZ2</f>
        <v>Word 59</v>
      </c>
      <c r="RP5" s="129" t="str">
        <f ca="1">BingoCardGenerator.com!SA2</f>
        <v>Word 72</v>
      </c>
      <c r="RQ5" s="127" t="str">
        <f ca="1">BingoCardGenerator.com!SB2</f>
        <v>Word 4</v>
      </c>
      <c r="RR5" s="128" t="str">
        <f ca="1">BingoCardGenerator.com!SC2</f>
        <v>Word 19</v>
      </c>
      <c r="RS5" s="128" t="str">
        <f ca="1">BingoCardGenerator.com!SD2</f>
        <v>Word 38</v>
      </c>
      <c r="RT5" s="128" t="str">
        <f ca="1">BingoCardGenerator.com!SE2</f>
        <v>Word 56</v>
      </c>
      <c r="RU5" s="129" t="str">
        <f ca="1">BingoCardGenerator.com!SF2</f>
        <v>Word 72</v>
      </c>
      <c r="RV5" s="130"/>
      <c r="RW5" s="127" t="str">
        <f ca="1">BingoCardGenerator.com!SH2</f>
        <v>Word 6</v>
      </c>
      <c r="RX5" s="128" t="str">
        <f ca="1">BingoCardGenerator.com!SI2</f>
        <v>Word 30</v>
      </c>
      <c r="RY5" s="128" t="str">
        <f ca="1">BingoCardGenerator.com!SJ2</f>
        <v>Word 33</v>
      </c>
      <c r="RZ5" s="128" t="str">
        <f ca="1">BingoCardGenerator.com!SK2</f>
        <v>Word 64</v>
      </c>
      <c r="SA5" s="129" t="str">
        <f ca="1">BingoCardGenerator.com!SL2</f>
        <v>Word 66</v>
      </c>
      <c r="SB5" s="127" t="str">
        <f ca="1">BingoCardGenerator.com!SM2</f>
        <v>Word 5</v>
      </c>
      <c r="SC5" s="128" t="str">
        <f ca="1">BingoCardGenerator.com!SN2</f>
        <v>Word 19</v>
      </c>
      <c r="SD5" s="128" t="str">
        <f ca="1">BingoCardGenerator.com!SO2</f>
        <v>Word 40</v>
      </c>
      <c r="SE5" s="128" t="str">
        <f ca="1">BingoCardGenerator.com!SP2</f>
        <v>Word 53</v>
      </c>
      <c r="SF5" s="129" t="str">
        <f ca="1">BingoCardGenerator.com!SQ2</f>
        <v>Word 79</v>
      </c>
      <c r="SG5" s="130"/>
      <c r="SH5" s="127" t="str">
        <f ca="1">BingoCardGenerator.com!SS2</f>
        <v>Word 4</v>
      </c>
      <c r="SI5" s="128" t="str">
        <f ca="1">BingoCardGenerator.com!ST2</f>
        <v>Word 30</v>
      </c>
      <c r="SJ5" s="128" t="str">
        <f ca="1">BingoCardGenerator.com!SU2</f>
        <v>Word 47</v>
      </c>
      <c r="SK5" s="128" t="str">
        <f ca="1">BingoCardGenerator.com!SV2</f>
        <v>Word 61</v>
      </c>
      <c r="SL5" s="129" t="str">
        <f ca="1">BingoCardGenerator.com!SW2</f>
        <v>Word 70</v>
      </c>
      <c r="SM5" s="127" t="str">
        <f ca="1">BingoCardGenerator.com!SX2</f>
        <v>Word 3</v>
      </c>
      <c r="SN5" s="128" t="str">
        <f ca="1">BingoCardGenerator.com!SY2</f>
        <v>Word 21</v>
      </c>
      <c r="SO5" s="128" t="str">
        <f ca="1">BingoCardGenerator.com!SZ2</f>
        <v>Word 33</v>
      </c>
      <c r="SP5" s="128" t="str">
        <f ca="1">BingoCardGenerator.com!TA2</f>
        <v>Word 51</v>
      </c>
      <c r="SQ5" s="129" t="str">
        <f ca="1">BingoCardGenerator.com!TB2</f>
        <v>Word 67</v>
      </c>
      <c r="SR5" s="130"/>
      <c r="SS5" s="127" t="str">
        <f ca="1">BingoCardGenerator.com!TD2</f>
        <v>Word 9</v>
      </c>
      <c r="ST5" s="128" t="str">
        <f ca="1">BingoCardGenerator.com!TE2</f>
        <v>Word 21</v>
      </c>
      <c r="SU5" s="128" t="str">
        <f ca="1">BingoCardGenerator.com!TF2</f>
        <v>Word 36</v>
      </c>
      <c r="SV5" s="128" t="str">
        <f ca="1">BingoCardGenerator.com!TG2</f>
        <v>Word 56</v>
      </c>
      <c r="SW5" s="129" t="str">
        <f ca="1">BingoCardGenerator.com!TH2</f>
        <v>Word 66</v>
      </c>
      <c r="SX5" s="127" t="str">
        <f ca="1">BingoCardGenerator.com!TI2</f>
        <v>Word 15</v>
      </c>
      <c r="SY5" s="128" t="str">
        <f ca="1">BingoCardGenerator.com!TJ2</f>
        <v>Word 25</v>
      </c>
      <c r="SZ5" s="128" t="str">
        <f ca="1">BingoCardGenerator.com!TK2</f>
        <v>Word 45</v>
      </c>
      <c r="TA5" s="128" t="str">
        <f ca="1">BingoCardGenerator.com!TL2</f>
        <v>Word 49</v>
      </c>
      <c r="TB5" s="129" t="str">
        <f ca="1">BingoCardGenerator.com!TM2</f>
        <v>Word 80</v>
      </c>
      <c r="TC5" s="130"/>
      <c r="TD5" s="127" t="str">
        <f ca="1">BingoCardGenerator.com!TO2</f>
        <v>Word 12</v>
      </c>
      <c r="TE5" s="128" t="str">
        <f ca="1">BingoCardGenerator.com!TP2</f>
        <v>Word 17</v>
      </c>
      <c r="TF5" s="128" t="str">
        <f ca="1">BingoCardGenerator.com!TQ2</f>
        <v>Word 33</v>
      </c>
      <c r="TG5" s="128" t="str">
        <f ca="1">BingoCardGenerator.com!TR2</f>
        <v>Word 57</v>
      </c>
      <c r="TH5" s="129" t="str">
        <f ca="1">BingoCardGenerator.com!TS2</f>
        <v>Word 79</v>
      </c>
      <c r="TI5" s="127" t="str">
        <f ca="1">BingoCardGenerator.com!TT2</f>
        <v>Word 8</v>
      </c>
      <c r="TJ5" s="128" t="str">
        <f ca="1">BingoCardGenerator.com!TU2</f>
        <v>Word 22</v>
      </c>
      <c r="TK5" s="128" t="str">
        <f ca="1">BingoCardGenerator.com!TV2</f>
        <v>Word 46</v>
      </c>
      <c r="TL5" s="128" t="str">
        <f ca="1">BingoCardGenerator.com!TW2</f>
        <v>Word 49</v>
      </c>
      <c r="TM5" s="129" t="str">
        <f ca="1">BingoCardGenerator.com!TX2</f>
        <v>Word 69</v>
      </c>
      <c r="TN5" s="130"/>
      <c r="TO5" s="127" t="str">
        <f ca="1">BingoCardGenerator.com!TZ2</f>
        <v>Word 16</v>
      </c>
      <c r="TP5" s="128" t="str">
        <f ca="1">BingoCardGenerator.com!UA2</f>
        <v>Word 30</v>
      </c>
      <c r="TQ5" s="128" t="str">
        <f ca="1">BingoCardGenerator.com!UB2</f>
        <v>Word 38</v>
      </c>
      <c r="TR5" s="128" t="str">
        <f ca="1">BingoCardGenerator.com!UC2</f>
        <v>Word 53</v>
      </c>
      <c r="TS5" s="129" t="str">
        <f ca="1">BingoCardGenerator.com!UD2</f>
        <v>Word 78</v>
      </c>
      <c r="TT5" s="127" t="str">
        <f ca="1">BingoCardGenerator.com!UE2</f>
        <v>Word 13</v>
      </c>
      <c r="TU5" s="128" t="str">
        <f ca="1">BingoCardGenerator.com!UF2</f>
        <v>Word 18</v>
      </c>
      <c r="TV5" s="128" t="str">
        <f ca="1">BingoCardGenerator.com!UG2</f>
        <v>Word 37</v>
      </c>
      <c r="TW5" s="128" t="str">
        <f ca="1">BingoCardGenerator.com!UH2</f>
        <v>Word 54</v>
      </c>
      <c r="TX5" s="129" t="str">
        <f ca="1">BingoCardGenerator.com!UI2</f>
        <v>Word 67</v>
      </c>
      <c r="TY5" s="130"/>
      <c r="TZ5" s="127" t="str">
        <f ca="1">BingoCardGenerator.com!UK2</f>
        <v>Word 14</v>
      </c>
      <c r="UA5" s="128" t="str">
        <f ca="1">BingoCardGenerator.com!UL2</f>
        <v>Word 27</v>
      </c>
      <c r="UB5" s="128" t="str">
        <f ca="1">BingoCardGenerator.com!UM2</f>
        <v>Word 37</v>
      </c>
      <c r="UC5" s="128" t="str">
        <f ca="1">BingoCardGenerator.com!UN2</f>
        <v>Word 55</v>
      </c>
      <c r="UD5" s="129" t="str">
        <f ca="1">BingoCardGenerator.com!UO2</f>
        <v>Word 71</v>
      </c>
    </row>
    <row r="6" spans="1:550" s="134" customFormat="1" ht="77.099999999999994" customHeight="1" x14ac:dyDescent="0.3">
      <c r="A6" s="135" t="str">
        <f ca="1">BingoCardGenerator.com!L3</f>
        <v>Word 13</v>
      </c>
      <c r="B6" s="136" t="str">
        <f ca="1">BingoCardGenerator.com!M3</f>
        <v>Word 24</v>
      </c>
      <c r="C6" s="136" t="str">
        <f ca="1">BingoCardGenerator.com!N3</f>
        <v>Word 36</v>
      </c>
      <c r="D6" s="136" t="str">
        <f ca="1">BingoCardGenerator.com!O3</f>
        <v>Word 51</v>
      </c>
      <c r="E6" s="137" t="str">
        <f ca="1">BingoCardGenerator.com!P3</f>
        <v>Word 76</v>
      </c>
      <c r="F6" s="130"/>
      <c r="G6" s="135" t="str">
        <f ca="1">BingoCardGenerator.com!R3</f>
        <v>Word 7</v>
      </c>
      <c r="H6" s="136" t="str">
        <f ca="1">BingoCardGenerator.com!S3</f>
        <v>Word 25</v>
      </c>
      <c r="I6" s="136" t="str">
        <f ca="1">BingoCardGenerator.com!T3</f>
        <v>Word 47</v>
      </c>
      <c r="J6" s="136" t="str">
        <f ca="1">BingoCardGenerator.com!U3</f>
        <v>Word 50</v>
      </c>
      <c r="K6" s="137" t="str">
        <f ca="1">BingoCardGenerator.com!V3</f>
        <v>Word 73</v>
      </c>
      <c r="L6" s="135" t="str">
        <f ca="1">BingoCardGenerator.com!W3</f>
        <v>Word 7</v>
      </c>
      <c r="M6" s="136" t="str">
        <f ca="1">BingoCardGenerator.com!X3</f>
        <v>Word 27</v>
      </c>
      <c r="N6" s="136" t="str">
        <f ca="1">BingoCardGenerator.com!Y3</f>
        <v>Word 43</v>
      </c>
      <c r="O6" s="136" t="str">
        <f ca="1">BingoCardGenerator.com!Z3</f>
        <v>Word 52</v>
      </c>
      <c r="P6" s="137" t="str">
        <f ca="1">BingoCardGenerator.com!AA3</f>
        <v>Word 78</v>
      </c>
      <c r="Q6" s="130"/>
      <c r="R6" s="135" t="str">
        <f ca="1">BingoCardGenerator.com!AC3</f>
        <v>Word 1</v>
      </c>
      <c r="S6" s="136" t="str">
        <f ca="1">BingoCardGenerator.com!AD3</f>
        <v>Word 23</v>
      </c>
      <c r="T6" s="136" t="str">
        <f ca="1">BingoCardGenerator.com!AE3</f>
        <v>Word 34</v>
      </c>
      <c r="U6" s="136" t="str">
        <f ca="1">BingoCardGenerator.com!AF3</f>
        <v>Word 53</v>
      </c>
      <c r="V6" s="137" t="str">
        <f ca="1">BingoCardGenerator.com!AG3</f>
        <v>Word 71</v>
      </c>
      <c r="W6" s="135" t="str">
        <f ca="1">BingoCardGenerator.com!AH3</f>
        <v>Word 1</v>
      </c>
      <c r="X6" s="136" t="str">
        <f ca="1">BingoCardGenerator.com!AI3</f>
        <v>Word 28</v>
      </c>
      <c r="Y6" s="136" t="str">
        <f ca="1">BingoCardGenerator.com!AJ3</f>
        <v>Word 40</v>
      </c>
      <c r="Z6" s="136" t="str">
        <f ca="1">BingoCardGenerator.com!AK3</f>
        <v>Word 64</v>
      </c>
      <c r="AA6" s="137" t="str">
        <f ca="1">BingoCardGenerator.com!AL3</f>
        <v>Word 76</v>
      </c>
      <c r="AB6" s="130"/>
      <c r="AC6" s="135" t="str">
        <f ca="1">BingoCardGenerator.com!AN3</f>
        <v>Word 4</v>
      </c>
      <c r="AD6" s="136" t="str">
        <f ca="1">BingoCardGenerator.com!AO3</f>
        <v>Word 31</v>
      </c>
      <c r="AE6" s="136" t="str">
        <f ca="1">BingoCardGenerator.com!AP3</f>
        <v>Word 36</v>
      </c>
      <c r="AF6" s="136" t="str">
        <f ca="1">BingoCardGenerator.com!AQ3</f>
        <v>Word 64</v>
      </c>
      <c r="AG6" s="137" t="str">
        <f ca="1">BingoCardGenerator.com!AR3</f>
        <v>Word 80</v>
      </c>
      <c r="AH6" s="135" t="str">
        <f ca="1">BingoCardGenerator.com!AS3</f>
        <v>Word 6</v>
      </c>
      <c r="AI6" s="136" t="str">
        <f ca="1">BingoCardGenerator.com!AT3</f>
        <v>Word 28</v>
      </c>
      <c r="AJ6" s="136" t="str">
        <f ca="1">BingoCardGenerator.com!AU3</f>
        <v>Word 41</v>
      </c>
      <c r="AK6" s="136" t="str">
        <f ca="1">BingoCardGenerator.com!AV3</f>
        <v>Word 49</v>
      </c>
      <c r="AL6" s="137" t="str">
        <f ca="1">BingoCardGenerator.com!AW3</f>
        <v>Word 68</v>
      </c>
      <c r="AM6" s="130"/>
      <c r="AN6" s="135" t="str">
        <f ca="1">BingoCardGenerator.com!AY3</f>
        <v>Word 13</v>
      </c>
      <c r="AO6" s="136" t="str">
        <f ca="1">BingoCardGenerator.com!AZ3</f>
        <v>Word 28</v>
      </c>
      <c r="AP6" s="136" t="str">
        <f ca="1">BingoCardGenerator.com!BA3</f>
        <v>Word 40</v>
      </c>
      <c r="AQ6" s="136" t="str">
        <f ca="1">BingoCardGenerator.com!BB3</f>
        <v>Word 64</v>
      </c>
      <c r="AR6" s="137" t="str">
        <f ca="1">BingoCardGenerator.com!BC3</f>
        <v>Word 68</v>
      </c>
      <c r="AS6" s="135" t="str">
        <f ca="1">BingoCardGenerator.com!BD3</f>
        <v>Word 6</v>
      </c>
      <c r="AT6" s="136" t="str">
        <f ca="1">BingoCardGenerator.com!BE3</f>
        <v>Word 21</v>
      </c>
      <c r="AU6" s="136" t="str">
        <f ca="1">BingoCardGenerator.com!BF3</f>
        <v>Word 44</v>
      </c>
      <c r="AV6" s="136" t="str">
        <f ca="1">BingoCardGenerator.com!BG3</f>
        <v>Word 55</v>
      </c>
      <c r="AW6" s="137" t="str">
        <f ca="1">BingoCardGenerator.com!BH3</f>
        <v>Word 78</v>
      </c>
      <c r="AX6" s="130"/>
      <c r="AY6" s="135" t="str">
        <f ca="1">BingoCardGenerator.com!BJ3</f>
        <v>Word 11</v>
      </c>
      <c r="AZ6" s="136" t="str">
        <f ca="1">BingoCardGenerator.com!BK3</f>
        <v>Word 31</v>
      </c>
      <c r="BA6" s="136" t="str">
        <f ca="1">BingoCardGenerator.com!BL3</f>
        <v>Word 33</v>
      </c>
      <c r="BB6" s="136" t="str">
        <f ca="1">BingoCardGenerator.com!BM3</f>
        <v>Word 53</v>
      </c>
      <c r="BC6" s="137" t="str">
        <f ca="1">BingoCardGenerator.com!BN3</f>
        <v>Word 79</v>
      </c>
      <c r="BD6" s="135" t="str">
        <f ca="1">BingoCardGenerator.com!BO3</f>
        <v>Word 14</v>
      </c>
      <c r="BE6" s="136" t="str">
        <f ca="1">BingoCardGenerator.com!BP3</f>
        <v>Word 32</v>
      </c>
      <c r="BF6" s="136" t="str">
        <f ca="1">BingoCardGenerator.com!BQ3</f>
        <v>Word 33</v>
      </c>
      <c r="BG6" s="136" t="str">
        <f ca="1">BingoCardGenerator.com!BR3</f>
        <v>Word 59</v>
      </c>
      <c r="BH6" s="137" t="str">
        <f ca="1">BingoCardGenerator.com!BS3</f>
        <v>Word 67</v>
      </c>
      <c r="BI6" s="130"/>
      <c r="BJ6" s="135" t="str">
        <f ca="1">BingoCardGenerator.com!BU3</f>
        <v>Word 9</v>
      </c>
      <c r="BK6" s="136" t="str">
        <f ca="1">BingoCardGenerator.com!BV3</f>
        <v>Word 24</v>
      </c>
      <c r="BL6" s="136" t="str">
        <f ca="1">BingoCardGenerator.com!BW3</f>
        <v>Word 47</v>
      </c>
      <c r="BM6" s="136" t="str">
        <f ca="1">BingoCardGenerator.com!BX3</f>
        <v>Word 59</v>
      </c>
      <c r="BN6" s="137" t="str">
        <f ca="1">BingoCardGenerator.com!BY3</f>
        <v>Word 75</v>
      </c>
      <c r="BO6" s="135" t="str">
        <f ca="1">BingoCardGenerator.com!BZ3</f>
        <v>Word 1</v>
      </c>
      <c r="BP6" s="136" t="str">
        <f ca="1">BingoCardGenerator.com!CA3</f>
        <v>Word 17</v>
      </c>
      <c r="BQ6" s="136" t="str">
        <f ca="1">BingoCardGenerator.com!CB3</f>
        <v>Word 33</v>
      </c>
      <c r="BR6" s="136" t="str">
        <f ca="1">BingoCardGenerator.com!CC3</f>
        <v>Word 59</v>
      </c>
      <c r="BS6" s="137" t="str">
        <f ca="1">BingoCardGenerator.com!CD3</f>
        <v>Word 65</v>
      </c>
      <c r="BT6" s="130"/>
      <c r="BU6" s="135" t="str">
        <f ca="1">BingoCardGenerator.com!CF3</f>
        <v>Word 5</v>
      </c>
      <c r="BV6" s="136" t="str">
        <f ca="1">BingoCardGenerator.com!CG3</f>
        <v>Word 24</v>
      </c>
      <c r="BW6" s="136" t="str">
        <f ca="1">BingoCardGenerator.com!CH3</f>
        <v>Word 47</v>
      </c>
      <c r="BX6" s="136" t="str">
        <f ca="1">BingoCardGenerator.com!CI3</f>
        <v>Word 56</v>
      </c>
      <c r="BY6" s="137" t="str">
        <f ca="1">BingoCardGenerator.com!CJ3</f>
        <v>Word 73</v>
      </c>
      <c r="BZ6" s="135" t="str">
        <f ca="1">BingoCardGenerator.com!CK3</f>
        <v>Word 14</v>
      </c>
      <c r="CA6" s="136" t="str">
        <f ca="1">BingoCardGenerator.com!CL3</f>
        <v>Word 29</v>
      </c>
      <c r="CB6" s="136" t="str">
        <f ca="1">BingoCardGenerator.com!CM3</f>
        <v>Word 46</v>
      </c>
      <c r="CC6" s="136" t="str">
        <f ca="1">BingoCardGenerator.com!CN3</f>
        <v>Word 58</v>
      </c>
      <c r="CD6" s="137" t="str">
        <f ca="1">BingoCardGenerator.com!CO3</f>
        <v>Word 78</v>
      </c>
      <c r="CE6" s="130"/>
      <c r="CF6" s="135" t="str">
        <f ca="1">BingoCardGenerator.com!CQ3</f>
        <v>Word 6</v>
      </c>
      <c r="CG6" s="136" t="str">
        <f ca="1">BingoCardGenerator.com!CR3</f>
        <v>Word 29</v>
      </c>
      <c r="CH6" s="136" t="str">
        <f ca="1">BingoCardGenerator.com!CS3</f>
        <v>Word 48</v>
      </c>
      <c r="CI6" s="136" t="str">
        <f ca="1">BingoCardGenerator.com!CT3</f>
        <v>Word 63</v>
      </c>
      <c r="CJ6" s="137" t="str">
        <f ca="1">BingoCardGenerator.com!CU3</f>
        <v>Word 78</v>
      </c>
      <c r="CK6" s="135" t="str">
        <f ca="1">BingoCardGenerator.com!CV3</f>
        <v>Word 10</v>
      </c>
      <c r="CL6" s="136" t="str">
        <f ca="1">BingoCardGenerator.com!CW3</f>
        <v>Word 24</v>
      </c>
      <c r="CM6" s="136" t="str">
        <f ca="1">BingoCardGenerator.com!CX3</f>
        <v>Word 40</v>
      </c>
      <c r="CN6" s="136" t="str">
        <f ca="1">BingoCardGenerator.com!CY3</f>
        <v>Word 55</v>
      </c>
      <c r="CO6" s="137" t="str">
        <f ca="1">BingoCardGenerator.com!CZ3</f>
        <v>Word 66</v>
      </c>
      <c r="CP6" s="130"/>
      <c r="CQ6" s="135" t="str">
        <f ca="1">BingoCardGenerator.com!DB3</f>
        <v>Word 9</v>
      </c>
      <c r="CR6" s="136" t="str">
        <f ca="1">BingoCardGenerator.com!DC3</f>
        <v>Word 18</v>
      </c>
      <c r="CS6" s="136" t="str">
        <f ca="1">BingoCardGenerator.com!DD3</f>
        <v>Word 47</v>
      </c>
      <c r="CT6" s="136" t="str">
        <f ca="1">BingoCardGenerator.com!DE3</f>
        <v>Word 56</v>
      </c>
      <c r="CU6" s="137" t="str">
        <f ca="1">BingoCardGenerator.com!DF3</f>
        <v>Word 78</v>
      </c>
      <c r="CV6" s="135" t="str">
        <f ca="1">BingoCardGenerator.com!DG3</f>
        <v>Word 13</v>
      </c>
      <c r="CW6" s="136" t="str">
        <f ca="1">BingoCardGenerator.com!DH3</f>
        <v>Word 25</v>
      </c>
      <c r="CX6" s="136" t="str">
        <f ca="1">BingoCardGenerator.com!DI3</f>
        <v>Word 39</v>
      </c>
      <c r="CY6" s="136" t="str">
        <f ca="1">BingoCardGenerator.com!DJ3</f>
        <v>Word 56</v>
      </c>
      <c r="CZ6" s="137" t="str">
        <f ca="1">BingoCardGenerator.com!DK3</f>
        <v>Word 77</v>
      </c>
      <c r="DA6" s="130"/>
      <c r="DB6" s="135" t="str">
        <f ca="1">BingoCardGenerator.com!DM3</f>
        <v>Word 8</v>
      </c>
      <c r="DC6" s="136" t="str">
        <f ca="1">BingoCardGenerator.com!DN3</f>
        <v>Word 26</v>
      </c>
      <c r="DD6" s="136" t="str">
        <f ca="1">BingoCardGenerator.com!DO3</f>
        <v>Word 46</v>
      </c>
      <c r="DE6" s="136" t="str">
        <f ca="1">BingoCardGenerator.com!DP3</f>
        <v>Word 61</v>
      </c>
      <c r="DF6" s="137" t="str">
        <f ca="1">BingoCardGenerator.com!DQ3</f>
        <v>Word 71</v>
      </c>
      <c r="DG6" s="135" t="str">
        <f ca="1">BingoCardGenerator.com!DR3</f>
        <v>Word 15</v>
      </c>
      <c r="DH6" s="136" t="str">
        <f ca="1">BingoCardGenerator.com!DS3</f>
        <v>Word 31</v>
      </c>
      <c r="DI6" s="136" t="str">
        <f ca="1">BingoCardGenerator.com!DT3</f>
        <v>Word 48</v>
      </c>
      <c r="DJ6" s="136" t="str">
        <f ca="1">BingoCardGenerator.com!DU3</f>
        <v>Word 63</v>
      </c>
      <c r="DK6" s="137" t="str">
        <f ca="1">BingoCardGenerator.com!DV3</f>
        <v>Word 75</v>
      </c>
      <c r="DL6" s="130"/>
      <c r="DM6" s="135" t="str">
        <f ca="1">BingoCardGenerator.com!DX3</f>
        <v>Word 16</v>
      </c>
      <c r="DN6" s="136" t="str">
        <f ca="1">BingoCardGenerator.com!DY3</f>
        <v>Word 20</v>
      </c>
      <c r="DO6" s="136" t="str">
        <f ca="1">BingoCardGenerator.com!DZ3</f>
        <v>Word 38</v>
      </c>
      <c r="DP6" s="136" t="str">
        <f ca="1">BingoCardGenerator.com!EA3</f>
        <v>Word 62</v>
      </c>
      <c r="DQ6" s="137" t="str">
        <f ca="1">BingoCardGenerator.com!EB3</f>
        <v>Word 66</v>
      </c>
      <c r="DR6" s="135" t="str">
        <f ca="1">BingoCardGenerator.com!EC3</f>
        <v>Word 2</v>
      </c>
      <c r="DS6" s="136" t="str">
        <f ca="1">BingoCardGenerator.com!ED3</f>
        <v>Word 18</v>
      </c>
      <c r="DT6" s="136" t="str">
        <f ca="1">BingoCardGenerator.com!EE3</f>
        <v>Word 33</v>
      </c>
      <c r="DU6" s="136" t="str">
        <f ca="1">BingoCardGenerator.com!EF3</f>
        <v>Word 62</v>
      </c>
      <c r="DV6" s="137" t="str">
        <f ca="1">BingoCardGenerator.com!EG3</f>
        <v>Word 71</v>
      </c>
      <c r="DW6" s="130"/>
      <c r="DX6" s="135" t="str">
        <f ca="1">BingoCardGenerator.com!EI3</f>
        <v>Word 16</v>
      </c>
      <c r="DY6" s="136" t="str">
        <f ca="1">BingoCardGenerator.com!EJ3</f>
        <v>Word 22</v>
      </c>
      <c r="DZ6" s="136" t="str">
        <f ca="1">BingoCardGenerator.com!EK3</f>
        <v>Word 38</v>
      </c>
      <c r="EA6" s="136" t="str">
        <f ca="1">BingoCardGenerator.com!EL3</f>
        <v>Word 60</v>
      </c>
      <c r="EB6" s="137" t="str">
        <f ca="1">BingoCardGenerator.com!EM3</f>
        <v>Word 70</v>
      </c>
      <c r="EC6" s="135" t="str">
        <f ca="1">BingoCardGenerator.com!EN3</f>
        <v>Word 9</v>
      </c>
      <c r="ED6" s="136" t="str">
        <f ca="1">BingoCardGenerator.com!EO3</f>
        <v>Word 24</v>
      </c>
      <c r="EE6" s="136" t="str">
        <f ca="1">BingoCardGenerator.com!EP3</f>
        <v>Word 47</v>
      </c>
      <c r="EF6" s="136" t="str">
        <f ca="1">BingoCardGenerator.com!EQ3</f>
        <v>Word 61</v>
      </c>
      <c r="EG6" s="137" t="str">
        <f ca="1">BingoCardGenerator.com!ER3</f>
        <v>Word 73</v>
      </c>
      <c r="EH6" s="130"/>
      <c r="EI6" s="135" t="str">
        <f ca="1">BingoCardGenerator.com!ET3</f>
        <v>Word 3</v>
      </c>
      <c r="EJ6" s="136" t="str">
        <f ca="1">BingoCardGenerator.com!EU3</f>
        <v>Word 25</v>
      </c>
      <c r="EK6" s="136" t="str">
        <f ca="1">BingoCardGenerator.com!EV3</f>
        <v>Word 43</v>
      </c>
      <c r="EL6" s="136" t="str">
        <f ca="1">BingoCardGenerator.com!EW3</f>
        <v>Word 55</v>
      </c>
      <c r="EM6" s="137" t="str">
        <f ca="1">BingoCardGenerator.com!EX3</f>
        <v>Word 68</v>
      </c>
      <c r="EN6" s="135" t="str">
        <f ca="1">BingoCardGenerator.com!EY3</f>
        <v>Word 5</v>
      </c>
      <c r="EO6" s="136" t="str">
        <f ca="1">BingoCardGenerator.com!EZ3</f>
        <v>Word 27</v>
      </c>
      <c r="EP6" s="136" t="str">
        <f ca="1">BingoCardGenerator.com!FA3</f>
        <v>Word 43</v>
      </c>
      <c r="EQ6" s="136" t="str">
        <f ca="1">BingoCardGenerator.com!FB3</f>
        <v>Word 50</v>
      </c>
      <c r="ER6" s="137" t="str">
        <f ca="1">BingoCardGenerator.com!FC3</f>
        <v>Word 68</v>
      </c>
      <c r="ES6" s="130"/>
      <c r="ET6" s="135" t="str">
        <f ca="1">BingoCardGenerator.com!FE3</f>
        <v>Word 3</v>
      </c>
      <c r="EU6" s="136" t="str">
        <f ca="1">BingoCardGenerator.com!FF3</f>
        <v>Word 23</v>
      </c>
      <c r="EV6" s="136" t="str">
        <f ca="1">BingoCardGenerator.com!FG3</f>
        <v>Word 37</v>
      </c>
      <c r="EW6" s="136" t="str">
        <f ca="1">BingoCardGenerator.com!FH3</f>
        <v>Word 61</v>
      </c>
      <c r="EX6" s="137" t="str">
        <f ca="1">BingoCardGenerator.com!FI3</f>
        <v>Word 69</v>
      </c>
      <c r="EY6" s="135" t="str">
        <f ca="1">BingoCardGenerator.com!FJ3</f>
        <v>Word 15</v>
      </c>
      <c r="EZ6" s="136" t="str">
        <f ca="1">BingoCardGenerator.com!FK3</f>
        <v>Word 26</v>
      </c>
      <c r="FA6" s="136" t="str">
        <f ca="1">BingoCardGenerator.com!FL3</f>
        <v>Word 47</v>
      </c>
      <c r="FB6" s="136" t="str">
        <f ca="1">BingoCardGenerator.com!FM3</f>
        <v>Word 64</v>
      </c>
      <c r="FC6" s="137" t="str">
        <f ca="1">BingoCardGenerator.com!FN3</f>
        <v>Word 74</v>
      </c>
      <c r="FD6" s="130"/>
      <c r="FE6" s="135" t="str">
        <f ca="1">BingoCardGenerator.com!FP3</f>
        <v>Word 5</v>
      </c>
      <c r="FF6" s="136" t="str">
        <f ca="1">BingoCardGenerator.com!FQ3</f>
        <v>Word 24</v>
      </c>
      <c r="FG6" s="136" t="str">
        <f ca="1">BingoCardGenerator.com!FR3</f>
        <v>Word 43</v>
      </c>
      <c r="FH6" s="136" t="str">
        <f ca="1">BingoCardGenerator.com!FS3</f>
        <v>Word 58</v>
      </c>
      <c r="FI6" s="137" t="str">
        <f ca="1">BingoCardGenerator.com!FT3</f>
        <v>Word 76</v>
      </c>
      <c r="FJ6" s="135" t="str">
        <f ca="1">BingoCardGenerator.com!FU3</f>
        <v>Word 4</v>
      </c>
      <c r="FK6" s="136" t="str">
        <f ca="1">BingoCardGenerator.com!FV3</f>
        <v>Word 22</v>
      </c>
      <c r="FL6" s="136" t="str">
        <f ca="1">BingoCardGenerator.com!FW3</f>
        <v>Word 48</v>
      </c>
      <c r="FM6" s="136" t="str">
        <f ca="1">BingoCardGenerator.com!FX3</f>
        <v>Word 56</v>
      </c>
      <c r="FN6" s="137" t="str">
        <f ca="1">BingoCardGenerator.com!FY3</f>
        <v>Word 70</v>
      </c>
      <c r="FO6" s="130"/>
      <c r="FP6" s="135" t="str">
        <f ca="1">BingoCardGenerator.com!GA3</f>
        <v>Word 6</v>
      </c>
      <c r="FQ6" s="136" t="str">
        <f ca="1">BingoCardGenerator.com!GB3</f>
        <v>Word 29</v>
      </c>
      <c r="FR6" s="136" t="str">
        <f ca="1">BingoCardGenerator.com!GC3</f>
        <v>Word 43</v>
      </c>
      <c r="FS6" s="136" t="str">
        <f ca="1">BingoCardGenerator.com!GD3</f>
        <v>Word 58</v>
      </c>
      <c r="FT6" s="137" t="str">
        <f ca="1">BingoCardGenerator.com!GE3</f>
        <v>Word 77</v>
      </c>
      <c r="FU6" s="135" t="str">
        <f ca="1">BingoCardGenerator.com!GF3</f>
        <v>Word 9</v>
      </c>
      <c r="FV6" s="136" t="str">
        <f ca="1">BingoCardGenerator.com!GG3</f>
        <v>Word 25</v>
      </c>
      <c r="FW6" s="136" t="str">
        <f ca="1">BingoCardGenerator.com!GH3</f>
        <v>Word 35</v>
      </c>
      <c r="FX6" s="136" t="str">
        <f ca="1">BingoCardGenerator.com!GI3</f>
        <v>Word 59</v>
      </c>
      <c r="FY6" s="137" t="str">
        <f ca="1">BingoCardGenerator.com!GJ3</f>
        <v>Word 74</v>
      </c>
      <c r="FZ6" s="130"/>
      <c r="GA6" s="135" t="str">
        <f ca="1">BingoCardGenerator.com!GL3</f>
        <v>Word 6</v>
      </c>
      <c r="GB6" s="136" t="str">
        <f ca="1">BingoCardGenerator.com!GM3</f>
        <v>Word 32</v>
      </c>
      <c r="GC6" s="136" t="str">
        <f ca="1">BingoCardGenerator.com!GN3</f>
        <v>Word 41</v>
      </c>
      <c r="GD6" s="136" t="str">
        <f ca="1">BingoCardGenerator.com!GO3</f>
        <v>Word 55</v>
      </c>
      <c r="GE6" s="137" t="str">
        <f ca="1">BingoCardGenerator.com!GP3</f>
        <v>Word 78</v>
      </c>
      <c r="GF6" s="135" t="str">
        <f ca="1">BingoCardGenerator.com!GQ3</f>
        <v>Word 8</v>
      </c>
      <c r="GG6" s="136" t="str">
        <f ca="1">BingoCardGenerator.com!GR3</f>
        <v>Word 19</v>
      </c>
      <c r="GH6" s="136" t="str">
        <f ca="1">BingoCardGenerator.com!GS3</f>
        <v>Word 41</v>
      </c>
      <c r="GI6" s="136" t="str">
        <f ca="1">BingoCardGenerator.com!GT3</f>
        <v>Word 60</v>
      </c>
      <c r="GJ6" s="137" t="str">
        <f ca="1">BingoCardGenerator.com!GU3</f>
        <v>Word 70</v>
      </c>
      <c r="GK6" s="130"/>
      <c r="GL6" s="135" t="str">
        <f ca="1">BingoCardGenerator.com!GW3</f>
        <v>Word 9</v>
      </c>
      <c r="GM6" s="136" t="str">
        <f ca="1">BingoCardGenerator.com!GX3</f>
        <v>Word 32</v>
      </c>
      <c r="GN6" s="136" t="str">
        <f ca="1">BingoCardGenerator.com!GY3</f>
        <v>Word 47</v>
      </c>
      <c r="GO6" s="136" t="str">
        <f ca="1">BingoCardGenerator.com!GZ3</f>
        <v>Word 58</v>
      </c>
      <c r="GP6" s="137" t="str">
        <f ca="1">BingoCardGenerator.com!HA3</f>
        <v>Word 69</v>
      </c>
      <c r="GQ6" s="135" t="str">
        <f ca="1">BingoCardGenerator.com!HB3</f>
        <v>Word 8</v>
      </c>
      <c r="GR6" s="136" t="str">
        <f ca="1">BingoCardGenerator.com!HC3</f>
        <v>Word 27</v>
      </c>
      <c r="GS6" s="136" t="str">
        <f ca="1">BingoCardGenerator.com!HD3</f>
        <v>Word 46</v>
      </c>
      <c r="GT6" s="136" t="str">
        <f ca="1">BingoCardGenerator.com!HE3</f>
        <v>Word 56</v>
      </c>
      <c r="GU6" s="137" t="str">
        <f ca="1">BingoCardGenerator.com!HF3</f>
        <v>Word 71</v>
      </c>
      <c r="GV6" s="130"/>
      <c r="GW6" s="135" t="str">
        <f ca="1">BingoCardGenerator.com!HH3</f>
        <v>Word 11</v>
      </c>
      <c r="GX6" s="136" t="str">
        <f ca="1">BingoCardGenerator.com!HI3</f>
        <v>Word 28</v>
      </c>
      <c r="GY6" s="136" t="str">
        <f ca="1">BingoCardGenerator.com!HJ3</f>
        <v>Word 40</v>
      </c>
      <c r="GZ6" s="136" t="str">
        <f ca="1">BingoCardGenerator.com!HK3</f>
        <v>Word 53</v>
      </c>
      <c r="HA6" s="137" t="str">
        <f ca="1">BingoCardGenerator.com!HL3</f>
        <v>Word 65</v>
      </c>
      <c r="HB6" s="135" t="str">
        <f ca="1">BingoCardGenerator.com!HM3</f>
        <v>Word 4</v>
      </c>
      <c r="HC6" s="136" t="str">
        <f ca="1">BingoCardGenerator.com!HN3</f>
        <v>Word 29</v>
      </c>
      <c r="HD6" s="136" t="str">
        <f ca="1">BingoCardGenerator.com!HO3</f>
        <v>Word 48</v>
      </c>
      <c r="HE6" s="136" t="str">
        <f ca="1">BingoCardGenerator.com!HP3</f>
        <v>Word 49</v>
      </c>
      <c r="HF6" s="137" t="str">
        <f ca="1">BingoCardGenerator.com!HQ3</f>
        <v>Word 75</v>
      </c>
      <c r="HG6" s="130"/>
      <c r="HH6" s="135" t="str">
        <f ca="1">BingoCardGenerator.com!HS3</f>
        <v>Word 6</v>
      </c>
      <c r="HI6" s="136" t="str">
        <f ca="1">BingoCardGenerator.com!HT3</f>
        <v>Word 20</v>
      </c>
      <c r="HJ6" s="136" t="str">
        <f ca="1">BingoCardGenerator.com!HU3</f>
        <v>Word 35</v>
      </c>
      <c r="HK6" s="136" t="str">
        <f ca="1">BingoCardGenerator.com!HV3</f>
        <v>Word 51</v>
      </c>
      <c r="HL6" s="137" t="str">
        <f ca="1">BingoCardGenerator.com!HW3</f>
        <v>Word 67</v>
      </c>
      <c r="HM6" s="135" t="str">
        <f ca="1">BingoCardGenerator.com!HX3</f>
        <v>Word 13</v>
      </c>
      <c r="HN6" s="136" t="str">
        <f ca="1">BingoCardGenerator.com!HY3</f>
        <v>Word 20</v>
      </c>
      <c r="HO6" s="136" t="str">
        <f ca="1">BingoCardGenerator.com!HZ3</f>
        <v>Word 37</v>
      </c>
      <c r="HP6" s="136" t="str">
        <f ca="1">BingoCardGenerator.com!IA3</f>
        <v>Word 60</v>
      </c>
      <c r="HQ6" s="137" t="str">
        <f ca="1">BingoCardGenerator.com!IB3</f>
        <v>Word 71</v>
      </c>
      <c r="HR6" s="130"/>
      <c r="HS6" s="135" t="str">
        <f ca="1">BingoCardGenerator.com!ID3</f>
        <v>Word 14</v>
      </c>
      <c r="HT6" s="136" t="str">
        <f ca="1">BingoCardGenerator.com!IE3</f>
        <v>Word 23</v>
      </c>
      <c r="HU6" s="136" t="str">
        <f ca="1">BingoCardGenerator.com!IF3</f>
        <v>Word 46</v>
      </c>
      <c r="HV6" s="136" t="str">
        <f ca="1">BingoCardGenerator.com!IG3</f>
        <v>Word 57</v>
      </c>
      <c r="HW6" s="137" t="str">
        <f ca="1">BingoCardGenerator.com!IH3</f>
        <v>Word 69</v>
      </c>
      <c r="HX6" s="135" t="str">
        <f ca="1">BingoCardGenerator.com!II3</f>
        <v>Word 10</v>
      </c>
      <c r="HY6" s="136" t="str">
        <f ca="1">BingoCardGenerator.com!IJ3</f>
        <v>Word 25</v>
      </c>
      <c r="HZ6" s="136" t="str">
        <f ca="1">BingoCardGenerator.com!IK3</f>
        <v>Word 35</v>
      </c>
      <c r="IA6" s="136" t="str">
        <f ca="1">BingoCardGenerator.com!IL3</f>
        <v>Word 63</v>
      </c>
      <c r="IB6" s="137" t="str">
        <f ca="1">BingoCardGenerator.com!IM3</f>
        <v>Word 71</v>
      </c>
      <c r="IC6" s="130"/>
      <c r="ID6" s="135" t="str">
        <f ca="1">BingoCardGenerator.com!IO3</f>
        <v>Word 3</v>
      </c>
      <c r="IE6" s="136" t="str">
        <f ca="1">BingoCardGenerator.com!IP3</f>
        <v>Word 21</v>
      </c>
      <c r="IF6" s="136" t="str">
        <f ca="1">BingoCardGenerator.com!IQ3</f>
        <v>Word 42</v>
      </c>
      <c r="IG6" s="136" t="str">
        <f ca="1">BingoCardGenerator.com!IR3</f>
        <v>Word 49</v>
      </c>
      <c r="IH6" s="137" t="str">
        <f ca="1">BingoCardGenerator.com!IS3</f>
        <v>Word 80</v>
      </c>
      <c r="II6" s="135" t="str">
        <f ca="1">BingoCardGenerator.com!IT3</f>
        <v>Word 12</v>
      </c>
      <c r="IJ6" s="136" t="str">
        <f ca="1">BingoCardGenerator.com!IU3</f>
        <v>Word 18</v>
      </c>
      <c r="IK6" s="136" t="str">
        <f ca="1">BingoCardGenerator.com!IV3</f>
        <v>Word 34</v>
      </c>
      <c r="IL6" s="136" t="str">
        <f ca="1">BingoCardGenerator.com!IW3</f>
        <v>Word 58</v>
      </c>
      <c r="IM6" s="137" t="str">
        <f ca="1">BingoCardGenerator.com!IX3</f>
        <v>Word 76</v>
      </c>
      <c r="IN6" s="130"/>
      <c r="IO6" s="135" t="str">
        <f ca="1">BingoCardGenerator.com!IZ3</f>
        <v>Word 1</v>
      </c>
      <c r="IP6" s="136" t="str">
        <f ca="1">BingoCardGenerator.com!JA3</f>
        <v>Word 26</v>
      </c>
      <c r="IQ6" s="136" t="str">
        <f ca="1">BingoCardGenerator.com!JB3</f>
        <v>Word 44</v>
      </c>
      <c r="IR6" s="136" t="str">
        <f ca="1">BingoCardGenerator.com!JC3</f>
        <v>Word 56</v>
      </c>
      <c r="IS6" s="137" t="str">
        <f ca="1">BingoCardGenerator.com!JD3</f>
        <v>Word 65</v>
      </c>
      <c r="IT6" s="135" t="str">
        <f ca="1">BingoCardGenerator.com!JE3</f>
        <v>Word 10</v>
      </c>
      <c r="IU6" s="136" t="str">
        <f ca="1">BingoCardGenerator.com!JF3</f>
        <v>Word 26</v>
      </c>
      <c r="IV6" s="136" t="str">
        <f ca="1">BingoCardGenerator.com!JG3</f>
        <v>Word 40</v>
      </c>
      <c r="IW6" s="136" t="str">
        <f ca="1">BingoCardGenerator.com!JH3</f>
        <v>Word 63</v>
      </c>
      <c r="IX6" s="137" t="str">
        <f ca="1">BingoCardGenerator.com!JI3</f>
        <v>Word 77</v>
      </c>
      <c r="IY6" s="130"/>
      <c r="IZ6" s="135" t="str">
        <f ca="1">BingoCardGenerator.com!JK3</f>
        <v>Word 2</v>
      </c>
      <c r="JA6" s="136" t="str">
        <f ca="1">BingoCardGenerator.com!JL3</f>
        <v>Word 28</v>
      </c>
      <c r="JB6" s="136" t="str">
        <f ca="1">BingoCardGenerator.com!JM3</f>
        <v>Word 42</v>
      </c>
      <c r="JC6" s="136" t="str">
        <f ca="1">BingoCardGenerator.com!JN3</f>
        <v>Word 56</v>
      </c>
      <c r="JD6" s="137" t="str">
        <f ca="1">BingoCardGenerator.com!JO3</f>
        <v>Word 79</v>
      </c>
      <c r="JE6" s="135" t="str">
        <f ca="1">BingoCardGenerator.com!JP3</f>
        <v>Word 5</v>
      </c>
      <c r="JF6" s="136" t="str">
        <f ca="1">BingoCardGenerator.com!JQ3</f>
        <v>Word 19</v>
      </c>
      <c r="JG6" s="136" t="str">
        <f ca="1">BingoCardGenerator.com!JR3</f>
        <v>Word 44</v>
      </c>
      <c r="JH6" s="136" t="str">
        <f ca="1">BingoCardGenerator.com!JS3</f>
        <v>Word 54</v>
      </c>
      <c r="JI6" s="137" t="str">
        <f ca="1">BingoCardGenerator.com!JT3</f>
        <v>Word 76</v>
      </c>
      <c r="JJ6" s="130"/>
      <c r="JK6" s="135" t="str">
        <f ca="1">BingoCardGenerator.com!JV3</f>
        <v>Word 13</v>
      </c>
      <c r="JL6" s="136" t="str">
        <f ca="1">BingoCardGenerator.com!JW3</f>
        <v>Word 17</v>
      </c>
      <c r="JM6" s="136" t="str">
        <f ca="1">BingoCardGenerator.com!JX3</f>
        <v>Word 37</v>
      </c>
      <c r="JN6" s="136" t="str">
        <f ca="1">BingoCardGenerator.com!JY3</f>
        <v>Word 58</v>
      </c>
      <c r="JO6" s="137" t="str">
        <f ca="1">BingoCardGenerator.com!JZ3</f>
        <v>Word 75</v>
      </c>
      <c r="JP6" s="135" t="str">
        <f ca="1">BingoCardGenerator.com!KA3</f>
        <v>Word 12</v>
      </c>
      <c r="JQ6" s="136" t="str">
        <f ca="1">BingoCardGenerator.com!KB3</f>
        <v>Word 24</v>
      </c>
      <c r="JR6" s="136" t="str">
        <f ca="1">BingoCardGenerator.com!KC3</f>
        <v>Word 47</v>
      </c>
      <c r="JS6" s="136" t="str">
        <f ca="1">BingoCardGenerator.com!KD3</f>
        <v>Word 60</v>
      </c>
      <c r="JT6" s="137" t="str">
        <f ca="1">BingoCardGenerator.com!KE3</f>
        <v>Word 70</v>
      </c>
      <c r="JU6" s="130"/>
      <c r="JV6" s="135" t="str">
        <f ca="1">BingoCardGenerator.com!KG3</f>
        <v>Word 8</v>
      </c>
      <c r="JW6" s="136" t="str">
        <f ca="1">BingoCardGenerator.com!KH3</f>
        <v>Word 18</v>
      </c>
      <c r="JX6" s="136" t="str">
        <f ca="1">BingoCardGenerator.com!KI3</f>
        <v>Word 47</v>
      </c>
      <c r="JY6" s="136" t="str">
        <f ca="1">BingoCardGenerator.com!KJ3</f>
        <v>Word 53</v>
      </c>
      <c r="JZ6" s="137" t="str">
        <f ca="1">BingoCardGenerator.com!KK3</f>
        <v>Word 68</v>
      </c>
      <c r="KA6" s="135" t="str">
        <f ca="1">BingoCardGenerator.com!KL3</f>
        <v>Word 9</v>
      </c>
      <c r="KB6" s="136" t="str">
        <f ca="1">BingoCardGenerator.com!KM3</f>
        <v>Word 26</v>
      </c>
      <c r="KC6" s="136" t="str">
        <f ca="1">BingoCardGenerator.com!KN3</f>
        <v>Word 35</v>
      </c>
      <c r="KD6" s="136" t="str">
        <f ca="1">BingoCardGenerator.com!KO3</f>
        <v>Word 51</v>
      </c>
      <c r="KE6" s="137" t="str">
        <f ca="1">BingoCardGenerator.com!KP3</f>
        <v>Word 69</v>
      </c>
      <c r="KF6" s="130"/>
      <c r="KG6" s="135" t="str">
        <f ca="1">BingoCardGenerator.com!KR3</f>
        <v>Word 2</v>
      </c>
      <c r="KH6" s="136" t="str">
        <f ca="1">BingoCardGenerator.com!KS3</f>
        <v>Word 28</v>
      </c>
      <c r="KI6" s="136" t="str">
        <f ca="1">BingoCardGenerator.com!KT3</f>
        <v>Word 37</v>
      </c>
      <c r="KJ6" s="136" t="str">
        <f ca="1">BingoCardGenerator.com!KU3</f>
        <v>Word 63</v>
      </c>
      <c r="KK6" s="137" t="str">
        <f ca="1">BingoCardGenerator.com!KV3</f>
        <v>Word 67</v>
      </c>
      <c r="KL6" s="135" t="str">
        <f ca="1">BingoCardGenerator.com!KW3</f>
        <v>Word 6</v>
      </c>
      <c r="KM6" s="136" t="str">
        <f ca="1">BingoCardGenerator.com!KX3</f>
        <v>Word 20</v>
      </c>
      <c r="KN6" s="136" t="str">
        <f ca="1">BingoCardGenerator.com!KY3</f>
        <v>Word 34</v>
      </c>
      <c r="KO6" s="136" t="str">
        <f ca="1">BingoCardGenerator.com!KZ3</f>
        <v>Word 56</v>
      </c>
      <c r="KP6" s="137" t="str">
        <f ca="1">BingoCardGenerator.com!LA3</f>
        <v>Word 75</v>
      </c>
      <c r="KQ6" s="130"/>
      <c r="KR6" s="135" t="str">
        <f ca="1">BingoCardGenerator.com!LC3</f>
        <v>Word 2</v>
      </c>
      <c r="KS6" s="136" t="str">
        <f ca="1">BingoCardGenerator.com!LD3</f>
        <v>Word 28</v>
      </c>
      <c r="KT6" s="136" t="str">
        <f ca="1">BingoCardGenerator.com!LE3</f>
        <v>Word 47</v>
      </c>
      <c r="KU6" s="136" t="str">
        <f ca="1">BingoCardGenerator.com!LF3</f>
        <v>Word 51</v>
      </c>
      <c r="KV6" s="137" t="str">
        <f ca="1">BingoCardGenerator.com!LG3</f>
        <v>Word 71</v>
      </c>
      <c r="KW6" s="135" t="str">
        <f ca="1">BingoCardGenerator.com!LH3</f>
        <v>Word 10</v>
      </c>
      <c r="KX6" s="136" t="str">
        <f ca="1">BingoCardGenerator.com!LI3</f>
        <v>Word 18</v>
      </c>
      <c r="KY6" s="136" t="str">
        <f ca="1">BingoCardGenerator.com!LJ3</f>
        <v>Word 33</v>
      </c>
      <c r="KZ6" s="136" t="str">
        <f ca="1">BingoCardGenerator.com!LK3</f>
        <v>Word 56</v>
      </c>
      <c r="LA6" s="137" t="str">
        <f ca="1">BingoCardGenerator.com!LL3</f>
        <v>Word 80</v>
      </c>
      <c r="LB6" s="130"/>
      <c r="LC6" s="135" t="str">
        <f ca="1">BingoCardGenerator.com!LN3</f>
        <v>Word 5</v>
      </c>
      <c r="LD6" s="136" t="str">
        <f ca="1">BingoCardGenerator.com!LO3</f>
        <v>Word 22</v>
      </c>
      <c r="LE6" s="136" t="str">
        <f ca="1">BingoCardGenerator.com!LP3</f>
        <v>Word 39</v>
      </c>
      <c r="LF6" s="136" t="str">
        <f ca="1">BingoCardGenerator.com!LQ3</f>
        <v>Word 57</v>
      </c>
      <c r="LG6" s="137" t="str">
        <f ca="1">BingoCardGenerator.com!LR3</f>
        <v>Word 68</v>
      </c>
      <c r="LH6" s="135" t="str">
        <f ca="1">BingoCardGenerator.com!LS3</f>
        <v>Word 6</v>
      </c>
      <c r="LI6" s="136" t="str">
        <f ca="1">BingoCardGenerator.com!LT3</f>
        <v>Word 20</v>
      </c>
      <c r="LJ6" s="136" t="str">
        <f ca="1">BingoCardGenerator.com!LU3</f>
        <v>Word 35</v>
      </c>
      <c r="LK6" s="136" t="str">
        <f ca="1">BingoCardGenerator.com!LV3</f>
        <v>Word 56</v>
      </c>
      <c r="LL6" s="137" t="str">
        <f ca="1">BingoCardGenerator.com!LW3</f>
        <v>Word 79</v>
      </c>
      <c r="LM6" s="130"/>
      <c r="LN6" s="135" t="str">
        <f ca="1">BingoCardGenerator.com!LY3</f>
        <v>Word 5</v>
      </c>
      <c r="LO6" s="136" t="str">
        <f ca="1">BingoCardGenerator.com!LZ3</f>
        <v>Word 21</v>
      </c>
      <c r="LP6" s="136" t="str">
        <f ca="1">BingoCardGenerator.com!MA3</f>
        <v>Word 43</v>
      </c>
      <c r="LQ6" s="136" t="str">
        <f ca="1">BingoCardGenerator.com!MB3</f>
        <v>Word 52</v>
      </c>
      <c r="LR6" s="137" t="str">
        <f ca="1">BingoCardGenerator.com!MC3</f>
        <v>Word 76</v>
      </c>
      <c r="LS6" s="135" t="str">
        <f ca="1">BingoCardGenerator.com!MD3</f>
        <v>Word 15</v>
      </c>
      <c r="LT6" s="136" t="str">
        <f ca="1">BingoCardGenerator.com!ME3</f>
        <v>Word 25</v>
      </c>
      <c r="LU6" s="136" t="str">
        <f ca="1">BingoCardGenerator.com!MF3</f>
        <v>Word 45</v>
      </c>
      <c r="LV6" s="136" t="str">
        <f ca="1">BingoCardGenerator.com!MG3</f>
        <v>Word 64</v>
      </c>
      <c r="LW6" s="137" t="str">
        <f ca="1">BingoCardGenerator.com!MH3</f>
        <v>Word 67</v>
      </c>
      <c r="LX6" s="130"/>
      <c r="LY6" s="135" t="str">
        <f ca="1">BingoCardGenerator.com!MJ3</f>
        <v>Word 5</v>
      </c>
      <c r="LZ6" s="136" t="str">
        <f ca="1">BingoCardGenerator.com!MK3</f>
        <v>Word 27</v>
      </c>
      <c r="MA6" s="136" t="str">
        <f ca="1">BingoCardGenerator.com!ML3</f>
        <v>Word 39</v>
      </c>
      <c r="MB6" s="136" t="str">
        <f ca="1">BingoCardGenerator.com!MM3</f>
        <v>Word 51</v>
      </c>
      <c r="MC6" s="137" t="str">
        <f ca="1">BingoCardGenerator.com!MN3</f>
        <v>Word 69</v>
      </c>
      <c r="MD6" s="135" t="str">
        <f ca="1">BingoCardGenerator.com!MO3</f>
        <v>Word 16</v>
      </c>
      <c r="ME6" s="136" t="str">
        <f ca="1">BingoCardGenerator.com!MP3</f>
        <v>Word 32</v>
      </c>
      <c r="MF6" s="136" t="str">
        <f ca="1">BingoCardGenerator.com!MQ3</f>
        <v>Word 45</v>
      </c>
      <c r="MG6" s="136" t="str">
        <f ca="1">BingoCardGenerator.com!MR3</f>
        <v>Word 62</v>
      </c>
      <c r="MH6" s="137" t="str">
        <f ca="1">BingoCardGenerator.com!MS3</f>
        <v>Word 79</v>
      </c>
      <c r="MI6" s="130"/>
      <c r="MJ6" s="135" t="str">
        <f ca="1">BingoCardGenerator.com!MU3</f>
        <v>Word 12</v>
      </c>
      <c r="MK6" s="136" t="str">
        <f ca="1">BingoCardGenerator.com!MV3</f>
        <v>Word 18</v>
      </c>
      <c r="ML6" s="136" t="str">
        <f ca="1">BingoCardGenerator.com!MW3</f>
        <v>Word 44</v>
      </c>
      <c r="MM6" s="136" t="str">
        <f ca="1">BingoCardGenerator.com!MX3</f>
        <v>Word 54</v>
      </c>
      <c r="MN6" s="137" t="str">
        <f ca="1">BingoCardGenerator.com!MY3</f>
        <v>Word 77</v>
      </c>
      <c r="MO6" s="135" t="str">
        <f ca="1">BingoCardGenerator.com!MZ3</f>
        <v>Word 6</v>
      </c>
      <c r="MP6" s="136" t="str">
        <f ca="1">BingoCardGenerator.com!NA3</f>
        <v>Word 18</v>
      </c>
      <c r="MQ6" s="136" t="str">
        <f ca="1">BingoCardGenerator.com!NB3</f>
        <v>Word 33</v>
      </c>
      <c r="MR6" s="136" t="str">
        <f ca="1">BingoCardGenerator.com!NC3</f>
        <v>Word 58</v>
      </c>
      <c r="MS6" s="137" t="str">
        <f ca="1">BingoCardGenerator.com!ND3</f>
        <v>Word 65</v>
      </c>
      <c r="MT6" s="130"/>
      <c r="MU6" s="135" t="str">
        <f ca="1">BingoCardGenerator.com!NF3</f>
        <v>Word 9</v>
      </c>
      <c r="MV6" s="136" t="str">
        <f ca="1">BingoCardGenerator.com!NG3</f>
        <v>Word 30</v>
      </c>
      <c r="MW6" s="136" t="str">
        <f ca="1">BingoCardGenerator.com!NH3</f>
        <v>Word 44</v>
      </c>
      <c r="MX6" s="136" t="str">
        <f ca="1">BingoCardGenerator.com!NI3</f>
        <v>Word 57</v>
      </c>
      <c r="MY6" s="137" t="str">
        <f ca="1">BingoCardGenerator.com!NJ3</f>
        <v>Word 72</v>
      </c>
      <c r="MZ6" s="135" t="str">
        <f ca="1">BingoCardGenerator.com!NK3</f>
        <v>Word 10</v>
      </c>
      <c r="NA6" s="136" t="str">
        <f ca="1">BingoCardGenerator.com!NL3</f>
        <v>Word 19</v>
      </c>
      <c r="NB6" s="136" t="str">
        <f ca="1">BingoCardGenerator.com!NM3</f>
        <v>Word 42</v>
      </c>
      <c r="NC6" s="136" t="str">
        <f ca="1">BingoCardGenerator.com!NN3</f>
        <v>Word 61</v>
      </c>
      <c r="ND6" s="137" t="str">
        <f ca="1">BingoCardGenerator.com!NO3</f>
        <v>Word 78</v>
      </c>
      <c r="NE6" s="130"/>
      <c r="NF6" s="135" t="str">
        <f ca="1">BingoCardGenerator.com!NQ3</f>
        <v>Word 11</v>
      </c>
      <c r="NG6" s="136" t="str">
        <f ca="1">BingoCardGenerator.com!NR3</f>
        <v>Word 25</v>
      </c>
      <c r="NH6" s="136" t="str">
        <f ca="1">BingoCardGenerator.com!NS3</f>
        <v>Word 33</v>
      </c>
      <c r="NI6" s="136" t="str">
        <f ca="1">BingoCardGenerator.com!NT3</f>
        <v>Word 55</v>
      </c>
      <c r="NJ6" s="137" t="str">
        <f ca="1">BingoCardGenerator.com!NU3</f>
        <v>Word 65</v>
      </c>
      <c r="NK6" s="135" t="str">
        <f ca="1">BingoCardGenerator.com!NV3</f>
        <v>Word 15</v>
      </c>
      <c r="NL6" s="136" t="str">
        <f ca="1">BingoCardGenerator.com!NW3</f>
        <v>Word 29</v>
      </c>
      <c r="NM6" s="136" t="str">
        <f ca="1">BingoCardGenerator.com!NX3</f>
        <v>Word 46</v>
      </c>
      <c r="NN6" s="136" t="str">
        <f ca="1">BingoCardGenerator.com!NY3</f>
        <v>Word 54</v>
      </c>
      <c r="NO6" s="137" t="str">
        <f ca="1">BingoCardGenerator.com!NZ3</f>
        <v>Word 79</v>
      </c>
      <c r="NP6" s="130"/>
      <c r="NQ6" s="135" t="str">
        <f ca="1">BingoCardGenerator.com!OB3</f>
        <v>Word 12</v>
      </c>
      <c r="NR6" s="136" t="str">
        <f ca="1">BingoCardGenerator.com!OC3</f>
        <v>Word 32</v>
      </c>
      <c r="NS6" s="136" t="str">
        <f ca="1">BingoCardGenerator.com!OD3</f>
        <v>Word 40</v>
      </c>
      <c r="NT6" s="136" t="str">
        <f ca="1">BingoCardGenerator.com!OE3</f>
        <v>Word 51</v>
      </c>
      <c r="NU6" s="137" t="str">
        <f ca="1">BingoCardGenerator.com!OF3</f>
        <v>Word 76</v>
      </c>
      <c r="NV6" s="135" t="str">
        <f ca="1">BingoCardGenerator.com!OG3</f>
        <v>Word 4</v>
      </c>
      <c r="NW6" s="136" t="str">
        <f ca="1">BingoCardGenerator.com!OH3</f>
        <v>Word 29</v>
      </c>
      <c r="NX6" s="136" t="str">
        <f ca="1">BingoCardGenerator.com!OI3</f>
        <v>Word 35</v>
      </c>
      <c r="NY6" s="136" t="str">
        <f ca="1">BingoCardGenerator.com!OJ3</f>
        <v>Word 56</v>
      </c>
      <c r="NZ6" s="137" t="str">
        <f ca="1">BingoCardGenerator.com!OK3</f>
        <v>Word 79</v>
      </c>
      <c r="OA6" s="130"/>
      <c r="OB6" s="135" t="str">
        <f ca="1">BingoCardGenerator.com!OM3</f>
        <v>Word 11</v>
      </c>
      <c r="OC6" s="136" t="str">
        <f ca="1">BingoCardGenerator.com!ON3</f>
        <v>Word 25</v>
      </c>
      <c r="OD6" s="136" t="str">
        <f ca="1">BingoCardGenerator.com!OO3</f>
        <v>Word 40</v>
      </c>
      <c r="OE6" s="136" t="str">
        <f ca="1">BingoCardGenerator.com!OP3</f>
        <v>Word 53</v>
      </c>
      <c r="OF6" s="137" t="str">
        <f ca="1">BingoCardGenerator.com!OQ3</f>
        <v>Word 77</v>
      </c>
      <c r="OG6" s="135" t="str">
        <f ca="1">BingoCardGenerator.com!OR3</f>
        <v>Word 5</v>
      </c>
      <c r="OH6" s="136" t="str">
        <f ca="1">BingoCardGenerator.com!OS3</f>
        <v>Word 31</v>
      </c>
      <c r="OI6" s="136" t="str">
        <f ca="1">BingoCardGenerator.com!OT3</f>
        <v>Word 44</v>
      </c>
      <c r="OJ6" s="136" t="str">
        <f ca="1">BingoCardGenerator.com!OU3</f>
        <v>Word 61</v>
      </c>
      <c r="OK6" s="137" t="str">
        <f ca="1">BingoCardGenerator.com!OV3</f>
        <v>Word 66</v>
      </c>
      <c r="OL6" s="130"/>
      <c r="OM6" s="135" t="str">
        <f ca="1">BingoCardGenerator.com!OX3</f>
        <v>Word 11</v>
      </c>
      <c r="ON6" s="136" t="str">
        <f ca="1">BingoCardGenerator.com!OY3</f>
        <v>Word 28</v>
      </c>
      <c r="OO6" s="136" t="str">
        <f ca="1">BingoCardGenerator.com!OZ3</f>
        <v>Word 42</v>
      </c>
      <c r="OP6" s="136" t="str">
        <f ca="1">BingoCardGenerator.com!PA3</f>
        <v>Word 50</v>
      </c>
      <c r="OQ6" s="137" t="str">
        <f ca="1">BingoCardGenerator.com!PB3</f>
        <v>Word 74</v>
      </c>
      <c r="OR6" s="135" t="str">
        <f ca="1">BingoCardGenerator.com!PC3</f>
        <v>Word 6</v>
      </c>
      <c r="OS6" s="136" t="str">
        <f ca="1">BingoCardGenerator.com!PD3</f>
        <v>Word 25</v>
      </c>
      <c r="OT6" s="136" t="str">
        <f ca="1">BingoCardGenerator.com!PE3</f>
        <v>Word 45</v>
      </c>
      <c r="OU6" s="136" t="str">
        <f ca="1">BingoCardGenerator.com!PF3</f>
        <v>Word 49</v>
      </c>
      <c r="OV6" s="137" t="str">
        <f ca="1">BingoCardGenerator.com!PG3</f>
        <v>Word 73</v>
      </c>
      <c r="OW6" s="130"/>
      <c r="OX6" s="135" t="str">
        <f ca="1">BingoCardGenerator.com!PI3</f>
        <v>Word 16</v>
      </c>
      <c r="OY6" s="136" t="str">
        <f ca="1">BingoCardGenerator.com!PJ3</f>
        <v>Word 21</v>
      </c>
      <c r="OZ6" s="136" t="str">
        <f ca="1">BingoCardGenerator.com!PK3</f>
        <v>Word 39</v>
      </c>
      <c r="PA6" s="136" t="str">
        <f ca="1">BingoCardGenerator.com!PL3</f>
        <v>Word 59</v>
      </c>
      <c r="PB6" s="137" t="str">
        <f ca="1">BingoCardGenerator.com!PM3</f>
        <v>Word 74</v>
      </c>
      <c r="PC6" s="135" t="str">
        <f ca="1">BingoCardGenerator.com!PN3</f>
        <v>Word 3</v>
      </c>
      <c r="PD6" s="136" t="str">
        <f ca="1">BingoCardGenerator.com!PO3</f>
        <v>Word 28</v>
      </c>
      <c r="PE6" s="136" t="str">
        <f ca="1">BingoCardGenerator.com!PP3</f>
        <v>Word 42</v>
      </c>
      <c r="PF6" s="136" t="str">
        <f ca="1">BingoCardGenerator.com!PQ3</f>
        <v>Word 51</v>
      </c>
      <c r="PG6" s="137" t="str">
        <f ca="1">BingoCardGenerator.com!PR3</f>
        <v>Word 77</v>
      </c>
      <c r="PH6" s="130"/>
      <c r="PI6" s="135" t="str">
        <f ca="1">BingoCardGenerator.com!PT3</f>
        <v>Word 4</v>
      </c>
      <c r="PJ6" s="136" t="str">
        <f ca="1">BingoCardGenerator.com!PU3</f>
        <v>Word 25</v>
      </c>
      <c r="PK6" s="136" t="str">
        <f ca="1">BingoCardGenerator.com!PV3</f>
        <v>Word 48</v>
      </c>
      <c r="PL6" s="136" t="str">
        <f ca="1">BingoCardGenerator.com!PW3</f>
        <v>Word 64</v>
      </c>
      <c r="PM6" s="137" t="str">
        <f ca="1">BingoCardGenerator.com!PX3</f>
        <v>Word 75</v>
      </c>
      <c r="PN6" s="135" t="str">
        <f ca="1">BingoCardGenerator.com!PY3</f>
        <v>Word 12</v>
      </c>
      <c r="PO6" s="136" t="str">
        <f ca="1">BingoCardGenerator.com!PZ3</f>
        <v>Word 25</v>
      </c>
      <c r="PP6" s="136" t="str">
        <f ca="1">BingoCardGenerator.com!QA3</f>
        <v>Word 34</v>
      </c>
      <c r="PQ6" s="136" t="str">
        <f ca="1">BingoCardGenerator.com!QB3</f>
        <v>Word 54</v>
      </c>
      <c r="PR6" s="137" t="str">
        <f ca="1">BingoCardGenerator.com!QC3</f>
        <v>Word 79</v>
      </c>
      <c r="PS6" s="130"/>
      <c r="PT6" s="135" t="str">
        <f ca="1">BingoCardGenerator.com!QE3</f>
        <v>Word 5</v>
      </c>
      <c r="PU6" s="136" t="str">
        <f ca="1">BingoCardGenerator.com!QF3</f>
        <v>Word 25</v>
      </c>
      <c r="PV6" s="136" t="str">
        <f ca="1">BingoCardGenerator.com!QG3</f>
        <v>Word 48</v>
      </c>
      <c r="PW6" s="136" t="str">
        <f ca="1">BingoCardGenerator.com!QH3</f>
        <v>Word 63</v>
      </c>
      <c r="PX6" s="137" t="str">
        <f ca="1">BingoCardGenerator.com!QI3</f>
        <v>Word 68</v>
      </c>
      <c r="PY6" s="135" t="str">
        <f ca="1">BingoCardGenerator.com!QJ3</f>
        <v>Word 10</v>
      </c>
      <c r="PZ6" s="136" t="str">
        <f ca="1">BingoCardGenerator.com!QK3</f>
        <v>Word 30</v>
      </c>
      <c r="QA6" s="136" t="str">
        <f ca="1">BingoCardGenerator.com!QL3</f>
        <v>Word 44</v>
      </c>
      <c r="QB6" s="136" t="str">
        <f ca="1">BingoCardGenerator.com!QM3</f>
        <v>Word 50</v>
      </c>
      <c r="QC6" s="137" t="str">
        <f ca="1">BingoCardGenerator.com!QN3</f>
        <v>Word 68</v>
      </c>
      <c r="QD6" s="130"/>
      <c r="QE6" s="135" t="str">
        <f ca="1">BingoCardGenerator.com!QP3</f>
        <v>Word 8</v>
      </c>
      <c r="QF6" s="136" t="str">
        <f ca="1">BingoCardGenerator.com!QQ3</f>
        <v>Word 20</v>
      </c>
      <c r="QG6" s="136" t="str">
        <f ca="1">BingoCardGenerator.com!QR3</f>
        <v>Word 40</v>
      </c>
      <c r="QH6" s="136" t="str">
        <f ca="1">BingoCardGenerator.com!QS3</f>
        <v>Word 53</v>
      </c>
      <c r="QI6" s="137" t="str">
        <f ca="1">BingoCardGenerator.com!QT3</f>
        <v>Word 79</v>
      </c>
      <c r="QJ6" s="135" t="str">
        <f ca="1">BingoCardGenerator.com!QU3</f>
        <v>Word 4</v>
      </c>
      <c r="QK6" s="136" t="str">
        <f ca="1">BingoCardGenerator.com!QV3</f>
        <v>Word 25</v>
      </c>
      <c r="QL6" s="136" t="str">
        <f ca="1">BingoCardGenerator.com!QW3</f>
        <v>Word 42</v>
      </c>
      <c r="QM6" s="136" t="str">
        <f ca="1">BingoCardGenerator.com!QX3</f>
        <v>Word 62</v>
      </c>
      <c r="QN6" s="137" t="str">
        <f ca="1">BingoCardGenerator.com!QY3</f>
        <v>Word 66</v>
      </c>
      <c r="QO6" s="130"/>
      <c r="QP6" s="135" t="str">
        <f ca="1">BingoCardGenerator.com!RA3</f>
        <v>Word 5</v>
      </c>
      <c r="QQ6" s="136" t="str">
        <f ca="1">BingoCardGenerator.com!RB3</f>
        <v>Word 26</v>
      </c>
      <c r="QR6" s="136" t="str">
        <f ca="1">BingoCardGenerator.com!RC3</f>
        <v>Word 34</v>
      </c>
      <c r="QS6" s="136" t="str">
        <f ca="1">BingoCardGenerator.com!RD3</f>
        <v>Word 54</v>
      </c>
      <c r="QT6" s="137" t="str">
        <f ca="1">BingoCardGenerator.com!RE3</f>
        <v>Word 68</v>
      </c>
      <c r="QU6" s="135" t="str">
        <f ca="1">BingoCardGenerator.com!RF3</f>
        <v>Word 10</v>
      </c>
      <c r="QV6" s="136" t="str">
        <f ca="1">BingoCardGenerator.com!RG3</f>
        <v>Word 29</v>
      </c>
      <c r="QW6" s="136" t="str">
        <f ca="1">BingoCardGenerator.com!RH3</f>
        <v>Word 41</v>
      </c>
      <c r="QX6" s="136" t="str">
        <f ca="1">BingoCardGenerator.com!RI3</f>
        <v>Word 63</v>
      </c>
      <c r="QY6" s="137" t="str">
        <f ca="1">BingoCardGenerator.com!RJ3</f>
        <v>Word 71</v>
      </c>
      <c r="QZ6" s="130"/>
      <c r="RA6" s="135" t="str">
        <f ca="1">BingoCardGenerator.com!RL3</f>
        <v>Word 10</v>
      </c>
      <c r="RB6" s="136" t="str">
        <f ca="1">BingoCardGenerator.com!RM3</f>
        <v>Word 28</v>
      </c>
      <c r="RC6" s="136" t="str">
        <f ca="1">BingoCardGenerator.com!RN3</f>
        <v>Word 44</v>
      </c>
      <c r="RD6" s="136" t="str">
        <f ca="1">BingoCardGenerator.com!RO3</f>
        <v>Word 60</v>
      </c>
      <c r="RE6" s="137" t="str">
        <f ca="1">BingoCardGenerator.com!RP3</f>
        <v>Word 67</v>
      </c>
      <c r="RF6" s="135" t="str">
        <f ca="1">BingoCardGenerator.com!RQ3</f>
        <v>Word 10</v>
      </c>
      <c r="RG6" s="136" t="str">
        <f ca="1">BingoCardGenerator.com!RR3</f>
        <v>Word 27</v>
      </c>
      <c r="RH6" s="136" t="str">
        <f ca="1">BingoCardGenerator.com!RS3</f>
        <v>Word 41</v>
      </c>
      <c r="RI6" s="136" t="str">
        <f ca="1">BingoCardGenerator.com!RT3</f>
        <v>Word 57</v>
      </c>
      <c r="RJ6" s="137" t="str">
        <f ca="1">BingoCardGenerator.com!RU3</f>
        <v>Word 77</v>
      </c>
      <c r="RK6" s="130"/>
      <c r="RL6" s="135" t="str">
        <f ca="1">BingoCardGenerator.com!RW3</f>
        <v>Word 9</v>
      </c>
      <c r="RM6" s="136" t="str">
        <f ca="1">BingoCardGenerator.com!RX3</f>
        <v>Word 20</v>
      </c>
      <c r="RN6" s="136" t="str">
        <f ca="1">BingoCardGenerator.com!RY3</f>
        <v>Word 42</v>
      </c>
      <c r="RO6" s="136" t="str">
        <f ca="1">BingoCardGenerator.com!RZ3</f>
        <v>Word 49</v>
      </c>
      <c r="RP6" s="137" t="str">
        <f ca="1">BingoCardGenerator.com!SA3</f>
        <v>Word 69</v>
      </c>
      <c r="RQ6" s="135" t="str">
        <f ca="1">BingoCardGenerator.com!SB3</f>
        <v>Word 2</v>
      </c>
      <c r="RR6" s="136" t="str">
        <f ca="1">BingoCardGenerator.com!SC3</f>
        <v>Word 23</v>
      </c>
      <c r="RS6" s="136" t="str">
        <f ca="1">BingoCardGenerator.com!SD3</f>
        <v>Word 45</v>
      </c>
      <c r="RT6" s="136" t="str">
        <f ca="1">BingoCardGenerator.com!SE3</f>
        <v>Word 51</v>
      </c>
      <c r="RU6" s="137" t="str">
        <f ca="1">BingoCardGenerator.com!SF3</f>
        <v>Word 75</v>
      </c>
      <c r="RV6" s="130"/>
      <c r="RW6" s="135" t="str">
        <f ca="1">BingoCardGenerator.com!SH3</f>
        <v>Word 11</v>
      </c>
      <c r="RX6" s="136" t="str">
        <f ca="1">BingoCardGenerator.com!SI3</f>
        <v>Word 26</v>
      </c>
      <c r="RY6" s="136" t="str">
        <f ca="1">BingoCardGenerator.com!SJ3</f>
        <v>Word 41</v>
      </c>
      <c r="RZ6" s="136" t="str">
        <f ca="1">BingoCardGenerator.com!SK3</f>
        <v>Word 62</v>
      </c>
      <c r="SA6" s="137" t="str">
        <f ca="1">BingoCardGenerator.com!SL3</f>
        <v>Word 70</v>
      </c>
      <c r="SB6" s="135" t="str">
        <f ca="1">BingoCardGenerator.com!SM3</f>
        <v>Word 2</v>
      </c>
      <c r="SC6" s="136" t="str">
        <f ca="1">BingoCardGenerator.com!SN3</f>
        <v>Word 24</v>
      </c>
      <c r="SD6" s="136" t="str">
        <f ca="1">BingoCardGenerator.com!SO3</f>
        <v>Word 37</v>
      </c>
      <c r="SE6" s="136" t="str">
        <f ca="1">BingoCardGenerator.com!SP3</f>
        <v>Word 54</v>
      </c>
      <c r="SF6" s="137" t="str">
        <f ca="1">BingoCardGenerator.com!SQ3</f>
        <v>Word 76</v>
      </c>
      <c r="SG6" s="130"/>
      <c r="SH6" s="135" t="str">
        <f ca="1">BingoCardGenerator.com!SS3</f>
        <v>Word 2</v>
      </c>
      <c r="SI6" s="136" t="str">
        <f ca="1">BingoCardGenerator.com!ST3</f>
        <v>Word 26</v>
      </c>
      <c r="SJ6" s="136" t="str">
        <f ca="1">BingoCardGenerator.com!SU3</f>
        <v>Word 38</v>
      </c>
      <c r="SK6" s="136" t="str">
        <f ca="1">BingoCardGenerator.com!SV3</f>
        <v>Word 59</v>
      </c>
      <c r="SL6" s="137" t="str">
        <f ca="1">BingoCardGenerator.com!SW3</f>
        <v>Word 77</v>
      </c>
      <c r="SM6" s="135" t="str">
        <f ca="1">BingoCardGenerator.com!SX3</f>
        <v>Word 13</v>
      </c>
      <c r="SN6" s="136" t="str">
        <f ca="1">BingoCardGenerator.com!SY3</f>
        <v>Word 28</v>
      </c>
      <c r="SO6" s="136" t="str">
        <f ca="1">BingoCardGenerator.com!SZ3</f>
        <v>Word 45</v>
      </c>
      <c r="SP6" s="136" t="str">
        <f ca="1">BingoCardGenerator.com!TA3</f>
        <v>Word 64</v>
      </c>
      <c r="SQ6" s="137" t="str">
        <f ca="1">BingoCardGenerator.com!TB3</f>
        <v>Word 73</v>
      </c>
      <c r="SR6" s="130"/>
      <c r="SS6" s="135" t="str">
        <f ca="1">BingoCardGenerator.com!TD3</f>
        <v>Word 5</v>
      </c>
      <c r="ST6" s="136" t="str">
        <f ca="1">BingoCardGenerator.com!TE3</f>
        <v>Word 18</v>
      </c>
      <c r="SU6" s="136" t="str">
        <f ca="1">BingoCardGenerator.com!TF3</f>
        <v>Word 33</v>
      </c>
      <c r="SV6" s="136" t="str">
        <f ca="1">BingoCardGenerator.com!TG3</f>
        <v>Word 64</v>
      </c>
      <c r="SW6" s="137" t="str">
        <f ca="1">BingoCardGenerator.com!TH3</f>
        <v>Word 76</v>
      </c>
      <c r="SX6" s="135" t="str">
        <f ca="1">BingoCardGenerator.com!TI3</f>
        <v>Word 6</v>
      </c>
      <c r="SY6" s="136" t="str">
        <f ca="1">BingoCardGenerator.com!TJ3</f>
        <v>Word 20</v>
      </c>
      <c r="SZ6" s="136" t="str">
        <f ca="1">BingoCardGenerator.com!TK3</f>
        <v>Word 41</v>
      </c>
      <c r="TA6" s="136" t="str">
        <f ca="1">BingoCardGenerator.com!TL3</f>
        <v>Word 55</v>
      </c>
      <c r="TB6" s="137" t="str">
        <f ca="1">BingoCardGenerator.com!TM3</f>
        <v>Word 68</v>
      </c>
      <c r="TC6" s="130"/>
      <c r="TD6" s="135" t="str">
        <f ca="1">BingoCardGenerator.com!TO3</f>
        <v>Word 16</v>
      </c>
      <c r="TE6" s="136" t="str">
        <f ca="1">BingoCardGenerator.com!TP3</f>
        <v>Word 31</v>
      </c>
      <c r="TF6" s="136" t="str">
        <f ca="1">BingoCardGenerator.com!TQ3</f>
        <v>Word 43</v>
      </c>
      <c r="TG6" s="136" t="str">
        <f ca="1">BingoCardGenerator.com!TR3</f>
        <v>Word 56</v>
      </c>
      <c r="TH6" s="137" t="str">
        <f ca="1">BingoCardGenerator.com!TS3</f>
        <v>Word 67</v>
      </c>
      <c r="TI6" s="135" t="str">
        <f ca="1">BingoCardGenerator.com!TT3</f>
        <v>Word 12</v>
      </c>
      <c r="TJ6" s="136" t="str">
        <f ca="1">BingoCardGenerator.com!TU3</f>
        <v>Word 23</v>
      </c>
      <c r="TK6" s="136" t="str">
        <f ca="1">BingoCardGenerator.com!TV3</f>
        <v>Word 41</v>
      </c>
      <c r="TL6" s="136" t="str">
        <f ca="1">BingoCardGenerator.com!TW3</f>
        <v>Word 58</v>
      </c>
      <c r="TM6" s="137" t="str">
        <f ca="1">BingoCardGenerator.com!TX3</f>
        <v>Word 67</v>
      </c>
      <c r="TN6" s="130"/>
      <c r="TO6" s="135" t="str">
        <f ca="1">BingoCardGenerator.com!TZ3</f>
        <v>Word 6</v>
      </c>
      <c r="TP6" s="136" t="str">
        <f ca="1">BingoCardGenerator.com!UA3</f>
        <v>Word 26</v>
      </c>
      <c r="TQ6" s="136" t="str">
        <f ca="1">BingoCardGenerator.com!UB3</f>
        <v>Word 47</v>
      </c>
      <c r="TR6" s="136" t="str">
        <f ca="1">BingoCardGenerator.com!UC3</f>
        <v>Word 57</v>
      </c>
      <c r="TS6" s="137" t="str">
        <f ca="1">BingoCardGenerator.com!UD3</f>
        <v>Word 80</v>
      </c>
      <c r="TT6" s="135" t="str">
        <f ca="1">BingoCardGenerator.com!UE3</f>
        <v>Word 3</v>
      </c>
      <c r="TU6" s="136" t="str">
        <f ca="1">BingoCardGenerator.com!UF3</f>
        <v>Word 17</v>
      </c>
      <c r="TV6" s="136" t="str">
        <f ca="1">BingoCardGenerator.com!UG3</f>
        <v>Word 44</v>
      </c>
      <c r="TW6" s="136" t="str">
        <f ca="1">BingoCardGenerator.com!UH3</f>
        <v>Word 64</v>
      </c>
      <c r="TX6" s="137" t="str">
        <f ca="1">BingoCardGenerator.com!UI3</f>
        <v>Word 65</v>
      </c>
      <c r="TY6" s="130"/>
      <c r="TZ6" s="135" t="str">
        <f ca="1">BingoCardGenerator.com!UK3</f>
        <v>Word 12</v>
      </c>
      <c r="UA6" s="136" t="str">
        <f ca="1">BingoCardGenerator.com!UL3</f>
        <v>Word 24</v>
      </c>
      <c r="UB6" s="136" t="str">
        <f ca="1">BingoCardGenerator.com!UM3</f>
        <v>Word 40</v>
      </c>
      <c r="UC6" s="136" t="str">
        <f ca="1">BingoCardGenerator.com!UN3</f>
        <v>Word 56</v>
      </c>
      <c r="UD6" s="137" t="str">
        <f ca="1">BingoCardGenerator.com!UO3</f>
        <v>Word 67</v>
      </c>
    </row>
    <row r="7" spans="1:550" s="134" customFormat="1" ht="77.099999999999994" customHeight="1" x14ac:dyDescent="0.3">
      <c r="A7" s="135" t="str">
        <f ca="1">BingoCardGenerator.com!L4</f>
        <v>Word 2</v>
      </c>
      <c r="B7" s="136" t="str">
        <f ca="1">BingoCardGenerator.com!M4</f>
        <v>Word 27</v>
      </c>
      <c r="C7" s="136" t="str">
        <f ca="1">BingoCardGenerator.com!N4</f>
        <v>Word 41</v>
      </c>
      <c r="D7" s="136" t="str">
        <f ca="1">BingoCardGenerator.com!O4</f>
        <v>Word 63</v>
      </c>
      <c r="E7" s="137" t="str">
        <f ca="1">BingoCardGenerator.com!P4</f>
        <v>Word 69</v>
      </c>
      <c r="F7" s="130"/>
      <c r="G7" s="135" t="str">
        <f ca="1">BingoCardGenerator.com!R4</f>
        <v>Word 6</v>
      </c>
      <c r="H7" s="136" t="str">
        <f ca="1">BingoCardGenerator.com!S4</f>
        <v>Word 28</v>
      </c>
      <c r="I7" s="136" t="str">
        <f ca="1">BingoCardGenerator.com!T4</f>
        <v>Word 34</v>
      </c>
      <c r="J7" s="136" t="str">
        <f ca="1">BingoCardGenerator.com!U4</f>
        <v>Word 56</v>
      </c>
      <c r="K7" s="137" t="str">
        <f ca="1">BingoCardGenerator.com!V4</f>
        <v>Word 68</v>
      </c>
      <c r="L7" s="135" t="str">
        <f ca="1">BingoCardGenerator.com!W4</f>
        <v>Word 2</v>
      </c>
      <c r="M7" s="136" t="str">
        <f ca="1">BingoCardGenerator.com!X4</f>
        <v>Word 26</v>
      </c>
      <c r="N7" s="136" t="str">
        <f ca="1">BingoCardGenerator.com!Y4</f>
        <v>Word 47</v>
      </c>
      <c r="O7" s="136" t="str">
        <f ca="1">BingoCardGenerator.com!Z4</f>
        <v>Word 57</v>
      </c>
      <c r="P7" s="137" t="str">
        <f ca="1">BingoCardGenerator.com!AA4</f>
        <v>Word 73</v>
      </c>
      <c r="Q7" s="130"/>
      <c r="R7" s="135" t="str">
        <f ca="1">BingoCardGenerator.com!AC4</f>
        <v>Word 15</v>
      </c>
      <c r="S7" s="136" t="str">
        <f ca="1">BingoCardGenerator.com!AD4</f>
        <v>Word 18</v>
      </c>
      <c r="T7" s="136" t="str">
        <f ca="1">BingoCardGenerator.com!AE4</f>
        <v>Word 37</v>
      </c>
      <c r="U7" s="136" t="str">
        <f ca="1">BingoCardGenerator.com!AF4</f>
        <v>Word 50</v>
      </c>
      <c r="V7" s="137" t="str">
        <f ca="1">BingoCardGenerator.com!AG4</f>
        <v>Word 77</v>
      </c>
      <c r="W7" s="135" t="str">
        <f ca="1">BingoCardGenerator.com!AH4</f>
        <v>Word 4</v>
      </c>
      <c r="X7" s="136" t="str">
        <f ca="1">BingoCardGenerator.com!AI4</f>
        <v>Word 31</v>
      </c>
      <c r="Y7" s="136" t="str">
        <f ca="1">BingoCardGenerator.com!AJ4</f>
        <v>Word 45</v>
      </c>
      <c r="Z7" s="136" t="str">
        <f ca="1">BingoCardGenerator.com!AK4</f>
        <v>Word 55</v>
      </c>
      <c r="AA7" s="137" t="str">
        <f ca="1">BingoCardGenerator.com!AL4</f>
        <v>Word 75</v>
      </c>
      <c r="AB7" s="130"/>
      <c r="AC7" s="135" t="str">
        <f ca="1">BingoCardGenerator.com!AN4</f>
        <v>Word 8</v>
      </c>
      <c r="AD7" s="136" t="str">
        <f ca="1">BingoCardGenerator.com!AO4</f>
        <v>Word 23</v>
      </c>
      <c r="AE7" s="136" t="str">
        <f ca="1">BingoCardGenerator.com!AP4</f>
        <v>Word 42</v>
      </c>
      <c r="AF7" s="136" t="str">
        <f ca="1">BingoCardGenerator.com!AQ4</f>
        <v>Word 60</v>
      </c>
      <c r="AG7" s="137" t="str">
        <f ca="1">BingoCardGenerator.com!AR4</f>
        <v>Word 66</v>
      </c>
      <c r="AH7" s="135" t="str">
        <f ca="1">BingoCardGenerator.com!AS4</f>
        <v>Word 1</v>
      </c>
      <c r="AI7" s="136" t="str">
        <f ca="1">BingoCardGenerator.com!AT4</f>
        <v>Word 29</v>
      </c>
      <c r="AJ7" s="136" t="str">
        <f ca="1">BingoCardGenerator.com!AU4</f>
        <v>Word 48</v>
      </c>
      <c r="AK7" s="136" t="str">
        <f ca="1">BingoCardGenerator.com!AV4</f>
        <v>Word 59</v>
      </c>
      <c r="AL7" s="137" t="str">
        <f ca="1">BingoCardGenerator.com!AW4</f>
        <v>Word 66</v>
      </c>
      <c r="AM7" s="130"/>
      <c r="AN7" s="135" t="str">
        <f ca="1">BingoCardGenerator.com!AY4</f>
        <v>Word 14</v>
      </c>
      <c r="AO7" s="136" t="str">
        <f ca="1">BingoCardGenerator.com!AZ4</f>
        <v>Word 30</v>
      </c>
      <c r="AP7" s="136" t="str">
        <f ca="1">BingoCardGenerator.com!BA4</f>
        <v>Word 45</v>
      </c>
      <c r="AQ7" s="136" t="str">
        <f ca="1">BingoCardGenerator.com!BB4</f>
        <v>Word 54</v>
      </c>
      <c r="AR7" s="137" t="str">
        <f ca="1">BingoCardGenerator.com!BC4</f>
        <v>Word 72</v>
      </c>
      <c r="AS7" s="135" t="str">
        <f ca="1">BingoCardGenerator.com!BD4</f>
        <v>Word 11</v>
      </c>
      <c r="AT7" s="136" t="str">
        <f ca="1">BingoCardGenerator.com!BE4</f>
        <v>Word 31</v>
      </c>
      <c r="AU7" s="136" t="str">
        <f ca="1">BingoCardGenerator.com!BF4</f>
        <v>Word 40</v>
      </c>
      <c r="AV7" s="136" t="str">
        <f ca="1">BingoCardGenerator.com!BG4</f>
        <v>Word 49</v>
      </c>
      <c r="AW7" s="137" t="str">
        <f ca="1">BingoCardGenerator.com!BH4</f>
        <v>Word 66</v>
      </c>
      <c r="AX7" s="130"/>
      <c r="AY7" s="135" t="str">
        <f ca="1">BingoCardGenerator.com!BJ4</f>
        <v>Word 3</v>
      </c>
      <c r="AZ7" s="136" t="str">
        <f ca="1">BingoCardGenerator.com!BK4</f>
        <v>Word 30</v>
      </c>
      <c r="BA7" s="136" t="str">
        <f ca="1">BingoCardGenerator.com!BL4</f>
        <v>Word 43</v>
      </c>
      <c r="BB7" s="136" t="str">
        <f ca="1">BingoCardGenerator.com!BM4</f>
        <v>Word 64</v>
      </c>
      <c r="BC7" s="137" t="str">
        <f ca="1">BingoCardGenerator.com!BN4</f>
        <v>Word 78</v>
      </c>
      <c r="BD7" s="135" t="str">
        <f ca="1">BingoCardGenerator.com!BO4</f>
        <v>Word 8</v>
      </c>
      <c r="BE7" s="136" t="str">
        <f ca="1">BingoCardGenerator.com!BP4</f>
        <v>Word 30</v>
      </c>
      <c r="BF7" s="136" t="str">
        <f ca="1">BingoCardGenerator.com!BQ4</f>
        <v>Word 34</v>
      </c>
      <c r="BG7" s="136" t="str">
        <f ca="1">BingoCardGenerator.com!BR4</f>
        <v>Word 61</v>
      </c>
      <c r="BH7" s="137" t="str">
        <f ca="1">BingoCardGenerator.com!BS4</f>
        <v>Word 78</v>
      </c>
      <c r="BI7" s="130"/>
      <c r="BJ7" s="135" t="str">
        <f ca="1">BingoCardGenerator.com!BU4</f>
        <v>Word 11</v>
      </c>
      <c r="BK7" s="136" t="str">
        <f ca="1">BingoCardGenerator.com!BV4</f>
        <v>Word 22</v>
      </c>
      <c r="BL7" s="136" t="str">
        <f ca="1">BingoCardGenerator.com!BW4</f>
        <v>Word 42</v>
      </c>
      <c r="BM7" s="136" t="str">
        <f ca="1">BingoCardGenerator.com!BX4</f>
        <v>Word 58</v>
      </c>
      <c r="BN7" s="137" t="str">
        <f ca="1">BingoCardGenerator.com!BY4</f>
        <v>Word 73</v>
      </c>
      <c r="BO7" s="135" t="str">
        <f ca="1">BingoCardGenerator.com!BZ4</f>
        <v>Word 5</v>
      </c>
      <c r="BP7" s="136" t="str">
        <f ca="1">BingoCardGenerator.com!CA4</f>
        <v>Word 28</v>
      </c>
      <c r="BQ7" s="136" t="str">
        <f ca="1">BingoCardGenerator.com!CB4</f>
        <v>Word 47</v>
      </c>
      <c r="BR7" s="136" t="str">
        <f ca="1">BingoCardGenerator.com!CC4</f>
        <v>Word 62</v>
      </c>
      <c r="BS7" s="137" t="str">
        <f ca="1">BingoCardGenerator.com!CD4</f>
        <v>Word 67</v>
      </c>
      <c r="BT7" s="130"/>
      <c r="BU7" s="135" t="str">
        <f ca="1">BingoCardGenerator.com!CF4</f>
        <v>Word 12</v>
      </c>
      <c r="BV7" s="136" t="str">
        <f ca="1">BingoCardGenerator.com!CG4</f>
        <v>Word 22</v>
      </c>
      <c r="BW7" s="136" t="str">
        <f ca="1">BingoCardGenerator.com!CH4</f>
        <v>Word 46</v>
      </c>
      <c r="BX7" s="136" t="str">
        <f ca="1">BingoCardGenerator.com!CI4</f>
        <v>Word 52</v>
      </c>
      <c r="BY7" s="137" t="str">
        <f ca="1">BingoCardGenerator.com!CJ4</f>
        <v>Word 78</v>
      </c>
      <c r="BZ7" s="135" t="str">
        <f ca="1">BingoCardGenerator.com!CK4</f>
        <v>Word 4</v>
      </c>
      <c r="CA7" s="136" t="str">
        <f ca="1">BingoCardGenerator.com!CL4</f>
        <v>Word 17</v>
      </c>
      <c r="CB7" s="136" t="str">
        <f ca="1">BingoCardGenerator.com!CM4</f>
        <v>Word 45</v>
      </c>
      <c r="CC7" s="136" t="str">
        <f ca="1">BingoCardGenerator.com!CN4</f>
        <v>Word 53</v>
      </c>
      <c r="CD7" s="137" t="str">
        <f ca="1">BingoCardGenerator.com!CO4</f>
        <v>Word 74</v>
      </c>
      <c r="CE7" s="130"/>
      <c r="CF7" s="135" t="str">
        <f ca="1">BingoCardGenerator.com!CQ4</f>
        <v>Word 2</v>
      </c>
      <c r="CG7" s="136" t="str">
        <f ca="1">BingoCardGenerator.com!CR4</f>
        <v>Word 21</v>
      </c>
      <c r="CH7" s="136" t="str">
        <f ca="1">BingoCardGenerator.com!CS4</f>
        <v>Word 47</v>
      </c>
      <c r="CI7" s="136" t="str">
        <f ca="1">BingoCardGenerator.com!CT4</f>
        <v>Word 59</v>
      </c>
      <c r="CJ7" s="137" t="str">
        <f ca="1">BingoCardGenerator.com!CU4</f>
        <v>Word 70</v>
      </c>
      <c r="CK7" s="135" t="str">
        <f ca="1">BingoCardGenerator.com!CV4</f>
        <v>Word 2</v>
      </c>
      <c r="CL7" s="136" t="str">
        <f ca="1">BingoCardGenerator.com!CW4</f>
        <v>Word 22</v>
      </c>
      <c r="CM7" s="136" t="str">
        <f ca="1">BingoCardGenerator.com!CX4</f>
        <v>Word 44</v>
      </c>
      <c r="CN7" s="136" t="str">
        <f ca="1">BingoCardGenerator.com!CY4</f>
        <v>Word 52</v>
      </c>
      <c r="CO7" s="137" t="str">
        <f ca="1">BingoCardGenerator.com!CZ4</f>
        <v>Word 80</v>
      </c>
      <c r="CP7" s="130"/>
      <c r="CQ7" s="135" t="str">
        <f ca="1">BingoCardGenerator.com!DB4</f>
        <v>Word 11</v>
      </c>
      <c r="CR7" s="136" t="str">
        <f ca="1">BingoCardGenerator.com!DC4</f>
        <v>Word 27</v>
      </c>
      <c r="CS7" s="136" t="str">
        <f ca="1">BingoCardGenerator.com!DD4</f>
        <v>Word 43</v>
      </c>
      <c r="CT7" s="136" t="str">
        <f ca="1">BingoCardGenerator.com!DE4</f>
        <v>Word 49</v>
      </c>
      <c r="CU7" s="137" t="str">
        <f ca="1">BingoCardGenerator.com!DF4</f>
        <v>Word 69</v>
      </c>
      <c r="CV7" s="135" t="str">
        <f ca="1">BingoCardGenerator.com!DG4</f>
        <v>Word 8</v>
      </c>
      <c r="CW7" s="136" t="str">
        <f ca="1">BingoCardGenerator.com!DH4</f>
        <v>Word 20</v>
      </c>
      <c r="CX7" s="136" t="str">
        <f ca="1">BingoCardGenerator.com!DI4</f>
        <v>Word 34</v>
      </c>
      <c r="CY7" s="136" t="str">
        <f ca="1">BingoCardGenerator.com!DJ4</f>
        <v>Word 53</v>
      </c>
      <c r="CZ7" s="137" t="str">
        <f ca="1">BingoCardGenerator.com!DK4</f>
        <v>Word 65</v>
      </c>
      <c r="DA7" s="130"/>
      <c r="DB7" s="135" t="str">
        <f ca="1">BingoCardGenerator.com!DM4</f>
        <v>Word 7</v>
      </c>
      <c r="DC7" s="136" t="str">
        <f ca="1">BingoCardGenerator.com!DN4</f>
        <v>Word 19</v>
      </c>
      <c r="DD7" s="136" t="str">
        <f ca="1">BingoCardGenerator.com!DO4</f>
        <v>Word 42</v>
      </c>
      <c r="DE7" s="136" t="str">
        <f ca="1">BingoCardGenerator.com!DP4</f>
        <v>Word 63</v>
      </c>
      <c r="DF7" s="137" t="str">
        <f ca="1">BingoCardGenerator.com!DQ4</f>
        <v>Word 76</v>
      </c>
      <c r="DG7" s="135" t="str">
        <f ca="1">BingoCardGenerator.com!DR4</f>
        <v>Word 5</v>
      </c>
      <c r="DH7" s="136" t="str">
        <f ca="1">BingoCardGenerator.com!DS4</f>
        <v>Word 23</v>
      </c>
      <c r="DI7" s="136" t="str">
        <f ca="1">BingoCardGenerator.com!DT4</f>
        <v>Word 36</v>
      </c>
      <c r="DJ7" s="136" t="str">
        <f ca="1">BingoCardGenerator.com!DU4</f>
        <v>Word 53</v>
      </c>
      <c r="DK7" s="137" t="str">
        <f ca="1">BingoCardGenerator.com!DV4</f>
        <v>Word 68</v>
      </c>
      <c r="DL7" s="130"/>
      <c r="DM7" s="135" t="str">
        <f ca="1">BingoCardGenerator.com!DX4</f>
        <v>Word 1</v>
      </c>
      <c r="DN7" s="136" t="str">
        <f ca="1">BingoCardGenerator.com!DY4</f>
        <v>Word 17</v>
      </c>
      <c r="DO7" s="136" t="str">
        <f ca="1">BingoCardGenerator.com!DZ4</f>
        <v>Word 37</v>
      </c>
      <c r="DP7" s="136" t="str">
        <f ca="1">BingoCardGenerator.com!EA4</f>
        <v>Word 58</v>
      </c>
      <c r="DQ7" s="137" t="str">
        <f ca="1">BingoCardGenerator.com!EB4</f>
        <v>Word 74</v>
      </c>
      <c r="DR7" s="135" t="str">
        <f ca="1">BingoCardGenerator.com!EC4</f>
        <v>Word 3</v>
      </c>
      <c r="DS7" s="136" t="str">
        <f ca="1">BingoCardGenerator.com!ED4</f>
        <v>Word 23</v>
      </c>
      <c r="DT7" s="136" t="str">
        <f ca="1">BingoCardGenerator.com!EE4</f>
        <v>Word 48</v>
      </c>
      <c r="DU7" s="136" t="str">
        <f ca="1">BingoCardGenerator.com!EF4</f>
        <v>Word 64</v>
      </c>
      <c r="DV7" s="137" t="str">
        <f ca="1">BingoCardGenerator.com!EG4</f>
        <v>Word 80</v>
      </c>
      <c r="DW7" s="130"/>
      <c r="DX7" s="135" t="str">
        <f ca="1">BingoCardGenerator.com!EI4</f>
        <v>Word 13</v>
      </c>
      <c r="DY7" s="136" t="str">
        <f ca="1">BingoCardGenerator.com!EJ4</f>
        <v>Word 30</v>
      </c>
      <c r="DZ7" s="136" t="str">
        <f ca="1">BingoCardGenerator.com!EK4</f>
        <v>Word 44</v>
      </c>
      <c r="EA7" s="136" t="str">
        <f ca="1">BingoCardGenerator.com!EL4</f>
        <v>Word 55</v>
      </c>
      <c r="EB7" s="137" t="str">
        <f ca="1">BingoCardGenerator.com!EM4</f>
        <v>Word 66</v>
      </c>
      <c r="EC7" s="135" t="str">
        <f ca="1">BingoCardGenerator.com!EN4</f>
        <v>Word 10</v>
      </c>
      <c r="ED7" s="136" t="str">
        <f ca="1">BingoCardGenerator.com!EO4</f>
        <v>Word 30</v>
      </c>
      <c r="EE7" s="136" t="str">
        <f ca="1">BingoCardGenerator.com!EP4</f>
        <v>Word 41</v>
      </c>
      <c r="EF7" s="136" t="str">
        <f ca="1">BingoCardGenerator.com!EQ4</f>
        <v>Word 64</v>
      </c>
      <c r="EG7" s="137" t="str">
        <f ca="1">BingoCardGenerator.com!ER4</f>
        <v>Word 72</v>
      </c>
      <c r="EH7" s="130"/>
      <c r="EI7" s="135" t="str">
        <f ca="1">BingoCardGenerator.com!ET4</f>
        <v>Word 2</v>
      </c>
      <c r="EJ7" s="136" t="str">
        <f ca="1">BingoCardGenerator.com!EU4</f>
        <v>Word 17</v>
      </c>
      <c r="EK7" s="136" t="str">
        <f ca="1">BingoCardGenerator.com!EV4</f>
        <v>Word 36</v>
      </c>
      <c r="EL7" s="136" t="str">
        <f ca="1">BingoCardGenerator.com!EW4</f>
        <v>Word 58</v>
      </c>
      <c r="EM7" s="137" t="str">
        <f ca="1">BingoCardGenerator.com!EX4</f>
        <v>Word 76</v>
      </c>
      <c r="EN7" s="135" t="str">
        <f ca="1">BingoCardGenerator.com!EY4</f>
        <v>Word 15</v>
      </c>
      <c r="EO7" s="136" t="str">
        <f ca="1">BingoCardGenerator.com!EZ4</f>
        <v>Word 17</v>
      </c>
      <c r="EP7" s="136" t="str">
        <f ca="1">BingoCardGenerator.com!FA4</f>
        <v>Word 45</v>
      </c>
      <c r="EQ7" s="136" t="str">
        <f ca="1">BingoCardGenerator.com!FB4</f>
        <v>Word 52</v>
      </c>
      <c r="ER7" s="137" t="str">
        <f ca="1">BingoCardGenerator.com!FC4</f>
        <v>Word 79</v>
      </c>
      <c r="ES7" s="130"/>
      <c r="ET7" s="135" t="str">
        <f ca="1">BingoCardGenerator.com!FE4</f>
        <v>Word 10</v>
      </c>
      <c r="EU7" s="136" t="str">
        <f ca="1">BingoCardGenerator.com!FF4</f>
        <v>Word 26</v>
      </c>
      <c r="EV7" s="136" t="str">
        <f ca="1">BingoCardGenerator.com!FG4</f>
        <v>Word 33</v>
      </c>
      <c r="EW7" s="136" t="str">
        <f ca="1">BingoCardGenerator.com!FH4</f>
        <v>Word 58</v>
      </c>
      <c r="EX7" s="137" t="str">
        <f ca="1">BingoCardGenerator.com!FI4</f>
        <v>Word 72</v>
      </c>
      <c r="EY7" s="135" t="str">
        <f ca="1">BingoCardGenerator.com!FJ4</f>
        <v>Word 2</v>
      </c>
      <c r="EZ7" s="136" t="str">
        <f ca="1">BingoCardGenerator.com!FK4</f>
        <v>Word 30</v>
      </c>
      <c r="FA7" s="136" t="str">
        <f ca="1">BingoCardGenerator.com!FL4</f>
        <v>Word 37</v>
      </c>
      <c r="FB7" s="136" t="str">
        <f ca="1">BingoCardGenerator.com!FM4</f>
        <v>Word 50</v>
      </c>
      <c r="FC7" s="137" t="str">
        <f ca="1">BingoCardGenerator.com!FN4</f>
        <v>Word 67</v>
      </c>
      <c r="FD7" s="130"/>
      <c r="FE7" s="135" t="str">
        <f ca="1">BingoCardGenerator.com!FP4</f>
        <v>Word 12</v>
      </c>
      <c r="FF7" s="136" t="str">
        <f ca="1">BingoCardGenerator.com!FQ4</f>
        <v>Word 22</v>
      </c>
      <c r="FG7" s="136" t="str">
        <f ca="1">BingoCardGenerator.com!FR4</f>
        <v>Word 35</v>
      </c>
      <c r="FH7" s="136" t="str">
        <f ca="1">BingoCardGenerator.com!FS4</f>
        <v>Word 62</v>
      </c>
      <c r="FI7" s="137" t="str">
        <f ca="1">BingoCardGenerator.com!FT4</f>
        <v>Word 69</v>
      </c>
      <c r="FJ7" s="135" t="str">
        <f ca="1">BingoCardGenerator.com!FU4</f>
        <v>Word 9</v>
      </c>
      <c r="FK7" s="136" t="str">
        <f ca="1">BingoCardGenerator.com!FV4</f>
        <v>Word 28</v>
      </c>
      <c r="FL7" s="136" t="str">
        <f ca="1">BingoCardGenerator.com!FW4</f>
        <v>Word 34</v>
      </c>
      <c r="FM7" s="136" t="str">
        <f ca="1">BingoCardGenerator.com!FX4</f>
        <v>Word 57</v>
      </c>
      <c r="FN7" s="137" t="str">
        <f ca="1">BingoCardGenerator.com!FY4</f>
        <v>Word 71</v>
      </c>
      <c r="FO7" s="130"/>
      <c r="FP7" s="135" t="str">
        <f ca="1">BingoCardGenerator.com!GA4</f>
        <v>Word 7</v>
      </c>
      <c r="FQ7" s="136" t="str">
        <f ca="1">BingoCardGenerator.com!GB4</f>
        <v>Word 30</v>
      </c>
      <c r="FR7" s="136" t="str">
        <f ca="1">BingoCardGenerator.com!GC4</f>
        <v>Word 42</v>
      </c>
      <c r="FS7" s="136" t="str">
        <f ca="1">BingoCardGenerator.com!GD4</f>
        <v>Word 62</v>
      </c>
      <c r="FT7" s="137" t="str">
        <f ca="1">BingoCardGenerator.com!GE4</f>
        <v>Word 80</v>
      </c>
      <c r="FU7" s="135" t="str">
        <f ca="1">BingoCardGenerator.com!GF4</f>
        <v>Word 3</v>
      </c>
      <c r="FV7" s="136" t="str">
        <f ca="1">BingoCardGenerator.com!GG4</f>
        <v>Word 26</v>
      </c>
      <c r="FW7" s="136" t="str">
        <f ca="1">BingoCardGenerator.com!GH4</f>
        <v>Word 47</v>
      </c>
      <c r="FX7" s="136" t="str">
        <f ca="1">BingoCardGenerator.com!GI4</f>
        <v>Word 61</v>
      </c>
      <c r="FY7" s="137" t="str">
        <f ca="1">BingoCardGenerator.com!GJ4</f>
        <v>Word 69</v>
      </c>
      <c r="FZ7" s="130"/>
      <c r="GA7" s="135" t="str">
        <f ca="1">BingoCardGenerator.com!GL4</f>
        <v>Word 15</v>
      </c>
      <c r="GB7" s="136" t="str">
        <f ca="1">BingoCardGenerator.com!GM4</f>
        <v>Word 27</v>
      </c>
      <c r="GC7" s="136" t="str">
        <f ca="1">BingoCardGenerator.com!GN4</f>
        <v>Word 44</v>
      </c>
      <c r="GD7" s="136" t="str">
        <f ca="1">BingoCardGenerator.com!GO4</f>
        <v>Word 61</v>
      </c>
      <c r="GE7" s="137" t="str">
        <f ca="1">BingoCardGenerator.com!GP4</f>
        <v>Word 75</v>
      </c>
      <c r="GF7" s="135" t="str">
        <f ca="1">BingoCardGenerator.com!GQ4</f>
        <v>Word 5</v>
      </c>
      <c r="GG7" s="136" t="str">
        <f ca="1">BingoCardGenerator.com!GR4</f>
        <v>Word 27</v>
      </c>
      <c r="GH7" s="136" t="str">
        <f ca="1">BingoCardGenerator.com!GS4</f>
        <v>Word 36</v>
      </c>
      <c r="GI7" s="136" t="str">
        <f ca="1">BingoCardGenerator.com!GT4</f>
        <v>Word 53</v>
      </c>
      <c r="GJ7" s="137" t="str">
        <f ca="1">BingoCardGenerator.com!GU4</f>
        <v>Word 68</v>
      </c>
      <c r="GK7" s="130"/>
      <c r="GL7" s="135" t="str">
        <f ca="1">BingoCardGenerator.com!GW4</f>
        <v>Word 15</v>
      </c>
      <c r="GM7" s="136" t="str">
        <f ca="1">BingoCardGenerator.com!GX4</f>
        <v>Word 22</v>
      </c>
      <c r="GN7" s="136" t="str">
        <f ca="1">BingoCardGenerator.com!GY4</f>
        <v>Word 46</v>
      </c>
      <c r="GO7" s="136" t="str">
        <f ca="1">BingoCardGenerator.com!GZ4</f>
        <v>Word 59</v>
      </c>
      <c r="GP7" s="137" t="str">
        <f ca="1">BingoCardGenerator.com!HA4</f>
        <v>Word 68</v>
      </c>
      <c r="GQ7" s="135" t="str">
        <f ca="1">BingoCardGenerator.com!HB4</f>
        <v>Word 7</v>
      </c>
      <c r="GR7" s="136" t="str">
        <f ca="1">BingoCardGenerator.com!HC4</f>
        <v>Word 32</v>
      </c>
      <c r="GS7" s="136" t="str">
        <f ca="1">BingoCardGenerator.com!HD4</f>
        <v>Word 48</v>
      </c>
      <c r="GT7" s="136" t="str">
        <f ca="1">BingoCardGenerator.com!HE4</f>
        <v>Word 55</v>
      </c>
      <c r="GU7" s="137" t="str">
        <f ca="1">BingoCardGenerator.com!HF4</f>
        <v>Word 75</v>
      </c>
      <c r="GV7" s="130"/>
      <c r="GW7" s="135" t="str">
        <f ca="1">BingoCardGenerator.com!HH4</f>
        <v>Word 4</v>
      </c>
      <c r="GX7" s="136" t="str">
        <f ca="1">BingoCardGenerator.com!HI4</f>
        <v>Word 18</v>
      </c>
      <c r="GY7" s="136" t="str">
        <f ca="1">BingoCardGenerator.com!HJ4</f>
        <v>Word 43</v>
      </c>
      <c r="GZ7" s="136" t="str">
        <f ca="1">BingoCardGenerator.com!HK4</f>
        <v>Word 52</v>
      </c>
      <c r="HA7" s="137" t="str">
        <f ca="1">BingoCardGenerator.com!HL4</f>
        <v>Word 72</v>
      </c>
      <c r="HB7" s="135" t="str">
        <f ca="1">BingoCardGenerator.com!HM4</f>
        <v>Word 8</v>
      </c>
      <c r="HC7" s="136" t="str">
        <f ca="1">BingoCardGenerator.com!HN4</f>
        <v>Word 26</v>
      </c>
      <c r="HD7" s="136" t="str">
        <f ca="1">BingoCardGenerator.com!HO4</f>
        <v>Word 37</v>
      </c>
      <c r="HE7" s="136" t="str">
        <f ca="1">BingoCardGenerator.com!HP4</f>
        <v>Word 53</v>
      </c>
      <c r="HF7" s="137" t="str">
        <f ca="1">BingoCardGenerator.com!HQ4</f>
        <v>Word 74</v>
      </c>
      <c r="HG7" s="130"/>
      <c r="HH7" s="135" t="str">
        <f ca="1">BingoCardGenerator.com!HS4</f>
        <v>Word 8</v>
      </c>
      <c r="HI7" s="136" t="str">
        <f ca="1">BingoCardGenerator.com!HT4</f>
        <v>Word 28</v>
      </c>
      <c r="HJ7" s="136" t="str">
        <f ca="1">BingoCardGenerator.com!HU4</f>
        <v>Word 40</v>
      </c>
      <c r="HK7" s="136" t="str">
        <f ca="1">BingoCardGenerator.com!HV4</f>
        <v>Word 55</v>
      </c>
      <c r="HL7" s="137" t="str">
        <f ca="1">BingoCardGenerator.com!HW4</f>
        <v>Word 73</v>
      </c>
      <c r="HM7" s="135" t="str">
        <f ca="1">BingoCardGenerator.com!HX4</f>
        <v>Word 4</v>
      </c>
      <c r="HN7" s="136" t="str">
        <f ca="1">BingoCardGenerator.com!HY4</f>
        <v>Word 28</v>
      </c>
      <c r="HO7" s="136" t="str">
        <f ca="1">BingoCardGenerator.com!HZ4</f>
        <v>Word 36</v>
      </c>
      <c r="HP7" s="136" t="str">
        <f ca="1">BingoCardGenerator.com!IA4</f>
        <v>Word 51</v>
      </c>
      <c r="HQ7" s="137" t="str">
        <f ca="1">BingoCardGenerator.com!IB4</f>
        <v>Word 77</v>
      </c>
      <c r="HR7" s="130"/>
      <c r="HS7" s="135" t="str">
        <f ca="1">BingoCardGenerator.com!ID4</f>
        <v>Word 9</v>
      </c>
      <c r="HT7" s="136" t="str">
        <f ca="1">BingoCardGenerator.com!IE4</f>
        <v>Word 22</v>
      </c>
      <c r="HU7" s="136" t="str">
        <f ca="1">BingoCardGenerator.com!IF4</f>
        <v>Word 38</v>
      </c>
      <c r="HV7" s="136" t="str">
        <f ca="1">BingoCardGenerator.com!IG4</f>
        <v>Word 55</v>
      </c>
      <c r="HW7" s="137" t="str">
        <f ca="1">BingoCardGenerator.com!IH4</f>
        <v>Word 72</v>
      </c>
      <c r="HX7" s="135" t="str">
        <f ca="1">BingoCardGenerator.com!II4</f>
        <v>Word 1</v>
      </c>
      <c r="HY7" s="136" t="str">
        <f ca="1">BingoCardGenerator.com!IJ4</f>
        <v>Word 30</v>
      </c>
      <c r="HZ7" s="136" t="str">
        <f ca="1">BingoCardGenerator.com!IK4</f>
        <v>Word 46</v>
      </c>
      <c r="IA7" s="136" t="str">
        <f ca="1">BingoCardGenerator.com!IL4</f>
        <v>Word 60</v>
      </c>
      <c r="IB7" s="137" t="str">
        <f ca="1">BingoCardGenerator.com!IM4</f>
        <v>Word 68</v>
      </c>
      <c r="IC7" s="130"/>
      <c r="ID7" s="135" t="str">
        <f ca="1">BingoCardGenerator.com!IO4</f>
        <v>Word 13</v>
      </c>
      <c r="IE7" s="136" t="str">
        <f ca="1">BingoCardGenerator.com!IP4</f>
        <v>Word 29</v>
      </c>
      <c r="IF7" s="136" t="str">
        <f ca="1">BingoCardGenerator.com!IQ4</f>
        <v>Word 33</v>
      </c>
      <c r="IG7" s="136" t="str">
        <f ca="1">BingoCardGenerator.com!IR4</f>
        <v>Word 57</v>
      </c>
      <c r="IH7" s="137" t="str">
        <f ca="1">BingoCardGenerator.com!IS4</f>
        <v>Word 74</v>
      </c>
      <c r="II7" s="135" t="str">
        <f ca="1">BingoCardGenerator.com!IT4</f>
        <v>Word 7</v>
      </c>
      <c r="IJ7" s="136" t="str">
        <f ca="1">BingoCardGenerator.com!IU4</f>
        <v>Word 31</v>
      </c>
      <c r="IK7" s="136" t="str">
        <f ca="1">BingoCardGenerator.com!IV4</f>
        <v>Word 48</v>
      </c>
      <c r="IL7" s="136" t="str">
        <f ca="1">BingoCardGenerator.com!IW4</f>
        <v>Word 52</v>
      </c>
      <c r="IM7" s="137" t="str">
        <f ca="1">BingoCardGenerator.com!IX4</f>
        <v>Word 73</v>
      </c>
      <c r="IN7" s="130"/>
      <c r="IO7" s="135" t="str">
        <f ca="1">BingoCardGenerator.com!IZ4</f>
        <v>Word 10</v>
      </c>
      <c r="IP7" s="136" t="str">
        <f ca="1">BingoCardGenerator.com!JA4</f>
        <v>Word 17</v>
      </c>
      <c r="IQ7" s="136" t="str">
        <f ca="1">BingoCardGenerator.com!JB4</f>
        <v>Word 35</v>
      </c>
      <c r="IR7" s="136" t="str">
        <f ca="1">BingoCardGenerator.com!JC4</f>
        <v>Word 64</v>
      </c>
      <c r="IS7" s="137" t="str">
        <f ca="1">BingoCardGenerator.com!JD4</f>
        <v>Word 77</v>
      </c>
      <c r="IT7" s="135" t="str">
        <f ca="1">BingoCardGenerator.com!JE4</f>
        <v>Word 5</v>
      </c>
      <c r="IU7" s="136" t="str">
        <f ca="1">BingoCardGenerator.com!JF4</f>
        <v>Word 29</v>
      </c>
      <c r="IV7" s="136" t="str">
        <f ca="1">BingoCardGenerator.com!JG4</f>
        <v>Word 48</v>
      </c>
      <c r="IW7" s="136" t="str">
        <f ca="1">BingoCardGenerator.com!JH4</f>
        <v>Word 50</v>
      </c>
      <c r="IX7" s="137" t="str">
        <f ca="1">BingoCardGenerator.com!JI4</f>
        <v>Word 72</v>
      </c>
      <c r="IY7" s="130"/>
      <c r="IZ7" s="135" t="str">
        <f ca="1">BingoCardGenerator.com!JK4</f>
        <v>Word 15</v>
      </c>
      <c r="JA7" s="136" t="str">
        <f ca="1">BingoCardGenerator.com!JL4</f>
        <v>Word 23</v>
      </c>
      <c r="JB7" s="136" t="str">
        <f ca="1">BingoCardGenerator.com!JM4</f>
        <v>Word 41</v>
      </c>
      <c r="JC7" s="136" t="str">
        <f ca="1">BingoCardGenerator.com!JN4</f>
        <v>Word 62</v>
      </c>
      <c r="JD7" s="137" t="str">
        <f ca="1">BingoCardGenerator.com!JO4</f>
        <v>Word 67</v>
      </c>
      <c r="JE7" s="135" t="str">
        <f ca="1">BingoCardGenerator.com!JP4</f>
        <v>Word 6</v>
      </c>
      <c r="JF7" s="136" t="str">
        <f ca="1">BingoCardGenerator.com!JQ4</f>
        <v>Word 27</v>
      </c>
      <c r="JG7" s="136" t="str">
        <f ca="1">BingoCardGenerator.com!JR4</f>
        <v>Word 35</v>
      </c>
      <c r="JH7" s="136" t="str">
        <f ca="1">BingoCardGenerator.com!JS4</f>
        <v>Word 58</v>
      </c>
      <c r="JI7" s="137" t="str">
        <f ca="1">BingoCardGenerator.com!JT4</f>
        <v>Word 72</v>
      </c>
      <c r="JJ7" s="130"/>
      <c r="JK7" s="135" t="str">
        <f ca="1">BingoCardGenerator.com!JV4</f>
        <v>Word 10</v>
      </c>
      <c r="JL7" s="136" t="str">
        <f ca="1">BingoCardGenerator.com!JW4</f>
        <v>Word 25</v>
      </c>
      <c r="JM7" s="136" t="str">
        <f ca="1">BingoCardGenerator.com!JX4</f>
        <v>Word 47</v>
      </c>
      <c r="JN7" s="136" t="str">
        <f ca="1">BingoCardGenerator.com!JY4</f>
        <v>Word 52</v>
      </c>
      <c r="JO7" s="137" t="str">
        <f ca="1">BingoCardGenerator.com!JZ4</f>
        <v>Word 76</v>
      </c>
      <c r="JP7" s="135" t="str">
        <f ca="1">BingoCardGenerator.com!KA4</f>
        <v>Word 3</v>
      </c>
      <c r="JQ7" s="136" t="str">
        <f ca="1">BingoCardGenerator.com!KB4</f>
        <v>Word 27</v>
      </c>
      <c r="JR7" s="136" t="str">
        <f ca="1">BingoCardGenerator.com!KC4</f>
        <v>Word 37</v>
      </c>
      <c r="JS7" s="136" t="str">
        <f ca="1">BingoCardGenerator.com!KD4</f>
        <v>Word 62</v>
      </c>
      <c r="JT7" s="137" t="str">
        <f ca="1">BingoCardGenerator.com!KE4</f>
        <v>Word 66</v>
      </c>
      <c r="JU7" s="130"/>
      <c r="JV7" s="135" t="str">
        <f ca="1">BingoCardGenerator.com!KG4</f>
        <v>Word 16</v>
      </c>
      <c r="JW7" s="136" t="str">
        <f ca="1">BingoCardGenerator.com!KH4</f>
        <v>Word 23</v>
      </c>
      <c r="JX7" s="136" t="str">
        <f ca="1">BingoCardGenerator.com!KI4</f>
        <v>Word 40</v>
      </c>
      <c r="JY7" s="136" t="str">
        <f ca="1">BingoCardGenerator.com!KJ4</f>
        <v>Word 56</v>
      </c>
      <c r="JZ7" s="137" t="str">
        <f ca="1">BingoCardGenerator.com!KK4</f>
        <v>Word 70</v>
      </c>
      <c r="KA7" s="135" t="str">
        <f ca="1">BingoCardGenerator.com!KL4</f>
        <v>Word 11</v>
      </c>
      <c r="KB7" s="136" t="str">
        <f ca="1">BingoCardGenerator.com!KM4</f>
        <v>Word 27</v>
      </c>
      <c r="KC7" s="136" t="str">
        <f ca="1">BingoCardGenerator.com!KN4</f>
        <v>Word 34</v>
      </c>
      <c r="KD7" s="136" t="str">
        <f ca="1">BingoCardGenerator.com!KO4</f>
        <v>Word 59</v>
      </c>
      <c r="KE7" s="137" t="str">
        <f ca="1">BingoCardGenerator.com!KP4</f>
        <v>Word 80</v>
      </c>
      <c r="KF7" s="130"/>
      <c r="KG7" s="135" t="str">
        <f ca="1">BingoCardGenerator.com!KR4</f>
        <v>Word 8</v>
      </c>
      <c r="KH7" s="136" t="str">
        <f ca="1">BingoCardGenerator.com!KS4</f>
        <v>Word 27</v>
      </c>
      <c r="KI7" s="136" t="str">
        <f ca="1">BingoCardGenerator.com!KT4</f>
        <v>Word 33</v>
      </c>
      <c r="KJ7" s="136" t="str">
        <f ca="1">BingoCardGenerator.com!KU4</f>
        <v>Word 53</v>
      </c>
      <c r="KK7" s="137" t="str">
        <f ca="1">BingoCardGenerator.com!KV4</f>
        <v>Word 73</v>
      </c>
      <c r="KL7" s="135" t="str">
        <f ca="1">BingoCardGenerator.com!KW4</f>
        <v>Word 11</v>
      </c>
      <c r="KM7" s="136" t="str">
        <f ca="1">BingoCardGenerator.com!KX4</f>
        <v>Word 21</v>
      </c>
      <c r="KN7" s="136" t="str">
        <f ca="1">BingoCardGenerator.com!KY4</f>
        <v>Word 38</v>
      </c>
      <c r="KO7" s="136" t="str">
        <f ca="1">BingoCardGenerator.com!KZ4</f>
        <v>Word 55</v>
      </c>
      <c r="KP7" s="137" t="str">
        <f ca="1">BingoCardGenerator.com!LA4</f>
        <v>Word 66</v>
      </c>
      <c r="KQ7" s="130"/>
      <c r="KR7" s="135" t="str">
        <f ca="1">BingoCardGenerator.com!LC4</f>
        <v>Word 15</v>
      </c>
      <c r="KS7" s="136" t="str">
        <f ca="1">BingoCardGenerator.com!LD4</f>
        <v>Word 26</v>
      </c>
      <c r="KT7" s="136" t="str">
        <f ca="1">BingoCardGenerator.com!LE4</f>
        <v>Word 34</v>
      </c>
      <c r="KU7" s="136" t="str">
        <f ca="1">BingoCardGenerator.com!LF4</f>
        <v>Word 61</v>
      </c>
      <c r="KV7" s="137" t="str">
        <f ca="1">BingoCardGenerator.com!LG4</f>
        <v>Word 76</v>
      </c>
      <c r="KW7" s="135" t="str">
        <f ca="1">BingoCardGenerator.com!LH4</f>
        <v>Word 8</v>
      </c>
      <c r="KX7" s="136" t="str">
        <f ca="1">BingoCardGenerator.com!LI4</f>
        <v>Word 25</v>
      </c>
      <c r="KY7" s="136" t="str">
        <f ca="1">BingoCardGenerator.com!LJ4</f>
        <v>Word 48</v>
      </c>
      <c r="KZ7" s="136" t="str">
        <f ca="1">BingoCardGenerator.com!LK4</f>
        <v>Word 60</v>
      </c>
      <c r="LA7" s="137" t="str">
        <f ca="1">BingoCardGenerator.com!LL4</f>
        <v>Word 66</v>
      </c>
      <c r="LB7" s="130"/>
      <c r="LC7" s="135" t="str">
        <f ca="1">BingoCardGenerator.com!LN4</f>
        <v>Word 4</v>
      </c>
      <c r="LD7" s="136" t="str">
        <f ca="1">BingoCardGenerator.com!LO4</f>
        <v>Word 31</v>
      </c>
      <c r="LE7" s="136" t="str">
        <f ca="1">BingoCardGenerator.com!LP4</f>
        <v>Word 42</v>
      </c>
      <c r="LF7" s="136" t="str">
        <f ca="1">BingoCardGenerator.com!LQ4</f>
        <v>Word 61</v>
      </c>
      <c r="LG7" s="137" t="str">
        <f ca="1">BingoCardGenerator.com!LR4</f>
        <v>Word 73</v>
      </c>
      <c r="LH7" s="135" t="str">
        <f ca="1">BingoCardGenerator.com!LS4</f>
        <v>Word 2</v>
      </c>
      <c r="LI7" s="136" t="str">
        <f ca="1">BingoCardGenerator.com!LT4</f>
        <v>Word 27</v>
      </c>
      <c r="LJ7" s="136" t="str">
        <f ca="1">BingoCardGenerator.com!LU4</f>
        <v>Word 44</v>
      </c>
      <c r="LK7" s="136" t="str">
        <f ca="1">BingoCardGenerator.com!LV4</f>
        <v>Word 62</v>
      </c>
      <c r="LL7" s="137" t="str">
        <f ca="1">BingoCardGenerator.com!LW4</f>
        <v>Word 72</v>
      </c>
      <c r="LM7" s="130"/>
      <c r="LN7" s="135" t="str">
        <f ca="1">BingoCardGenerator.com!LY4</f>
        <v>Word 10</v>
      </c>
      <c r="LO7" s="136" t="str">
        <f ca="1">BingoCardGenerator.com!LZ4</f>
        <v>Word 32</v>
      </c>
      <c r="LP7" s="136" t="str">
        <f ca="1">BingoCardGenerator.com!MA4</f>
        <v>Word 34</v>
      </c>
      <c r="LQ7" s="136" t="str">
        <f ca="1">BingoCardGenerator.com!MB4</f>
        <v>Word 49</v>
      </c>
      <c r="LR7" s="137" t="str">
        <f ca="1">BingoCardGenerator.com!MC4</f>
        <v>Word 78</v>
      </c>
      <c r="LS7" s="135" t="str">
        <f ca="1">BingoCardGenerator.com!MD4</f>
        <v>Word 11</v>
      </c>
      <c r="LT7" s="136" t="str">
        <f ca="1">BingoCardGenerator.com!ME4</f>
        <v>Word 17</v>
      </c>
      <c r="LU7" s="136" t="str">
        <f ca="1">BingoCardGenerator.com!MF4</f>
        <v>Word 47</v>
      </c>
      <c r="LV7" s="136" t="str">
        <f ca="1">BingoCardGenerator.com!MG4</f>
        <v>Word 50</v>
      </c>
      <c r="LW7" s="137" t="str">
        <f ca="1">BingoCardGenerator.com!MH4</f>
        <v>Word 71</v>
      </c>
      <c r="LX7" s="130"/>
      <c r="LY7" s="135" t="str">
        <f ca="1">BingoCardGenerator.com!MJ4</f>
        <v>Word 2</v>
      </c>
      <c r="LZ7" s="136" t="str">
        <f ca="1">BingoCardGenerator.com!MK4</f>
        <v>Word 18</v>
      </c>
      <c r="MA7" s="136" t="str">
        <f ca="1">BingoCardGenerator.com!ML4</f>
        <v>Word 38</v>
      </c>
      <c r="MB7" s="136" t="str">
        <f ca="1">BingoCardGenerator.com!MM4</f>
        <v>Word 62</v>
      </c>
      <c r="MC7" s="137" t="str">
        <f ca="1">BingoCardGenerator.com!MN4</f>
        <v>Word 78</v>
      </c>
      <c r="MD7" s="135" t="str">
        <f ca="1">BingoCardGenerator.com!MO4</f>
        <v>Word 3</v>
      </c>
      <c r="ME7" s="136" t="str">
        <f ca="1">BingoCardGenerator.com!MP4</f>
        <v>Word 20</v>
      </c>
      <c r="MF7" s="136" t="str">
        <f ca="1">BingoCardGenerator.com!MQ4</f>
        <v>Word 48</v>
      </c>
      <c r="MG7" s="136" t="str">
        <f ca="1">BingoCardGenerator.com!MR4</f>
        <v>Word 49</v>
      </c>
      <c r="MH7" s="137" t="str">
        <f ca="1">BingoCardGenerator.com!MS4</f>
        <v>Word 70</v>
      </c>
      <c r="MI7" s="130"/>
      <c r="MJ7" s="135" t="str">
        <f ca="1">BingoCardGenerator.com!MU4</f>
        <v>Word 11</v>
      </c>
      <c r="MK7" s="136" t="str">
        <f ca="1">BingoCardGenerator.com!MV4</f>
        <v>Word 32</v>
      </c>
      <c r="ML7" s="136" t="str">
        <f ca="1">BingoCardGenerator.com!MW4</f>
        <v>Word 40</v>
      </c>
      <c r="MM7" s="136" t="str">
        <f ca="1">BingoCardGenerator.com!MX4</f>
        <v>Word 57</v>
      </c>
      <c r="MN7" s="137" t="str">
        <f ca="1">BingoCardGenerator.com!MY4</f>
        <v>Word 78</v>
      </c>
      <c r="MO7" s="135" t="str">
        <f ca="1">BingoCardGenerator.com!MZ4</f>
        <v>Word 13</v>
      </c>
      <c r="MP7" s="136" t="str">
        <f ca="1">BingoCardGenerator.com!NA4</f>
        <v>Word 29</v>
      </c>
      <c r="MQ7" s="136" t="str">
        <f ca="1">BingoCardGenerator.com!NB4</f>
        <v>Word 48</v>
      </c>
      <c r="MR7" s="136" t="str">
        <f ca="1">BingoCardGenerator.com!NC4</f>
        <v>Word 54</v>
      </c>
      <c r="MS7" s="137" t="str">
        <f ca="1">BingoCardGenerator.com!ND4</f>
        <v>Word 70</v>
      </c>
      <c r="MT7" s="130"/>
      <c r="MU7" s="135" t="str">
        <f ca="1">BingoCardGenerator.com!NF4</f>
        <v>Word 3</v>
      </c>
      <c r="MV7" s="136" t="str">
        <f ca="1">BingoCardGenerator.com!NG4</f>
        <v>Word 21</v>
      </c>
      <c r="MW7" s="136" t="str">
        <f ca="1">BingoCardGenerator.com!NH4</f>
        <v>Word 37</v>
      </c>
      <c r="MX7" s="136" t="str">
        <f ca="1">BingoCardGenerator.com!NI4</f>
        <v>Word 61</v>
      </c>
      <c r="MY7" s="137" t="str">
        <f ca="1">BingoCardGenerator.com!NJ4</f>
        <v>Word 68</v>
      </c>
      <c r="MZ7" s="135" t="str">
        <f ca="1">BingoCardGenerator.com!NK4</f>
        <v>Word 12</v>
      </c>
      <c r="NA7" s="136" t="str">
        <f ca="1">BingoCardGenerator.com!NL4</f>
        <v>Word 23</v>
      </c>
      <c r="NB7" s="136" t="str">
        <f ca="1">BingoCardGenerator.com!NM4</f>
        <v>Word 43</v>
      </c>
      <c r="NC7" s="136" t="str">
        <f ca="1">BingoCardGenerator.com!NN4</f>
        <v>Word 55</v>
      </c>
      <c r="ND7" s="137" t="str">
        <f ca="1">BingoCardGenerator.com!NO4</f>
        <v>Word 74</v>
      </c>
      <c r="NE7" s="130"/>
      <c r="NF7" s="135" t="str">
        <f ca="1">BingoCardGenerator.com!NQ4</f>
        <v>Word 14</v>
      </c>
      <c r="NG7" s="136" t="str">
        <f ca="1">BingoCardGenerator.com!NR4</f>
        <v>Word 18</v>
      </c>
      <c r="NH7" s="136" t="str">
        <f ca="1">BingoCardGenerator.com!NS4</f>
        <v>Word 38</v>
      </c>
      <c r="NI7" s="136" t="str">
        <f ca="1">BingoCardGenerator.com!NT4</f>
        <v>Word 56</v>
      </c>
      <c r="NJ7" s="137" t="str">
        <f ca="1">BingoCardGenerator.com!NU4</f>
        <v>Word 80</v>
      </c>
      <c r="NK7" s="135" t="str">
        <f ca="1">BingoCardGenerator.com!NV4</f>
        <v>Word 6</v>
      </c>
      <c r="NL7" s="136" t="str">
        <f ca="1">BingoCardGenerator.com!NW4</f>
        <v>Word 22</v>
      </c>
      <c r="NM7" s="136" t="str">
        <f ca="1">BingoCardGenerator.com!NX4</f>
        <v>Word 37</v>
      </c>
      <c r="NN7" s="136" t="str">
        <f ca="1">BingoCardGenerator.com!NY4</f>
        <v>Word 57</v>
      </c>
      <c r="NO7" s="137" t="str">
        <f ca="1">BingoCardGenerator.com!NZ4</f>
        <v>Word 67</v>
      </c>
      <c r="NP7" s="130"/>
      <c r="NQ7" s="135" t="str">
        <f ca="1">BingoCardGenerator.com!OB4</f>
        <v>Word 9</v>
      </c>
      <c r="NR7" s="136" t="str">
        <f ca="1">BingoCardGenerator.com!OC4</f>
        <v>Word 28</v>
      </c>
      <c r="NS7" s="136" t="str">
        <f ca="1">BingoCardGenerator.com!OD4</f>
        <v>Word 34</v>
      </c>
      <c r="NT7" s="136" t="str">
        <f ca="1">BingoCardGenerator.com!OE4</f>
        <v>Word 64</v>
      </c>
      <c r="NU7" s="137" t="str">
        <f ca="1">BingoCardGenerator.com!OF4</f>
        <v>Word 78</v>
      </c>
      <c r="NV7" s="135" t="str">
        <f ca="1">BingoCardGenerator.com!OG4</f>
        <v>Word 16</v>
      </c>
      <c r="NW7" s="136" t="str">
        <f ca="1">BingoCardGenerator.com!OH4</f>
        <v>Word 32</v>
      </c>
      <c r="NX7" s="136" t="str">
        <f ca="1">BingoCardGenerator.com!OI4</f>
        <v>Word 40</v>
      </c>
      <c r="NY7" s="136" t="str">
        <f ca="1">BingoCardGenerator.com!OJ4</f>
        <v>Word 60</v>
      </c>
      <c r="NZ7" s="137" t="str">
        <f ca="1">BingoCardGenerator.com!OK4</f>
        <v>Word 71</v>
      </c>
      <c r="OA7" s="130"/>
      <c r="OB7" s="135" t="str">
        <f ca="1">BingoCardGenerator.com!OM4</f>
        <v>Word 10</v>
      </c>
      <c r="OC7" s="136" t="str">
        <f ca="1">BingoCardGenerator.com!ON4</f>
        <v>Word 23</v>
      </c>
      <c r="OD7" s="136" t="str">
        <f ca="1">BingoCardGenerator.com!OO4</f>
        <v>Word 48</v>
      </c>
      <c r="OE7" s="136" t="str">
        <f ca="1">BingoCardGenerator.com!OP4</f>
        <v>Word 58</v>
      </c>
      <c r="OF7" s="137" t="str">
        <f ca="1">BingoCardGenerator.com!OQ4</f>
        <v>Word 73</v>
      </c>
      <c r="OG7" s="135" t="str">
        <f ca="1">BingoCardGenerator.com!OR4</f>
        <v>Word 2</v>
      </c>
      <c r="OH7" s="136" t="str">
        <f ca="1">BingoCardGenerator.com!OS4</f>
        <v>Word 22</v>
      </c>
      <c r="OI7" s="136" t="str">
        <f ca="1">BingoCardGenerator.com!OT4</f>
        <v>Word 47</v>
      </c>
      <c r="OJ7" s="136" t="str">
        <f ca="1">BingoCardGenerator.com!OU4</f>
        <v>Word 57</v>
      </c>
      <c r="OK7" s="137" t="str">
        <f ca="1">BingoCardGenerator.com!OV4</f>
        <v>Word 71</v>
      </c>
      <c r="OL7" s="130"/>
      <c r="OM7" s="135" t="str">
        <f ca="1">BingoCardGenerator.com!OX4</f>
        <v>Word 6</v>
      </c>
      <c r="ON7" s="136" t="str">
        <f ca="1">BingoCardGenerator.com!OY4</f>
        <v>Word 19</v>
      </c>
      <c r="OO7" s="136" t="str">
        <f ca="1">BingoCardGenerator.com!OZ4</f>
        <v>Word 41</v>
      </c>
      <c r="OP7" s="136" t="str">
        <f ca="1">BingoCardGenerator.com!PA4</f>
        <v>Word 49</v>
      </c>
      <c r="OQ7" s="137" t="str">
        <f ca="1">BingoCardGenerator.com!PB4</f>
        <v>Word 75</v>
      </c>
      <c r="OR7" s="135" t="str">
        <f ca="1">BingoCardGenerator.com!PC4</f>
        <v>Word 15</v>
      </c>
      <c r="OS7" s="136" t="str">
        <f ca="1">BingoCardGenerator.com!PD4</f>
        <v>Word 18</v>
      </c>
      <c r="OT7" s="136" t="str">
        <f ca="1">BingoCardGenerator.com!PE4</f>
        <v>Word 39</v>
      </c>
      <c r="OU7" s="136" t="str">
        <f ca="1">BingoCardGenerator.com!PF4</f>
        <v>Word 55</v>
      </c>
      <c r="OV7" s="137" t="str">
        <f ca="1">BingoCardGenerator.com!PG4</f>
        <v>Word 65</v>
      </c>
      <c r="OW7" s="130"/>
      <c r="OX7" s="135" t="str">
        <f ca="1">BingoCardGenerator.com!PI4</f>
        <v>Word 2</v>
      </c>
      <c r="OY7" s="136" t="str">
        <f ca="1">BingoCardGenerator.com!PJ4</f>
        <v>Word 31</v>
      </c>
      <c r="OZ7" s="136" t="str">
        <f ca="1">BingoCardGenerator.com!PK4</f>
        <v>Word 43</v>
      </c>
      <c r="PA7" s="136" t="str">
        <f ca="1">BingoCardGenerator.com!PL4</f>
        <v>Word 51</v>
      </c>
      <c r="PB7" s="137" t="str">
        <f ca="1">BingoCardGenerator.com!PM4</f>
        <v>Word 73</v>
      </c>
      <c r="PC7" s="135" t="str">
        <f ca="1">BingoCardGenerator.com!PN4</f>
        <v>Word 1</v>
      </c>
      <c r="PD7" s="136" t="str">
        <f ca="1">BingoCardGenerator.com!PO4</f>
        <v>Word 18</v>
      </c>
      <c r="PE7" s="136" t="str">
        <f ca="1">BingoCardGenerator.com!PP4</f>
        <v>Word 38</v>
      </c>
      <c r="PF7" s="136" t="str">
        <f ca="1">BingoCardGenerator.com!PQ4</f>
        <v>Word 60</v>
      </c>
      <c r="PG7" s="137" t="str">
        <f ca="1">BingoCardGenerator.com!PR4</f>
        <v>Word 66</v>
      </c>
      <c r="PH7" s="130"/>
      <c r="PI7" s="135" t="str">
        <f ca="1">BingoCardGenerator.com!PT4</f>
        <v>Word 8</v>
      </c>
      <c r="PJ7" s="136" t="str">
        <f ca="1">BingoCardGenerator.com!PU4</f>
        <v>Word 27</v>
      </c>
      <c r="PK7" s="136" t="str">
        <f ca="1">BingoCardGenerator.com!PV4</f>
        <v>Word 35</v>
      </c>
      <c r="PL7" s="136" t="str">
        <f ca="1">BingoCardGenerator.com!PW4</f>
        <v>Word 51</v>
      </c>
      <c r="PM7" s="137" t="str">
        <f ca="1">BingoCardGenerator.com!PX4</f>
        <v>Word 71</v>
      </c>
      <c r="PN7" s="135" t="str">
        <f ca="1">BingoCardGenerator.com!PY4</f>
        <v>Word 9</v>
      </c>
      <c r="PO7" s="136" t="str">
        <f ca="1">BingoCardGenerator.com!PZ4</f>
        <v>Word 23</v>
      </c>
      <c r="PP7" s="136" t="str">
        <f ca="1">BingoCardGenerator.com!QA4</f>
        <v>Word 37</v>
      </c>
      <c r="PQ7" s="136" t="str">
        <f ca="1">BingoCardGenerator.com!QB4</f>
        <v>Word 57</v>
      </c>
      <c r="PR7" s="137" t="str">
        <f ca="1">BingoCardGenerator.com!QC4</f>
        <v>Word 80</v>
      </c>
      <c r="PS7" s="130"/>
      <c r="PT7" s="135" t="str">
        <f ca="1">BingoCardGenerator.com!QE4</f>
        <v>Word 15</v>
      </c>
      <c r="PU7" s="136" t="str">
        <f ca="1">BingoCardGenerator.com!QF4</f>
        <v>Word 30</v>
      </c>
      <c r="PV7" s="136" t="str">
        <f ca="1">BingoCardGenerator.com!QG4</f>
        <v>Word 35</v>
      </c>
      <c r="PW7" s="136" t="str">
        <f ca="1">BingoCardGenerator.com!QH4</f>
        <v>Word 64</v>
      </c>
      <c r="PX7" s="137" t="str">
        <f ca="1">BingoCardGenerator.com!QI4</f>
        <v>Word 67</v>
      </c>
      <c r="PY7" s="135" t="str">
        <f ca="1">BingoCardGenerator.com!QJ4</f>
        <v>Word 11</v>
      </c>
      <c r="PZ7" s="136" t="str">
        <f ca="1">BingoCardGenerator.com!QK4</f>
        <v>Word 32</v>
      </c>
      <c r="QA7" s="136" t="str">
        <f ca="1">BingoCardGenerator.com!QL4</f>
        <v>Word 36</v>
      </c>
      <c r="QB7" s="136" t="str">
        <f ca="1">BingoCardGenerator.com!QM4</f>
        <v>Word 60</v>
      </c>
      <c r="QC7" s="137" t="str">
        <f ca="1">BingoCardGenerator.com!QN4</f>
        <v>Word 70</v>
      </c>
      <c r="QD7" s="130"/>
      <c r="QE7" s="135" t="str">
        <f ca="1">BingoCardGenerator.com!QP4</f>
        <v>Word 2</v>
      </c>
      <c r="QF7" s="136" t="str">
        <f ca="1">BingoCardGenerator.com!QQ4</f>
        <v>Word 28</v>
      </c>
      <c r="QG7" s="136" t="str">
        <f ca="1">BingoCardGenerator.com!QR4</f>
        <v>Word 36</v>
      </c>
      <c r="QH7" s="136" t="str">
        <f ca="1">BingoCardGenerator.com!QS4</f>
        <v>Word 58</v>
      </c>
      <c r="QI7" s="137" t="str">
        <f ca="1">BingoCardGenerator.com!QT4</f>
        <v>Word 71</v>
      </c>
      <c r="QJ7" s="135" t="str">
        <f ca="1">BingoCardGenerator.com!QU4</f>
        <v>Word 5</v>
      </c>
      <c r="QK7" s="136" t="str">
        <f ca="1">BingoCardGenerator.com!QV4</f>
        <v>Word 24</v>
      </c>
      <c r="QL7" s="136" t="str">
        <f ca="1">BingoCardGenerator.com!QW4</f>
        <v>Word 40</v>
      </c>
      <c r="QM7" s="136" t="str">
        <f ca="1">BingoCardGenerator.com!QX4</f>
        <v>Word 51</v>
      </c>
      <c r="QN7" s="137" t="str">
        <f ca="1">BingoCardGenerator.com!QY4</f>
        <v>Word 76</v>
      </c>
      <c r="QO7" s="130"/>
      <c r="QP7" s="135" t="str">
        <f ca="1">BingoCardGenerator.com!RA4</f>
        <v>Word 13</v>
      </c>
      <c r="QQ7" s="136" t="str">
        <f ca="1">BingoCardGenerator.com!RB4</f>
        <v>Word 17</v>
      </c>
      <c r="QR7" s="136" t="str">
        <f ca="1">BingoCardGenerator.com!RC4</f>
        <v>Word 36</v>
      </c>
      <c r="QS7" s="136" t="str">
        <f ca="1">BingoCardGenerator.com!RD4</f>
        <v>Word 50</v>
      </c>
      <c r="QT7" s="137" t="str">
        <f ca="1">BingoCardGenerator.com!RE4</f>
        <v>Word 65</v>
      </c>
      <c r="QU7" s="135" t="str">
        <f ca="1">BingoCardGenerator.com!RF4</f>
        <v>Word 12</v>
      </c>
      <c r="QV7" s="136" t="str">
        <f ca="1">BingoCardGenerator.com!RG4</f>
        <v>Word 27</v>
      </c>
      <c r="QW7" s="136" t="str">
        <f ca="1">BingoCardGenerator.com!RH4</f>
        <v>Word 39</v>
      </c>
      <c r="QX7" s="136" t="str">
        <f ca="1">BingoCardGenerator.com!RI4</f>
        <v>Word 55</v>
      </c>
      <c r="QY7" s="137" t="str">
        <f ca="1">BingoCardGenerator.com!RJ4</f>
        <v>Word 68</v>
      </c>
      <c r="QZ7" s="130"/>
      <c r="RA7" s="135" t="str">
        <f ca="1">BingoCardGenerator.com!RL4</f>
        <v>Word 12</v>
      </c>
      <c r="RB7" s="136" t="str">
        <f ca="1">BingoCardGenerator.com!RM4</f>
        <v>Word 23</v>
      </c>
      <c r="RC7" s="136" t="str">
        <f ca="1">BingoCardGenerator.com!RN4</f>
        <v>Word 39</v>
      </c>
      <c r="RD7" s="136" t="str">
        <f ca="1">BingoCardGenerator.com!RO4</f>
        <v>Word 49</v>
      </c>
      <c r="RE7" s="137" t="str">
        <f ca="1">BingoCardGenerator.com!RP4</f>
        <v>Word 75</v>
      </c>
      <c r="RF7" s="135" t="str">
        <f ca="1">BingoCardGenerator.com!RQ4</f>
        <v>Word 1</v>
      </c>
      <c r="RG7" s="136" t="str">
        <f ca="1">BingoCardGenerator.com!RR4</f>
        <v>Word 32</v>
      </c>
      <c r="RH7" s="136" t="str">
        <f ca="1">BingoCardGenerator.com!RS4</f>
        <v>Word 33</v>
      </c>
      <c r="RI7" s="136" t="str">
        <f ca="1">BingoCardGenerator.com!RT4</f>
        <v>Word 49</v>
      </c>
      <c r="RJ7" s="137" t="str">
        <f ca="1">BingoCardGenerator.com!RU4</f>
        <v>Word 67</v>
      </c>
      <c r="RK7" s="130"/>
      <c r="RL7" s="135" t="str">
        <f ca="1">BingoCardGenerator.com!RW4</f>
        <v>Word 15</v>
      </c>
      <c r="RM7" s="136" t="str">
        <f ca="1">BingoCardGenerator.com!RX4</f>
        <v>Word 25</v>
      </c>
      <c r="RN7" s="136" t="str">
        <f ca="1">BingoCardGenerator.com!RY4</f>
        <v>Word 33</v>
      </c>
      <c r="RO7" s="136" t="str">
        <f ca="1">BingoCardGenerator.com!RZ4</f>
        <v>Word 64</v>
      </c>
      <c r="RP7" s="137" t="str">
        <f ca="1">BingoCardGenerator.com!SA4</f>
        <v>Word 76</v>
      </c>
      <c r="RQ7" s="135" t="str">
        <f ca="1">BingoCardGenerator.com!SB4</f>
        <v>Word 16</v>
      </c>
      <c r="RR7" s="136" t="str">
        <f ca="1">BingoCardGenerator.com!SC4</f>
        <v>Word 31</v>
      </c>
      <c r="RS7" s="136" t="str">
        <f ca="1">BingoCardGenerator.com!SD4</f>
        <v>Word 43</v>
      </c>
      <c r="RT7" s="136" t="str">
        <f ca="1">BingoCardGenerator.com!SE4</f>
        <v>Word 61</v>
      </c>
      <c r="RU7" s="137" t="str">
        <f ca="1">BingoCardGenerator.com!SF4</f>
        <v>Word 67</v>
      </c>
      <c r="RV7" s="130"/>
      <c r="RW7" s="135" t="str">
        <f ca="1">BingoCardGenerator.com!SH4</f>
        <v>Word 5</v>
      </c>
      <c r="RX7" s="136" t="str">
        <f ca="1">BingoCardGenerator.com!SI4</f>
        <v>Word 23</v>
      </c>
      <c r="RY7" s="136" t="str">
        <f ca="1">BingoCardGenerator.com!SJ4</f>
        <v>Word 40</v>
      </c>
      <c r="RZ7" s="136" t="str">
        <f ca="1">BingoCardGenerator.com!SK4</f>
        <v>Word 51</v>
      </c>
      <c r="SA7" s="137" t="str">
        <f ca="1">BingoCardGenerator.com!SL4</f>
        <v>Word 74</v>
      </c>
      <c r="SB7" s="135" t="str">
        <f ca="1">BingoCardGenerator.com!SM4</f>
        <v>Word 3</v>
      </c>
      <c r="SC7" s="136" t="str">
        <f ca="1">BingoCardGenerator.com!SN4</f>
        <v>Word 18</v>
      </c>
      <c r="SD7" s="136" t="str">
        <f ca="1">BingoCardGenerator.com!SO4</f>
        <v>Word 44</v>
      </c>
      <c r="SE7" s="136" t="str">
        <f ca="1">BingoCardGenerator.com!SP4</f>
        <v>Word 61</v>
      </c>
      <c r="SF7" s="137" t="str">
        <f ca="1">BingoCardGenerator.com!SQ4</f>
        <v>Word 73</v>
      </c>
      <c r="SG7" s="130"/>
      <c r="SH7" s="135" t="str">
        <f ca="1">BingoCardGenerator.com!SS4</f>
        <v>Word 13</v>
      </c>
      <c r="SI7" s="136" t="str">
        <f ca="1">BingoCardGenerator.com!ST4</f>
        <v>Word 18</v>
      </c>
      <c r="SJ7" s="136" t="str">
        <f ca="1">BingoCardGenerator.com!SU4</f>
        <v>Word 45</v>
      </c>
      <c r="SK7" s="136" t="str">
        <f ca="1">BingoCardGenerator.com!SV4</f>
        <v>Word 58</v>
      </c>
      <c r="SL7" s="137" t="str">
        <f ca="1">BingoCardGenerator.com!SW4</f>
        <v>Word 75</v>
      </c>
      <c r="SM7" s="135" t="str">
        <f ca="1">BingoCardGenerator.com!SX4</f>
        <v>Word 2</v>
      </c>
      <c r="SN7" s="136" t="str">
        <f ca="1">BingoCardGenerator.com!SY4</f>
        <v>Word 19</v>
      </c>
      <c r="SO7" s="136" t="str">
        <f ca="1">BingoCardGenerator.com!SZ4</f>
        <v>Word 38</v>
      </c>
      <c r="SP7" s="136" t="str">
        <f ca="1">BingoCardGenerator.com!TA4</f>
        <v>Word 58</v>
      </c>
      <c r="SQ7" s="137" t="str">
        <f ca="1">BingoCardGenerator.com!TB4</f>
        <v>Word 70</v>
      </c>
      <c r="SR7" s="130"/>
      <c r="SS7" s="135" t="str">
        <f ca="1">BingoCardGenerator.com!TD4</f>
        <v>Word 16</v>
      </c>
      <c r="ST7" s="136" t="str">
        <f ca="1">BingoCardGenerator.com!TE4</f>
        <v>Word 24</v>
      </c>
      <c r="SU7" s="136" t="str">
        <f ca="1">BingoCardGenerator.com!TF4</f>
        <v>Word 43</v>
      </c>
      <c r="SV7" s="136" t="str">
        <f ca="1">BingoCardGenerator.com!TG4</f>
        <v>Word 54</v>
      </c>
      <c r="SW7" s="137" t="str">
        <f ca="1">BingoCardGenerator.com!TH4</f>
        <v>Word 68</v>
      </c>
      <c r="SX7" s="135" t="str">
        <f ca="1">BingoCardGenerator.com!TI4</f>
        <v>Word 11</v>
      </c>
      <c r="SY7" s="136" t="str">
        <f ca="1">BingoCardGenerator.com!TJ4</f>
        <v>Word 21</v>
      </c>
      <c r="SZ7" s="136" t="str">
        <f ca="1">BingoCardGenerator.com!TK4</f>
        <v>Word 36</v>
      </c>
      <c r="TA7" s="136" t="str">
        <f ca="1">BingoCardGenerator.com!TL4</f>
        <v>Word 63</v>
      </c>
      <c r="TB7" s="137" t="str">
        <f ca="1">BingoCardGenerator.com!TM4</f>
        <v>Word 74</v>
      </c>
      <c r="TC7" s="130"/>
      <c r="TD7" s="135" t="str">
        <f ca="1">BingoCardGenerator.com!TO4</f>
        <v>Word 1</v>
      </c>
      <c r="TE7" s="136" t="str">
        <f ca="1">BingoCardGenerator.com!TP4</f>
        <v>Word 19</v>
      </c>
      <c r="TF7" s="136" t="str">
        <f ca="1">BingoCardGenerator.com!TQ4</f>
        <v>Word 47</v>
      </c>
      <c r="TG7" s="136" t="str">
        <f ca="1">BingoCardGenerator.com!TR4</f>
        <v>Word 49</v>
      </c>
      <c r="TH7" s="137" t="str">
        <f ca="1">BingoCardGenerator.com!TS4</f>
        <v>Word 65</v>
      </c>
      <c r="TI7" s="135" t="str">
        <f ca="1">BingoCardGenerator.com!TT4</f>
        <v>Word 9</v>
      </c>
      <c r="TJ7" s="136" t="str">
        <f ca="1">BingoCardGenerator.com!TU4</f>
        <v>Word 21</v>
      </c>
      <c r="TK7" s="136" t="str">
        <f ca="1">BingoCardGenerator.com!TV4</f>
        <v>Word 44</v>
      </c>
      <c r="TL7" s="136" t="str">
        <f ca="1">BingoCardGenerator.com!TW4</f>
        <v>Word 64</v>
      </c>
      <c r="TM7" s="137" t="str">
        <f ca="1">BingoCardGenerator.com!TX4</f>
        <v>Word 78</v>
      </c>
      <c r="TN7" s="130"/>
      <c r="TO7" s="135" t="str">
        <f ca="1">BingoCardGenerator.com!TZ4</f>
        <v>Word 12</v>
      </c>
      <c r="TP7" s="136" t="str">
        <f ca="1">BingoCardGenerator.com!UA4</f>
        <v>Word 23</v>
      </c>
      <c r="TQ7" s="136" t="str">
        <f ca="1">BingoCardGenerator.com!UB4</f>
        <v>Word 39</v>
      </c>
      <c r="TR7" s="136" t="str">
        <f ca="1">BingoCardGenerator.com!UC4</f>
        <v>Word 60</v>
      </c>
      <c r="TS7" s="137" t="str">
        <f ca="1">BingoCardGenerator.com!UD4</f>
        <v>Word 66</v>
      </c>
      <c r="TT7" s="135" t="str">
        <f ca="1">BingoCardGenerator.com!UE4</f>
        <v>Word 5</v>
      </c>
      <c r="TU7" s="136" t="str">
        <f ca="1">BingoCardGenerator.com!UF4</f>
        <v>Word 24</v>
      </c>
      <c r="TV7" s="136" t="str">
        <f ca="1">BingoCardGenerator.com!UG4</f>
        <v>Word 45</v>
      </c>
      <c r="TW7" s="136" t="str">
        <f ca="1">BingoCardGenerator.com!UH4</f>
        <v>Word 61</v>
      </c>
      <c r="TX7" s="137" t="str">
        <f ca="1">BingoCardGenerator.com!UI4</f>
        <v>Word 76</v>
      </c>
      <c r="TY7" s="130"/>
      <c r="TZ7" s="135" t="str">
        <f ca="1">BingoCardGenerator.com!UK4</f>
        <v>Word 5</v>
      </c>
      <c r="UA7" s="136" t="str">
        <f ca="1">BingoCardGenerator.com!UL4</f>
        <v>Word 32</v>
      </c>
      <c r="UB7" s="136" t="str">
        <f ca="1">BingoCardGenerator.com!UM4</f>
        <v>Word 33</v>
      </c>
      <c r="UC7" s="136" t="str">
        <f ca="1">BingoCardGenerator.com!UN4</f>
        <v>Word 53</v>
      </c>
      <c r="UD7" s="137" t="str">
        <f ca="1">BingoCardGenerator.com!UO4</f>
        <v>Word 73</v>
      </c>
    </row>
    <row r="8" spans="1:550" s="134" customFormat="1" ht="77.099999999999994" customHeight="1" x14ac:dyDescent="0.3">
      <c r="A8" s="135" t="str">
        <f ca="1">BingoCardGenerator.com!L5</f>
        <v>Word 14</v>
      </c>
      <c r="B8" s="136" t="str">
        <f ca="1">BingoCardGenerator.com!M5</f>
        <v>Word 25</v>
      </c>
      <c r="C8" s="136" t="str">
        <f ca="1">BingoCardGenerator.com!N5</f>
        <v>Word 39</v>
      </c>
      <c r="D8" s="136" t="str">
        <f ca="1">BingoCardGenerator.com!O5</f>
        <v>Word 52</v>
      </c>
      <c r="E8" s="137" t="str">
        <f ca="1">BingoCardGenerator.com!P5</f>
        <v>Word 80</v>
      </c>
      <c r="F8" s="130"/>
      <c r="G8" s="135" t="str">
        <f ca="1">BingoCardGenerator.com!R5</f>
        <v>Word 13</v>
      </c>
      <c r="H8" s="136" t="str">
        <f ca="1">BingoCardGenerator.com!S5</f>
        <v>Word 31</v>
      </c>
      <c r="I8" s="136" t="str">
        <f ca="1">BingoCardGenerator.com!T5</f>
        <v>Word 44</v>
      </c>
      <c r="J8" s="136" t="str">
        <f ca="1">BingoCardGenerator.com!U5</f>
        <v>Word 49</v>
      </c>
      <c r="K8" s="137" t="str">
        <f ca="1">BingoCardGenerator.com!V5</f>
        <v>Word 71</v>
      </c>
      <c r="L8" s="135" t="str">
        <f ca="1">BingoCardGenerator.com!W5</f>
        <v>Word 3</v>
      </c>
      <c r="M8" s="136" t="str">
        <f ca="1">BingoCardGenerator.com!X5</f>
        <v>Word 23</v>
      </c>
      <c r="N8" s="136" t="str">
        <f ca="1">BingoCardGenerator.com!Y5</f>
        <v>Word 42</v>
      </c>
      <c r="O8" s="136" t="str">
        <f ca="1">BingoCardGenerator.com!Z5</f>
        <v>Word 64</v>
      </c>
      <c r="P8" s="137" t="str">
        <f ca="1">BingoCardGenerator.com!AA5</f>
        <v>Word 65</v>
      </c>
      <c r="Q8" s="130"/>
      <c r="R8" s="135" t="str">
        <f ca="1">BingoCardGenerator.com!AC5</f>
        <v>Word 12</v>
      </c>
      <c r="S8" s="136" t="str">
        <f ca="1">BingoCardGenerator.com!AD5</f>
        <v>Word 22</v>
      </c>
      <c r="T8" s="136" t="str">
        <f ca="1">BingoCardGenerator.com!AE5</f>
        <v>Word 36</v>
      </c>
      <c r="U8" s="136" t="str">
        <f ca="1">BingoCardGenerator.com!AF5</f>
        <v>Word 62</v>
      </c>
      <c r="V8" s="137" t="str">
        <f ca="1">BingoCardGenerator.com!AG5</f>
        <v>Word 70</v>
      </c>
      <c r="W8" s="135" t="str">
        <f ca="1">BingoCardGenerator.com!AH5</f>
        <v>Word 2</v>
      </c>
      <c r="X8" s="136" t="str">
        <f ca="1">BingoCardGenerator.com!AI5</f>
        <v>Word 19</v>
      </c>
      <c r="Y8" s="136" t="str">
        <f ca="1">BingoCardGenerator.com!AJ5</f>
        <v>Word 44</v>
      </c>
      <c r="Z8" s="136" t="str">
        <f ca="1">BingoCardGenerator.com!AK5</f>
        <v>Word 49</v>
      </c>
      <c r="AA8" s="137" t="str">
        <f ca="1">BingoCardGenerator.com!AL5</f>
        <v>Word 67</v>
      </c>
      <c r="AB8" s="130"/>
      <c r="AC8" s="135" t="str">
        <f ca="1">BingoCardGenerator.com!AN5</f>
        <v>Word 5</v>
      </c>
      <c r="AD8" s="136" t="str">
        <f ca="1">BingoCardGenerator.com!AO5</f>
        <v>Word 20</v>
      </c>
      <c r="AE8" s="136" t="str">
        <f ca="1">BingoCardGenerator.com!AP5</f>
        <v>Word 38</v>
      </c>
      <c r="AF8" s="136" t="str">
        <f ca="1">BingoCardGenerator.com!AQ5</f>
        <v>Word 56</v>
      </c>
      <c r="AG8" s="137" t="str">
        <f ca="1">BingoCardGenerator.com!AR5</f>
        <v>Word 67</v>
      </c>
      <c r="AH8" s="135" t="str">
        <f ca="1">BingoCardGenerator.com!AS5</f>
        <v>Word 2</v>
      </c>
      <c r="AI8" s="136" t="str">
        <f ca="1">BingoCardGenerator.com!AT5</f>
        <v>Word 20</v>
      </c>
      <c r="AJ8" s="136" t="str">
        <f ca="1">BingoCardGenerator.com!AU5</f>
        <v>Word 40</v>
      </c>
      <c r="AK8" s="136" t="str">
        <f ca="1">BingoCardGenerator.com!AV5</f>
        <v>Word 64</v>
      </c>
      <c r="AL8" s="137" t="str">
        <f ca="1">BingoCardGenerator.com!AW5</f>
        <v>Word 70</v>
      </c>
      <c r="AM8" s="130"/>
      <c r="AN8" s="135" t="str">
        <f ca="1">BingoCardGenerator.com!AY5</f>
        <v>Word 4</v>
      </c>
      <c r="AO8" s="136" t="str">
        <f ca="1">BingoCardGenerator.com!AZ5</f>
        <v>Word 20</v>
      </c>
      <c r="AP8" s="136" t="str">
        <f ca="1">BingoCardGenerator.com!BA5</f>
        <v>Word 48</v>
      </c>
      <c r="AQ8" s="136" t="str">
        <f ca="1">BingoCardGenerator.com!BB5</f>
        <v>Word 49</v>
      </c>
      <c r="AR8" s="137" t="str">
        <f ca="1">BingoCardGenerator.com!BC5</f>
        <v>Word 66</v>
      </c>
      <c r="AS8" s="135" t="str">
        <f ca="1">BingoCardGenerator.com!BD5</f>
        <v>Word 1</v>
      </c>
      <c r="AT8" s="136" t="str">
        <f ca="1">BingoCardGenerator.com!BE5</f>
        <v>Word 26</v>
      </c>
      <c r="AU8" s="136" t="str">
        <f ca="1">BingoCardGenerator.com!BF5</f>
        <v>Word 34</v>
      </c>
      <c r="AV8" s="136" t="str">
        <f ca="1">BingoCardGenerator.com!BG5</f>
        <v>Word 60</v>
      </c>
      <c r="AW8" s="137" t="str">
        <f ca="1">BingoCardGenerator.com!BH5</f>
        <v>Word 72</v>
      </c>
      <c r="AX8" s="130"/>
      <c r="AY8" s="135" t="str">
        <f ca="1">BingoCardGenerator.com!BJ5</f>
        <v>Word 7</v>
      </c>
      <c r="AZ8" s="136" t="str">
        <f ca="1">BingoCardGenerator.com!BK5</f>
        <v>Word 17</v>
      </c>
      <c r="BA8" s="136" t="str">
        <f ca="1">BingoCardGenerator.com!BL5</f>
        <v>Word 44</v>
      </c>
      <c r="BB8" s="136" t="str">
        <f ca="1">BingoCardGenerator.com!BM5</f>
        <v>Word 54</v>
      </c>
      <c r="BC8" s="137" t="str">
        <f ca="1">BingoCardGenerator.com!BN5</f>
        <v>Word 77</v>
      </c>
      <c r="BD8" s="135" t="str">
        <f ca="1">BingoCardGenerator.com!BO5</f>
        <v>Word 11</v>
      </c>
      <c r="BE8" s="136" t="str">
        <f ca="1">BingoCardGenerator.com!BP5</f>
        <v>Word 25</v>
      </c>
      <c r="BF8" s="136" t="str">
        <f ca="1">BingoCardGenerator.com!BQ5</f>
        <v>Word 43</v>
      </c>
      <c r="BG8" s="136" t="str">
        <f ca="1">BingoCardGenerator.com!BR5</f>
        <v>Word 58</v>
      </c>
      <c r="BH8" s="137" t="str">
        <f ca="1">BingoCardGenerator.com!BS5</f>
        <v>Word 74</v>
      </c>
      <c r="BI8" s="130"/>
      <c r="BJ8" s="135" t="str">
        <f ca="1">BingoCardGenerator.com!BU5</f>
        <v>Word 7</v>
      </c>
      <c r="BK8" s="136" t="str">
        <f ca="1">BingoCardGenerator.com!BV5</f>
        <v>Word 26</v>
      </c>
      <c r="BL8" s="136" t="str">
        <f ca="1">BingoCardGenerator.com!BW5</f>
        <v>Word 46</v>
      </c>
      <c r="BM8" s="136" t="str">
        <f ca="1">BingoCardGenerator.com!BX5</f>
        <v>Word 52</v>
      </c>
      <c r="BN8" s="137" t="str">
        <f ca="1">BingoCardGenerator.com!BY5</f>
        <v>Word 67</v>
      </c>
      <c r="BO8" s="135" t="str">
        <f ca="1">BingoCardGenerator.com!BZ5</f>
        <v>Word 12</v>
      </c>
      <c r="BP8" s="136" t="str">
        <f ca="1">BingoCardGenerator.com!CA5</f>
        <v>Word 23</v>
      </c>
      <c r="BQ8" s="136" t="str">
        <f ca="1">BingoCardGenerator.com!CB5</f>
        <v>Word 45</v>
      </c>
      <c r="BR8" s="136" t="str">
        <f ca="1">BingoCardGenerator.com!CC5</f>
        <v>Word 58</v>
      </c>
      <c r="BS8" s="137" t="str">
        <f ca="1">BingoCardGenerator.com!CD5</f>
        <v>Word 76</v>
      </c>
      <c r="BT8" s="130"/>
      <c r="BU8" s="135" t="str">
        <f ca="1">BingoCardGenerator.com!CF5</f>
        <v>Word 11</v>
      </c>
      <c r="BV8" s="136" t="str">
        <f ca="1">BingoCardGenerator.com!CG5</f>
        <v>Word 18</v>
      </c>
      <c r="BW8" s="136" t="str">
        <f ca="1">BingoCardGenerator.com!CH5</f>
        <v>Word 44</v>
      </c>
      <c r="BX8" s="136" t="str">
        <f ca="1">BingoCardGenerator.com!CI5</f>
        <v>Word 57</v>
      </c>
      <c r="BY8" s="137" t="str">
        <f ca="1">BingoCardGenerator.com!CJ5</f>
        <v>Word 68</v>
      </c>
      <c r="BZ8" s="135" t="str">
        <f ca="1">BingoCardGenerator.com!CK5</f>
        <v>Word 10</v>
      </c>
      <c r="CA8" s="136" t="str">
        <f ca="1">BingoCardGenerator.com!CL5</f>
        <v>Word 19</v>
      </c>
      <c r="CB8" s="136" t="str">
        <f ca="1">BingoCardGenerator.com!CM5</f>
        <v>Word 37</v>
      </c>
      <c r="CC8" s="136" t="str">
        <f ca="1">BingoCardGenerator.com!CN5</f>
        <v>Word 60</v>
      </c>
      <c r="CD8" s="137" t="str">
        <f ca="1">BingoCardGenerator.com!CO5</f>
        <v>Word 72</v>
      </c>
      <c r="CE8" s="130"/>
      <c r="CF8" s="135" t="str">
        <f ca="1">BingoCardGenerator.com!CQ5</f>
        <v>Word 7</v>
      </c>
      <c r="CG8" s="136" t="str">
        <f ca="1">BingoCardGenerator.com!CR5</f>
        <v>Word 18</v>
      </c>
      <c r="CH8" s="136" t="str">
        <f ca="1">BingoCardGenerator.com!CS5</f>
        <v>Word 46</v>
      </c>
      <c r="CI8" s="136" t="str">
        <f ca="1">BingoCardGenerator.com!CT5</f>
        <v>Word 61</v>
      </c>
      <c r="CJ8" s="137" t="str">
        <f ca="1">BingoCardGenerator.com!CU5</f>
        <v>Word 67</v>
      </c>
      <c r="CK8" s="135" t="str">
        <f ca="1">BingoCardGenerator.com!CV5</f>
        <v>Word 4</v>
      </c>
      <c r="CL8" s="136" t="str">
        <f ca="1">BingoCardGenerator.com!CW5</f>
        <v>Word 27</v>
      </c>
      <c r="CM8" s="136" t="str">
        <f ca="1">BingoCardGenerator.com!CX5</f>
        <v>Word 42</v>
      </c>
      <c r="CN8" s="136" t="str">
        <f ca="1">BingoCardGenerator.com!CY5</f>
        <v>Word 58</v>
      </c>
      <c r="CO8" s="137" t="str">
        <f ca="1">BingoCardGenerator.com!CZ5</f>
        <v>Word 71</v>
      </c>
      <c r="CP8" s="130"/>
      <c r="CQ8" s="135" t="str">
        <f ca="1">BingoCardGenerator.com!DB5</f>
        <v>Word 12</v>
      </c>
      <c r="CR8" s="136" t="str">
        <f ca="1">BingoCardGenerator.com!DC5</f>
        <v>Word 31</v>
      </c>
      <c r="CS8" s="136" t="str">
        <f ca="1">BingoCardGenerator.com!DD5</f>
        <v>Word 44</v>
      </c>
      <c r="CT8" s="136" t="str">
        <f ca="1">BingoCardGenerator.com!DE5</f>
        <v>Word 54</v>
      </c>
      <c r="CU8" s="137" t="str">
        <f ca="1">BingoCardGenerator.com!DF5</f>
        <v>Word 76</v>
      </c>
      <c r="CV8" s="135" t="str">
        <f ca="1">BingoCardGenerator.com!DG5</f>
        <v>Word 9</v>
      </c>
      <c r="CW8" s="136" t="str">
        <f ca="1">BingoCardGenerator.com!DH5</f>
        <v>Word 29</v>
      </c>
      <c r="CX8" s="136" t="str">
        <f ca="1">BingoCardGenerator.com!DI5</f>
        <v>Word 45</v>
      </c>
      <c r="CY8" s="136" t="str">
        <f ca="1">BingoCardGenerator.com!DJ5</f>
        <v>Word 62</v>
      </c>
      <c r="CZ8" s="137" t="str">
        <f ca="1">BingoCardGenerator.com!DK5</f>
        <v>Word 70</v>
      </c>
      <c r="DA8" s="130"/>
      <c r="DB8" s="135" t="str">
        <f ca="1">BingoCardGenerator.com!DM5</f>
        <v>Word 5</v>
      </c>
      <c r="DC8" s="136" t="str">
        <f ca="1">BingoCardGenerator.com!DN5</f>
        <v>Word 28</v>
      </c>
      <c r="DD8" s="136" t="str">
        <f ca="1">BingoCardGenerator.com!DO5</f>
        <v>Word 34</v>
      </c>
      <c r="DE8" s="136" t="str">
        <f ca="1">BingoCardGenerator.com!DP5</f>
        <v>Word 60</v>
      </c>
      <c r="DF8" s="137" t="str">
        <f ca="1">BingoCardGenerator.com!DQ5</f>
        <v>Word 66</v>
      </c>
      <c r="DG8" s="135" t="str">
        <f ca="1">BingoCardGenerator.com!DR5</f>
        <v>Word 9</v>
      </c>
      <c r="DH8" s="136" t="str">
        <f ca="1">BingoCardGenerator.com!DS5</f>
        <v>Word 28</v>
      </c>
      <c r="DI8" s="136" t="str">
        <f ca="1">BingoCardGenerator.com!DT5</f>
        <v>Word 43</v>
      </c>
      <c r="DJ8" s="136" t="str">
        <f ca="1">BingoCardGenerator.com!DU5</f>
        <v>Word 61</v>
      </c>
      <c r="DK8" s="137" t="str">
        <f ca="1">BingoCardGenerator.com!DV5</f>
        <v>Word 79</v>
      </c>
      <c r="DL8" s="130"/>
      <c r="DM8" s="135" t="str">
        <f ca="1">BingoCardGenerator.com!DX5</f>
        <v>Word 5</v>
      </c>
      <c r="DN8" s="136" t="str">
        <f ca="1">BingoCardGenerator.com!DY5</f>
        <v>Word 23</v>
      </c>
      <c r="DO8" s="136" t="str">
        <f ca="1">BingoCardGenerator.com!DZ5</f>
        <v>Word 43</v>
      </c>
      <c r="DP8" s="136" t="str">
        <f ca="1">BingoCardGenerator.com!EA5</f>
        <v>Word 50</v>
      </c>
      <c r="DQ8" s="137" t="str">
        <f ca="1">BingoCardGenerator.com!EB5</f>
        <v>Word 79</v>
      </c>
      <c r="DR8" s="135" t="str">
        <f ca="1">BingoCardGenerator.com!EC5</f>
        <v>Word 9</v>
      </c>
      <c r="DS8" s="136" t="str">
        <f ca="1">BingoCardGenerator.com!ED5</f>
        <v>Word 20</v>
      </c>
      <c r="DT8" s="136" t="str">
        <f ca="1">BingoCardGenerator.com!EE5</f>
        <v>Word 40</v>
      </c>
      <c r="DU8" s="136" t="str">
        <f ca="1">BingoCardGenerator.com!EF5</f>
        <v>Word 57</v>
      </c>
      <c r="DV8" s="137" t="str">
        <f ca="1">BingoCardGenerator.com!EG5</f>
        <v>Word 68</v>
      </c>
      <c r="DW8" s="130"/>
      <c r="DX8" s="135" t="str">
        <f ca="1">BingoCardGenerator.com!EI5</f>
        <v>Word 10</v>
      </c>
      <c r="DY8" s="136" t="str">
        <f ca="1">BingoCardGenerator.com!EJ5</f>
        <v>Word 19</v>
      </c>
      <c r="DZ8" s="136" t="str">
        <f ca="1">BingoCardGenerator.com!EK5</f>
        <v>Word 43</v>
      </c>
      <c r="EA8" s="136" t="str">
        <f ca="1">BingoCardGenerator.com!EL5</f>
        <v>Word 50</v>
      </c>
      <c r="EB8" s="137" t="str">
        <f ca="1">BingoCardGenerator.com!EM5</f>
        <v>Word 78</v>
      </c>
      <c r="EC8" s="135" t="str">
        <f ca="1">BingoCardGenerator.com!EN5</f>
        <v>Word 14</v>
      </c>
      <c r="ED8" s="136" t="str">
        <f ca="1">BingoCardGenerator.com!EO5</f>
        <v>Word 25</v>
      </c>
      <c r="EE8" s="136" t="str">
        <f ca="1">BingoCardGenerator.com!EP5</f>
        <v>Word 37</v>
      </c>
      <c r="EF8" s="136" t="str">
        <f ca="1">BingoCardGenerator.com!EQ5</f>
        <v>Word 56</v>
      </c>
      <c r="EG8" s="137" t="str">
        <f ca="1">BingoCardGenerator.com!ER5</f>
        <v>Word 75</v>
      </c>
      <c r="EH8" s="130"/>
      <c r="EI8" s="135" t="str">
        <f ca="1">BingoCardGenerator.com!ET5</f>
        <v>Word 12</v>
      </c>
      <c r="EJ8" s="136" t="str">
        <f ca="1">BingoCardGenerator.com!EU5</f>
        <v>Word 30</v>
      </c>
      <c r="EK8" s="136" t="str">
        <f ca="1">BingoCardGenerator.com!EV5</f>
        <v>Word 44</v>
      </c>
      <c r="EL8" s="136" t="str">
        <f ca="1">BingoCardGenerator.com!EW5</f>
        <v>Word 52</v>
      </c>
      <c r="EM8" s="137" t="str">
        <f ca="1">BingoCardGenerator.com!EX5</f>
        <v>Word 78</v>
      </c>
      <c r="EN8" s="135" t="str">
        <f ca="1">BingoCardGenerator.com!EY5</f>
        <v>Word 12</v>
      </c>
      <c r="EO8" s="136" t="str">
        <f ca="1">BingoCardGenerator.com!EZ5</f>
        <v>Word 18</v>
      </c>
      <c r="EP8" s="136" t="str">
        <f ca="1">BingoCardGenerator.com!FA5</f>
        <v>Word 35</v>
      </c>
      <c r="EQ8" s="136" t="str">
        <f ca="1">BingoCardGenerator.com!FB5</f>
        <v>Word 49</v>
      </c>
      <c r="ER8" s="137" t="str">
        <f ca="1">BingoCardGenerator.com!FC5</f>
        <v>Word 66</v>
      </c>
      <c r="ES8" s="130"/>
      <c r="ET8" s="135" t="str">
        <f ca="1">BingoCardGenerator.com!FE5</f>
        <v>Word 16</v>
      </c>
      <c r="EU8" s="136" t="str">
        <f ca="1">BingoCardGenerator.com!FF5</f>
        <v>Word 31</v>
      </c>
      <c r="EV8" s="136" t="str">
        <f ca="1">BingoCardGenerator.com!FG5</f>
        <v>Word 42</v>
      </c>
      <c r="EW8" s="136" t="str">
        <f ca="1">BingoCardGenerator.com!FH5</f>
        <v>Word 53</v>
      </c>
      <c r="EX8" s="137" t="str">
        <f ca="1">BingoCardGenerator.com!FI5</f>
        <v>Word 77</v>
      </c>
      <c r="EY8" s="135" t="str">
        <f ca="1">BingoCardGenerator.com!FJ5</f>
        <v>Word 13</v>
      </c>
      <c r="EZ8" s="136" t="str">
        <f ca="1">BingoCardGenerator.com!FK5</f>
        <v>Word 21</v>
      </c>
      <c r="FA8" s="136" t="str">
        <f ca="1">BingoCardGenerator.com!FL5</f>
        <v>Word 36</v>
      </c>
      <c r="FB8" s="136" t="str">
        <f ca="1">BingoCardGenerator.com!FM5</f>
        <v>Word 59</v>
      </c>
      <c r="FC8" s="137" t="str">
        <f ca="1">BingoCardGenerator.com!FN5</f>
        <v>Word 78</v>
      </c>
      <c r="FD8" s="130"/>
      <c r="FE8" s="135" t="str">
        <f ca="1">BingoCardGenerator.com!FP5</f>
        <v>Word 10</v>
      </c>
      <c r="FF8" s="136" t="str">
        <f ca="1">BingoCardGenerator.com!FQ5</f>
        <v>Word 19</v>
      </c>
      <c r="FG8" s="136" t="str">
        <f ca="1">BingoCardGenerator.com!FR5</f>
        <v>Word 38</v>
      </c>
      <c r="FH8" s="136" t="str">
        <f ca="1">BingoCardGenerator.com!FS5</f>
        <v>Word 63</v>
      </c>
      <c r="FI8" s="137" t="str">
        <f ca="1">BingoCardGenerator.com!FT5</f>
        <v>Word 74</v>
      </c>
      <c r="FJ8" s="135" t="str">
        <f ca="1">BingoCardGenerator.com!FU5</f>
        <v>Word 6</v>
      </c>
      <c r="FK8" s="136" t="str">
        <f ca="1">BingoCardGenerator.com!FV5</f>
        <v>Word 23</v>
      </c>
      <c r="FL8" s="136" t="str">
        <f ca="1">BingoCardGenerator.com!FW5</f>
        <v>Word 41</v>
      </c>
      <c r="FM8" s="136" t="str">
        <f ca="1">BingoCardGenerator.com!FX5</f>
        <v>Word 52</v>
      </c>
      <c r="FN8" s="137" t="str">
        <f ca="1">BingoCardGenerator.com!FY5</f>
        <v>Word 65</v>
      </c>
      <c r="FO8" s="130"/>
      <c r="FP8" s="135" t="str">
        <f ca="1">BingoCardGenerator.com!GA5</f>
        <v>Word 2</v>
      </c>
      <c r="FQ8" s="136" t="str">
        <f ca="1">BingoCardGenerator.com!GB5</f>
        <v>Word 24</v>
      </c>
      <c r="FR8" s="136" t="str">
        <f ca="1">BingoCardGenerator.com!GC5</f>
        <v>Word 33</v>
      </c>
      <c r="FS8" s="136" t="str">
        <f ca="1">BingoCardGenerator.com!GD5</f>
        <v>Word 60</v>
      </c>
      <c r="FT8" s="137" t="str">
        <f ca="1">BingoCardGenerator.com!GE5</f>
        <v>Word 74</v>
      </c>
      <c r="FU8" s="135" t="str">
        <f ca="1">BingoCardGenerator.com!GF5</f>
        <v>Word 2</v>
      </c>
      <c r="FV8" s="136" t="str">
        <f ca="1">BingoCardGenerator.com!GG5</f>
        <v>Word 32</v>
      </c>
      <c r="FW8" s="136" t="str">
        <f ca="1">BingoCardGenerator.com!GH5</f>
        <v>Word 36</v>
      </c>
      <c r="FX8" s="136" t="str">
        <f ca="1">BingoCardGenerator.com!GI5</f>
        <v>Word 56</v>
      </c>
      <c r="FY8" s="137" t="str">
        <f ca="1">BingoCardGenerator.com!GJ5</f>
        <v>Word 72</v>
      </c>
      <c r="FZ8" s="130"/>
      <c r="GA8" s="135" t="str">
        <f ca="1">BingoCardGenerator.com!GL5</f>
        <v>Word 9</v>
      </c>
      <c r="GB8" s="136" t="str">
        <f ca="1">BingoCardGenerator.com!GM5</f>
        <v>Word 24</v>
      </c>
      <c r="GC8" s="136" t="str">
        <f ca="1">BingoCardGenerator.com!GN5</f>
        <v>Word 34</v>
      </c>
      <c r="GD8" s="136" t="str">
        <f ca="1">BingoCardGenerator.com!GO5</f>
        <v>Word 56</v>
      </c>
      <c r="GE8" s="137" t="str">
        <f ca="1">BingoCardGenerator.com!GP5</f>
        <v>Word 69</v>
      </c>
      <c r="GF8" s="135" t="str">
        <f ca="1">BingoCardGenerator.com!GQ5</f>
        <v>Word 15</v>
      </c>
      <c r="GG8" s="136" t="str">
        <f ca="1">BingoCardGenerator.com!GR5</f>
        <v>Word 25</v>
      </c>
      <c r="GH8" s="136" t="str">
        <f ca="1">BingoCardGenerator.com!GS5</f>
        <v>Word 42</v>
      </c>
      <c r="GI8" s="136" t="str">
        <f ca="1">BingoCardGenerator.com!GT5</f>
        <v>Word 49</v>
      </c>
      <c r="GJ8" s="137" t="str">
        <f ca="1">BingoCardGenerator.com!GU5</f>
        <v>Word 71</v>
      </c>
      <c r="GK8" s="130"/>
      <c r="GL8" s="135" t="str">
        <f ca="1">BingoCardGenerator.com!GW5</f>
        <v>Word 8</v>
      </c>
      <c r="GM8" s="136" t="str">
        <f ca="1">BingoCardGenerator.com!GX5</f>
        <v>Word 23</v>
      </c>
      <c r="GN8" s="136" t="str">
        <f ca="1">BingoCardGenerator.com!GY5</f>
        <v>Word 44</v>
      </c>
      <c r="GO8" s="136" t="str">
        <f ca="1">BingoCardGenerator.com!GZ5</f>
        <v>Word 64</v>
      </c>
      <c r="GP8" s="137" t="str">
        <f ca="1">BingoCardGenerator.com!HA5</f>
        <v>Word 70</v>
      </c>
      <c r="GQ8" s="135" t="str">
        <f ca="1">BingoCardGenerator.com!HB5</f>
        <v>Word 4</v>
      </c>
      <c r="GR8" s="136" t="str">
        <f ca="1">BingoCardGenerator.com!HC5</f>
        <v>Word 28</v>
      </c>
      <c r="GS8" s="136" t="str">
        <f ca="1">BingoCardGenerator.com!HD5</f>
        <v>Word 36</v>
      </c>
      <c r="GT8" s="136" t="str">
        <f ca="1">BingoCardGenerator.com!HE5</f>
        <v>Word 49</v>
      </c>
      <c r="GU8" s="137" t="str">
        <f ca="1">BingoCardGenerator.com!HF5</f>
        <v>Word 66</v>
      </c>
      <c r="GV8" s="130"/>
      <c r="GW8" s="135" t="str">
        <f ca="1">BingoCardGenerator.com!HH5</f>
        <v>Word 8</v>
      </c>
      <c r="GX8" s="136" t="str">
        <f ca="1">BingoCardGenerator.com!HI5</f>
        <v>Word 29</v>
      </c>
      <c r="GY8" s="136" t="str">
        <f ca="1">BingoCardGenerator.com!HJ5</f>
        <v>Word 48</v>
      </c>
      <c r="GZ8" s="136" t="str">
        <f ca="1">BingoCardGenerator.com!HK5</f>
        <v>Word 58</v>
      </c>
      <c r="HA8" s="137" t="str">
        <f ca="1">BingoCardGenerator.com!HL5</f>
        <v>Word 78</v>
      </c>
      <c r="HB8" s="135" t="str">
        <f ca="1">BingoCardGenerator.com!HM5</f>
        <v>Word 3</v>
      </c>
      <c r="HC8" s="136" t="str">
        <f ca="1">BingoCardGenerator.com!HN5</f>
        <v>Word 17</v>
      </c>
      <c r="HD8" s="136" t="str">
        <f ca="1">BingoCardGenerator.com!HO5</f>
        <v>Word 42</v>
      </c>
      <c r="HE8" s="136" t="str">
        <f ca="1">BingoCardGenerator.com!HP5</f>
        <v>Word 52</v>
      </c>
      <c r="HF8" s="137" t="str">
        <f ca="1">BingoCardGenerator.com!HQ5</f>
        <v>Word 65</v>
      </c>
      <c r="HG8" s="130"/>
      <c r="HH8" s="135" t="str">
        <f ca="1">BingoCardGenerator.com!HS5</f>
        <v>Word 7</v>
      </c>
      <c r="HI8" s="136" t="str">
        <f ca="1">BingoCardGenerator.com!HT5</f>
        <v>Word 23</v>
      </c>
      <c r="HJ8" s="136" t="str">
        <f ca="1">BingoCardGenerator.com!HU5</f>
        <v>Word 45</v>
      </c>
      <c r="HK8" s="136" t="str">
        <f ca="1">BingoCardGenerator.com!HV5</f>
        <v>Word 53</v>
      </c>
      <c r="HL8" s="137" t="str">
        <f ca="1">BingoCardGenerator.com!HW5</f>
        <v>Word 80</v>
      </c>
      <c r="HM8" s="135" t="str">
        <f ca="1">BingoCardGenerator.com!HX5</f>
        <v>Word 5</v>
      </c>
      <c r="HN8" s="136" t="str">
        <f ca="1">BingoCardGenerator.com!HY5</f>
        <v>Word 32</v>
      </c>
      <c r="HO8" s="136" t="str">
        <f ca="1">BingoCardGenerator.com!HZ5</f>
        <v>Word 47</v>
      </c>
      <c r="HP8" s="136" t="str">
        <f ca="1">BingoCardGenerator.com!IA5</f>
        <v>Word 55</v>
      </c>
      <c r="HQ8" s="137" t="str">
        <f ca="1">BingoCardGenerator.com!IB5</f>
        <v>Word 74</v>
      </c>
      <c r="HR8" s="130"/>
      <c r="HS8" s="135" t="str">
        <f ca="1">BingoCardGenerator.com!ID5</f>
        <v>Word 1</v>
      </c>
      <c r="HT8" s="136" t="str">
        <f ca="1">BingoCardGenerator.com!IE5</f>
        <v>Word 20</v>
      </c>
      <c r="HU8" s="136" t="str">
        <f ca="1">BingoCardGenerator.com!IF5</f>
        <v>Word 43</v>
      </c>
      <c r="HV8" s="136" t="str">
        <f ca="1">BingoCardGenerator.com!IG5</f>
        <v>Word 51</v>
      </c>
      <c r="HW8" s="137" t="str">
        <f ca="1">BingoCardGenerator.com!IH5</f>
        <v>Word 73</v>
      </c>
      <c r="HX8" s="135" t="str">
        <f ca="1">BingoCardGenerator.com!II5</f>
        <v>Word 9</v>
      </c>
      <c r="HY8" s="136" t="str">
        <f ca="1">BingoCardGenerator.com!IJ5</f>
        <v>Word 21</v>
      </c>
      <c r="HZ8" s="136" t="str">
        <f ca="1">BingoCardGenerator.com!IK5</f>
        <v>Word 38</v>
      </c>
      <c r="IA8" s="136" t="str">
        <f ca="1">BingoCardGenerator.com!IL5</f>
        <v>Word 59</v>
      </c>
      <c r="IB8" s="137" t="str">
        <f ca="1">BingoCardGenerator.com!IM5</f>
        <v>Word 78</v>
      </c>
      <c r="IC8" s="130"/>
      <c r="ID8" s="135" t="str">
        <f ca="1">BingoCardGenerator.com!IO5</f>
        <v>Word 12</v>
      </c>
      <c r="IE8" s="136" t="str">
        <f ca="1">BingoCardGenerator.com!IP5</f>
        <v>Word 30</v>
      </c>
      <c r="IF8" s="136" t="str">
        <f ca="1">BingoCardGenerator.com!IQ5</f>
        <v>Word 37</v>
      </c>
      <c r="IG8" s="136" t="str">
        <f ca="1">BingoCardGenerator.com!IR5</f>
        <v>Word 63</v>
      </c>
      <c r="IH8" s="137" t="str">
        <f ca="1">BingoCardGenerator.com!IS5</f>
        <v>Word 71</v>
      </c>
      <c r="II8" s="135" t="str">
        <f ca="1">BingoCardGenerator.com!IT5</f>
        <v>Word 8</v>
      </c>
      <c r="IJ8" s="136" t="str">
        <f ca="1">BingoCardGenerator.com!IU5</f>
        <v>Word 24</v>
      </c>
      <c r="IK8" s="136" t="str">
        <f ca="1">BingoCardGenerator.com!IV5</f>
        <v>Word 37</v>
      </c>
      <c r="IL8" s="136" t="str">
        <f ca="1">BingoCardGenerator.com!IW5</f>
        <v>Word 59</v>
      </c>
      <c r="IM8" s="137" t="str">
        <f ca="1">BingoCardGenerator.com!IX5</f>
        <v>Word 79</v>
      </c>
      <c r="IN8" s="130"/>
      <c r="IO8" s="135" t="str">
        <f ca="1">BingoCardGenerator.com!IZ5</f>
        <v>Word 15</v>
      </c>
      <c r="IP8" s="136" t="str">
        <f ca="1">BingoCardGenerator.com!JA5</f>
        <v>Word 31</v>
      </c>
      <c r="IQ8" s="136" t="str">
        <f ca="1">BingoCardGenerator.com!JB5</f>
        <v>Word 37</v>
      </c>
      <c r="IR8" s="136" t="str">
        <f ca="1">BingoCardGenerator.com!JC5</f>
        <v>Word 54</v>
      </c>
      <c r="IS8" s="137" t="str">
        <f ca="1">BingoCardGenerator.com!JD5</f>
        <v>Word 79</v>
      </c>
      <c r="IT8" s="135" t="str">
        <f ca="1">BingoCardGenerator.com!JE5</f>
        <v>Word 9</v>
      </c>
      <c r="IU8" s="136" t="str">
        <f ca="1">BingoCardGenerator.com!JF5</f>
        <v>Word 23</v>
      </c>
      <c r="IV8" s="136" t="str">
        <f ca="1">BingoCardGenerator.com!JG5</f>
        <v>Word 38</v>
      </c>
      <c r="IW8" s="136" t="str">
        <f ca="1">BingoCardGenerator.com!JH5</f>
        <v>Word 59</v>
      </c>
      <c r="IX8" s="137" t="str">
        <f ca="1">BingoCardGenerator.com!JI5</f>
        <v>Word 67</v>
      </c>
      <c r="IY8" s="130"/>
      <c r="IZ8" s="135" t="str">
        <f ca="1">BingoCardGenerator.com!JK5</f>
        <v>Word 14</v>
      </c>
      <c r="JA8" s="136" t="str">
        <f ca="1">BingoCardGenerator.com!JL5</f>
        <v>Word 29</v>
      </c>
      <c r="JB8" s="136" t="str">
        <f ca="1">BingoCardGenerator.com!JM5</f>
        <v>Word 46</v>
      </c>
      <c r="JC8" s="136" t="str">
        <f ca="1">BingoCardGenerator.com!JN5</f>
        <v>Word 55</v>
      </c>
      <c r="JD8" s="137" t="str">
        <f ca="1">BingoCardGenerator.com!JO5</f>
        <v>Word 70</v>
      </c>
      <c r="JE8" s="135" t="str">
        <f ca="1">BingoCardGenerator.com!JP5</f>
        <v>Word 8</v>
      </c>
      <c r="JF8" s="136" t="str">
        <f ca="1">BingoCardGenerator.com!JQ5</f>
        <v>Word 17</v>
      </c>
      <c r="JG8" s="136" t="str">
        <f ca="1">BingoCardGenerator.com!JR5</f>
        <v>Word 39</v>
      </c>
      <c r="JH8" s="136" t="str">
        <f ca="1">BingoCardGenerator.com!JS5</f>
        <v>Word 49</v>
      </c>
      <c r="JI8" s="137" t="str">
        <f ca="1">BingoCardGenerator.com!JT5</f>
        <v>Word 77</v>
      </c>
      <c r="JJ8" s="130"/>
      <c r="JK8" s="135" t="str">
        <f ca="1">BingoCardGenerator.com!JV5</f>
        <v>Word 11</v>
      </c>
      <c r="JL8" s="136" t="str">
        <f ca="1">BingoCardGenerator.com!JW5</f>
        <v>Word 31</v>
      </c>
      <c r="JM8" s="136" t="str">
        <f ca="1">BingoCardGenerator.com!JX5</f>
        <v>Word 45</v>
      </c>
      <c r="JN8" s="136" t="str">
        <f ca="1">BingoCardGenerator.com!JY5</f>
        <v>Word 60</v>
      </c>
      <c r="JO8" s="137" t="str">
        <f ca="1">BingoCardGenerator.com!JZ5</f>
        <v>Word 67</v>
      </c>
      <c r="JP8" s="135" t="str">
        <f ca="1">BingoCardGenerator.com!KA5</f>
        <v>Word 13</v>
      </c>
      <c r="JQ8" s="136" t="str">
        <f ca="1">BingoCardGenerator.com!KB5</f>
        <v>Word 28</v>
      </c>
      <c r="JR8" s="136" t="str">
        <f ca="1">BingoCardGenerator.com!KC5</f>
        <v>Word 36</v>
      </c>
      <c r="JS8" s="136" t="str">
        <f ca="1">BingoCardGenerator.com!KD5</f>
        <v>Word 63</v>
      </c>
      <c r="JT8" s="137" t="str">
        <f ca="1">BingoCardGenerator.com!KE5</f>
        <v>Word 78</v>
      </c>
      <c r="JU8" s="130"/>
      <c r="JV8" s="135" t="str">
        <f ca="1">BingoCardGenerator.com!KG5</f>
        <v>Word 9</v>
      </c>
      <c r="JW8" s="136" t="str">
        <f ca="1">BingoCardGenerator.com!KH5</f>
        <v>Word 27</v>
      </c>
      <c r="JX8" s="136" t="str">
        <f ca="1">BingoCardGenerator.com!KI5</f>
        <v>Word 43</v>
      </c>
      <c r="JY8" s="136" t="str">
        <f ca="1">BingoCardGenerator.com!KJ5</f>
        <v>Word 57</v>
      </c>
      <c r="JZ8" s="137" t="str">
        <f ca="1">BingoCardGenerator.com!KK5</f>
        <v>Word 74</v>
      </c>
      <c r="KA8" s="135" t="str">
        <f ca="1">BingoCardGenerator.com!KL5</f>
        <v>Word 13</v>
      </c>
      <c r="KB8" s="136" t="str">
        <f ca="1">BingoCardGenerator.com!KM5</f>
        <v>Word 17</v>
      </c>
      <c r="KC8" s="136" t="str">
        <f ca="1">BingoCardGenerator.com!KN5</f>
        <v>Word 44</v>
      </c>
      <c r="KD8" s="136" t="str">
        <f ca="1">BingoCardGenerator.com!KO5</f>
        <v>Word 61</v>
      </c>
      <c r="KE8" s="137" t="str">
        <f ca="1">BingoCardGenerator.com!KP5</f>
        <v>Word 74</v>
      </c>
      <c r="KF8" s="130"/>
      <c r="KG8" s="135" t="str">
        <f ca="1">BingoCardGenerator.com!KR5</f>
        <v>Word 16</v>
      </c>
      <c r="KH8" s="136" t="str">
        <f ca="1">BingoCardGenerator.com!KS5</f>
        <v>Word 32</v>
      </c>
      <c r="KI8" s="136" t="str">
        <f ca="1">BingoCardGenerator.com!KT5</f>
        <v>Word 38</v>
      </c>
      <c r="KJ8" s="136" t="str">
        <f ca="1">BingoCardGenerator.com!KU5</f>
        <v>Word 51</v>
      </c>
      <c r="KK8" s="137" t="str">
        <f ca="1">BingoCardGenerator.com!KV5</f>
        <v>Word 75</v>
      </c>
      <c r="KL8" s="135" t="str">
        <f ca="1">BingoCardGenerator.com!KW5</f>
        <v>Word 9</v>
      </c>
      <c r="KM8" s="136" t="str">
        <f ca="1">BingoCardGenerator.com!KX5</f>
        <v>Word 19</v>
      </c>
      <c r="KN8" s="136" t="str">
        <f ca="1">BingoCardGenerator.com!KY5</f>
        <v>Word 48</v>
      </c>
      <c r="KO8" s="136" t="str">
        <f ca="1">BingoCardGenerator.com!KZ5</f>
        <v>Word 63</v>
      </c>
      <c r="KP8" s="137" t="str">
        <f ca="1">BingoCardGenerator.com!LA5</f>
        <v>Word 67</v>
      </c>
      <c r="KQ8" s="130"/>
      <c r="KR8" s="135" t="str">
        <f ca="1">BingoCardGenerator.com!LC5</f>
        <v>Word 1</v>
      </c>
      <c r="KS8" s="136" t="str">
        <f ca="1">BingoCardGenerator.com!LD5</f>
        <v>Word 18</v>
      </c>
      <c r="KT8" s="136" t="str">
        <f ca="1">BingoCardGenerator.com!LE5</f>
        <v>Word 36</v>
      </c>
      <c r="KU8" s="136" t="str">
        <f ca="1">BingoCardGenerator.com!LF5</f>
        <v>Word 59</v>
      </c>
      <c r="KV8" s="137" t="str">
        <f ca="1">BingoCardGenerator.com!LG5</f>
        <v>Word 66</v>
      </c>
      <c r="KW8" s="135" t="str">
        <f ca="1">BingoCardGenerator.com!LH5</f>
        <v>Word 9</v>
      </c>
      <c r="KX8" s="136" t="str">
        <f ca="1">BingoCardGenerator.com!LI5</f>
        <v>Word 17</v>
      </c>
      <c r="KY8" s="136" t="str">
        <f ca="1">BingoCardGenerator.com!LJ5</f>
        <v>Word 36</v>
      </c>
      <c r="KZ8" s="136" t="str">
        <f ca="1">BingoCardGenerator.com!LK5</f>
        <v>Word 57</v>
      </c>
      <c r="LA8" s="137" t="str">
        <f ca="1">BingoCardGenerator.com!LL5</f>
        <v>Word 68</v>
      </c>
      <c r="LB8" s="130"/>
      <c r="LC8" s="135" t="str">
        <f ca="1">BingoCardGenerator.com!LN5</f>
        <v>Word 1</v>
      </c>
      <c r="LD8" s="136" t="str">
        <f ca="1">BingoCardGenerator.com!LO5</f>
        <v>Word 30</v>
      </c>
      <c r="LE8" s="136" t="str">
        <f ca="1">BingoCardGenerator.com!LP5</f>
        <v>Word 43</v>
      </c>
      <c r="LF8" s="136" t="str">
        <f ca="1">BingoCardGenerator.com!LQ5</f>
        <v>Word 53</v>
      </c>
      <c r="LG8" s="137" t="str">
        <f ca="1">BingoCardGenerator.com!LR5</f>
        <v>Word 69</v>
      </c>
      <c r="LH8" s="135" t="str">
        <f ca="1">BingoCardGenerator.com!LS5</f>
        <v>Word 8</v>
      </c>
      <c r="LI8" s="136" t="str">
        <f ca="1">BingoCardGenerator.com!LT5</f>
        <v>Word 29</v>
      </c>
      <c r="LJ8" s="136" t="str">
        <f ca="1">BingoCardGenerator.com!LU5</f>
        <v>Word 48</v>
      </c>
      <c r="LK8" s="136" t="str">
        <f ca="1">BingoCardGenerator.com!LV5</f>
        <v>Word 50</v>
      </c>
      <c r="LL8" s="137" t="str">
        <f ca="1">BingoCardGenerator.com!LW5</f>
        <v>Word 67</v>
      </c>
      <c r="LM8" s="130"/>
      <c r="LN8" s="135" t="str">
        <f ca="1">BingoCardGenerator.com!LY5</f>
        <v>Word 2</v>
      </c>
      <c r="LO8" s="136" t="str">
        <f ca="1">BingoCardGenerator.com!LZ5</f>
        <v>Word 28</v>
      </c>
      <c r="LP8" s="136" t="str">
        <f ca="1">BingoCardGenerator.com!MA5</f>
        <v>Word 45</v>
      </c>
      <c r="LQ8" s="136" t="str">
        <f ca="1">BingoCardGenerator.com!MB5</f>
        <v>Word 56</v>
      </c>
      <c r="LR8" s="137" t="str">
        <f ca="1">BingoCardGenerator.com!MC5</f>
        <v>Word 69</v>
      </c>
      <c r="LS8" s="135" t="str">
        <f ca="1">BingoCardGenerator.com!MD5</f>
        <v>Word 7</v>
      </c>
      <c r="LT8" s="136" t="str">
        <f ca="1">BingoCardGenerator.com!ME5</f>
        <v>Word 18</v>
      </c>
      <c r="LU8" s="136" t="str">
        <f ca="1">BingoCardGenerator.com!MF5</f>
        <v>Word 42</v>
      </c>
      <c r="LV8" s="136" t="str">
        <f ca="1">BingoCardGenerator.com!MG5</f>
        <v>Word 49</v>
      </c>
      <c r="LW8" s="137" t="str">
        <f ca="1">BingoCardGenerator.com!MH5</f>
        <v>Word 75</v>
      </c>
      <c r="LX8" s="130"/>
      <c r="LY8" s="135" t="str">
        <f ca="1">BingoCardGenerator.com!MJ5</f>
        <v>Word 8</v>
      </c>
      <c r="LZ8" s="136" t="str">
        <f ca="1">BingoCardGenerator.com!MK5</f>
        <v>Word 20</v>
      </c>
      <c r="MA8" s="136" t="str">
        <f ca="1">BingoCardGenerator.com!ML5</f>
        <v>Word 48</v>
      </c>
      <c r="MB8" s="136" t="str">
        <f ca="1">BingoCardGenerator.com!MM5</f>
        <v>Word 58</v>
      </c>
      <c r="MC8" s="137" t="str">
        <f ca="1">BingoCardGenerator.com!MN5</f>
        <v>Word 66</v>
      </c>
      <c r="MD8" s="135" t="str">
        <f ca="1">BingoCardGenerator.com!MO5</f>
        <v>Word 2</v>
      </c>
      <c r="ME8" s="136" t="str">
        <f ca="1">BingoCardGenerator.com!MP5</f>
        <v>Word 19</v>
      </c>
      <c r="MF8" s="136" t="str">
        <f ca="1">BingoCardGenerator.com!MQ5</f>
        <v>Word 43</v>
      </c>
      <c r="MG8" s="136" t="str">
        <f ca="1">BingoCardGenerator.com!MR5</f>
        <v>Word 55</v>
      </c>
      <c r="MH8" s="137" t="str">
        <f ca="1">BingoCardGenerator.com!MS5</f>
        <v>Word 72</v>
      </c>
      <c r="MI8" s="130"/>
      <c r="MJ8" s="135" t="str">
        <f ca="1">BingoCardGenerator.com!MU5</f>
        <v>Word 2</v>
      </c>
      <c r="MK8" s="136" t="str">
        <f ca="1">BingoCardGenerator.com!MV5</f>
        <v>Word 31</v>
      </c>
      <c r="ML8" s="136" t="str">
        <f ca="1">BingoCardGenerator.com!MW5</f>
        <v>Word 48</v>
      </c>
      <c r="MM8" s="136" t="str">
        <f ca="1">BingoCardGenerator.com!MX5</f>
        <v>Word 63</v>
      </c>
      <c r="MN8" s="137" t="str">
        <f ca="1">BingoCardGenerator.com!MY5</f>
        <v>Word 74</v>
      </c>
      <c r="MO8" s="135" t="str">
        <f ca="1">BingoCardGenerator.com!MZ5</f>
        <v>Word 1</v>
      </c>
      <c r="MP8" s="136" t="str">
        <f ca="1">BingoCardGenerator.com!NA5</f>
        <v>Word 32</v>
      </c>
      <c r="MQ8" s="136" t="str">
        <f ca="1">BingoCardGenerator.com!NB5</f>
        <v>Word 36</v>
      </c>
      <c r="MR8" s="136" t="str">
        <f ca="1">BingoCardGenerator.com!NC5</f>
        <v>Word 52</v>
      </c>
      <c r="MS8" s="137" t="str">
        <f ca="1">BingoCardGenerator.com!ND5</f>
        <v>Word 77</v>
      </c>
      <c r="MT8" s="130"/>
      <c r="MU8" s="135" t="str">
        <f ca="1">BingoCardGenerator.com!NF5</f>
        <v>Word 6</v>
      </c>
      <c r="MV8" s="136" t="str">
        <f ca="1">BingoCardGenerator.com!NG5</f>
        <v>Word 29</v>
      </c>
      <c r="MW8" s="136" t="str">
        <f ca="1">BingoCardGenerator.com!NH5</f>
        <v>Word 34</v>
      </c>
      <c r="MX8" s="136" t="str">
        <f ca="1">BingoCardGenerator.com!NI5</f>
        <v>Word 62</v>
      </c>
      <c r="MY8" s="137" t="str">
        <f ca="1">BingoCardGenerator.com!NJ5</f>
        <v>Word 75</v>
      </c>
      <c r="MZ8" s="135" t="str">
        <f ca="1">BingoCardGenerator.com!NK5</f>
        <v>Word 16</v>
      </c>
      <c r="NA8" s="136" t="str">
        <f ca="1">BingoCardGenerator.com!NL5</f>
        <v>Word 29</v>
      </c>
      <c r="NB8" s="136" t="str">
        <f ca="1">BingoCardGenerator.com!NM5</f>
        <v>Word 38</v>
      </c>
      <c r="NC8" s="136" t="str">
        <f ca="1">BingoCardGenerator.com!NN5</f>
        <v>Word 63</v>
      </c>
      <c r="ND8" s="137" t="str">
        <f ca="1">BingoCardGenerator.com!NO5</f>
        <v>Word 72</v>
      </c>
      <c r="NE8" s="130"/>
      <c r="NF8" s="135" t="str">
        <f ca="1">BingoCardGenerator.com!NQ5</f>
        <v>Word 2</v>
      </c>
      <c r="NG8" s="136" t="str">
        <f ca="1">BingoCardGenerator.com!NR5</f>
        <v>Word 17</v>
      </c>
      <c r="NH8" s="136" t="str">
        <f ca="1">BingoCardGenerator.com!NS5</f>
        <v>Word 43</v>
      </c>
      <c r="NI8" s="136" t="str">
        <f ca="1">BingoCardGenerator.com!NT5</f>
        <v>Word 57</v>
      </c>
      <c r="NJ8" s="137" t="str">
        <f ca="1">BingoCardGenerator.com!NU5</f>
        <v>Word 69</v>
      </c>
      <c r="NK8" s="135" t="str">
        <f ca="1">BingoCardGenerator.com!NV5</f>
        <v>Word 10</v>
      </c>
      <c r="NL8" s="136" t="str">
        <f ca="1">BingoCardGenerator.com!NW5</f>
        <v>Word 25</v>
      </c>
      <c r="NM8" s="136" t="str">
        <f ca="1">BingoCardGenerator.com!NX5</f>
        <v>Word 47</v>
      </c>
      <c r="NN8" s="136" t="str">
        <f ca="1">BingoCardGenerator.com!NY5</f>
        <v>Word 51</v>
      </c>
      <c r="NO8" s="137" t="str">
        <f ca="1">BingoCardGenerator.com!NZ5</f>
        <v>Word 73</v>
      </c>
      <c r="NP8" s="130"/>
      <c r="NQ8" s="135" t="str">
        <f ca="1">BingoCardGenerator.com!OB5</f>
        <v>Word 3</v>
      </c>
      <c r="NR8" s="136" t="str">
        <f ca="1">BingoCardGenerator.com!OC5</f>
        <v>Word 30</v>
      </c>
      <c r="NS8" s="136" t="str">
        <f ca="1">BingoCardGenerator.com!OD5</f>
        <v>Word 42</v>
      </c>
      <c r="NT8" s="136" t="str">
        <f ca="1">BingoCardGenerator.com!OE5</f>
        <v>Word 53</v>
      </c>
      <c r="NU8" s="137" t="str">
        <f ca="1">BingoCardGenerator.com!OF5</f>
        <v>Word 71</v>
      </c>
      <c r="NV8" s="135" t="str">
        <f ca="1">BingoCardGenerator.com!OG5</f>
        <v>Word 5</v>
      </c>
      <c r="NW8" s="136" t="str">
        <f ca="1">BingoCardGenerator.com!OH5</f>
        <v>Word 22</v>
      </c>
      <c r="NX8" s="136" t="str">
        <f ca="1">BingoCardGenerator.com!OI5</f>
        <v>Word 45</v>
      </c>
      <c r="NY8" s="136" t="str">
        <f ca="1">BingoCardGenerator.com!OJ5</f>
        <v>Word 53</v>
      </c>
      <c r="NZ8" s="137" t="str">
        <f ca="1">BingoCardGenerator.com!OK5</f>
        <v>Word 76</v>
      </c>
      <c r="OA8" s="130"/>
      <c r="OB8" s="135" t="str">
        <f ca="1">BingoCardGenerator.com!OM5</f>
        <v>Word 4</v>
      </c>
      <c r="OC8" s="136" t="str">
        <f ca="1">BingoCardGenerator.com!ON5</f>
        <v>Word 31</v>
      </c>
      <c r="OD8" s="136" t="str">
        <f ca="1">BingoCardGenerator.com!OO5</f>
        <v>Word 36</v>
      </c>
      <c r="OE8" s="136" t="str">
        <f ca="1">BingoCardGenerator.com!OP5</f>
        <v>Word 55</v>
      </c>
      <c r="OF8" s="137" t="str">
        <f ca="1">BingoCardGenerator.com!OQ5</f>
        <v>Word 70</v>
      </c>
      <c r="OG8" s="135" t="str">
        <f ca="1">BingoCardGenerator.com!OR5</f>
        <v>Word 15</v>
      </c>
      <c r="OH8" s="136" t="str">
        <f ca="1">BingoCardGenerator.com!OS5</f>
        <v>Word 20</v>
      </c>
      <c r="OI8" s="136" t="str">
        <f ca="1">BingoCardGenerator.com!OT5</f>
        <v>Word 40</v>
      </c>
      <c r="OJ8" s="136" t="str">
        <f ca="1">BingoCardGenerator.com!OU5</f>
        <v>Word 54</v>
      </c>
      <c r="OK8" s="137" t="str">
        <f ca="1">BingoCardGenerator.com!OV5</f>
        <v>Word 69</v>
      </c>
      <c r="OL8" s="130"/>
      <c r="OM8" s="135" t="str">
        <f ca="1">BingoCardGenerator.com!OX5</f>
        <v>Word 1</v>
      </c>
      <c r="ON8" s="136" t="str">
        <f ca="1">BingoCardGenerator.com!OY5</f>
        <v>Word 26</v>
      </c>
      <c r="OO8" s="136" t="str">
        <f ca="1">BingoCardGenerator.com!OZ5</f>
        <v>Word 40</v>
      </c>
      <c r="OP8" s="136" t="str">
        <f ca="1">BingoCardGenerator.com!PA5</f>
        <v>Word 59</v>
      </c>
      <c r="OQ8" s="137" t="str">
        <f ca="1">BingoCardGenerator.com!PB5</f>
        <v>Word 77</v>
      </c>
      <c r="OR8" s="135" t="str">
        <f ca="1">BingoCardGenerator.com!PC5</f>
        <v>Word 7</v>
      </c>
      <c r="OS8" s="136" t="str">
        <f ca="1">BingoCardGenerator.com!PD5</f>
        <v>Word 29</v>
      </c>
      <c r="OT8" s="136" t="str">
        <f ca="1">BingoCardGenerator.com!PE5</f>
        <v>Word 33</v>
      </c>
      <c r="OU8" s="136" t="str">
        <f ca="1">BingoCardGenerator.com!PF5</f>
        <v>Word 53</v>
      </c>
      <c r="OV8" s="137" t="str">
        <f ca="1">BingoCardGenerator.com!PG5</f>
        <v>Word 75</v>
      </c>
      <c r="OW8" s="130"/>
      <c r="OX8" s="135" t="str">
        <f ca="1">BingoCardGenerator.com!PI5</f>
        <v>Word 10</v>
      </c>
      <c r="OY8" s="136" t="str">
        <f ca="1">BingoCardGenerator.com!PJ5</f>
        <v>Word 27</v>
      </c>
      <c r="OZ8" s="136" t="str">
        <f ca="1">BingoCardGenerator.com!PK5</f>
        <v>Word 33</v>
      </c>
      <c r="PA8" s="136" t="str">
        <f ca="1">BingoCardGenerator.com!PL5</f>
        <v>Word 49</v>
      </c>
      <c r="PB8" s="137" t="str">
        <f ca="1">BingoCardGenerator.com!PM5</f>
        <v>Word 67</v>
      </c>
      <c r="PC8" s="135" t="str">
        <f ca="1">BingoCardGenerator.com!PN5</f>
        <v>Word 7</v>
      </c>
      <c r="PD8" s="136" t="str">
        <f ca="1">BingoCardGenerator.com!PO5</f>
        <v>Word 17</v>
      </c>
      <c r="PE8" s="136" t="str">
        <f ca="1">BingoCardGenerator.com!PP5</f>
        <v>Word 37</v>
      </c>
      <c r="PF8" s="136" t="str">
        <f ca="1">BingoCardGenerator.com!PQ5</f>
        <v>Word 63</v>
      </c>
      <c r="PG8" s="137" t="str">
        <f ca="1">BingoCardGenerator.com!PR5</f>
        <v>Word 72</v>
      </c>
      <c r="PH8" s="130"/>
      <c r="PI8" s="135" t="str">
        <f ca="1">BingoCardGenerator.com!PT5</f>
        <v>Word 10</v>
      </c>
      <c r="PJ8" s="136" t="str">
        <f ca="1">BingoCardGenerator.com!PU5</f>
        <v>Word 23</v>
      </c>
      <c r="PK8" s="136" t="str">
        <f ca="1">BingoCardGenerator.com!PV5</f>
        <v>Word 43</v>
      </c>
      <c r="PL8" s="136" t="str">
        <f ca="1">BingoCardGenerator.com!PW5</f>
        <v>Word 49</v>
      </c>
      <c r="PM8" s="137" t="str">
        <f ca="1">BingoCardGenerator.com!PX5</f>
        <v>Word 74</v>
      </c>
      <c r="PN8" s="135" t="str">
        <f ca="1">BingoCardGenerator.com!PY5</f>
        <v>Word 11</v>
      </c>
      <c r="PO8" s="136" t="str">
        <f ca="1">BingoCardGenerator.com!PZ5</f>
        <v>Word 31</v>
      </c>
      <c r="PP8" s="136" t="str">
        <f ca="1">BingoCardGenerator.com!QA5</f>
        <v>Word 43</v>
      </c>
      <c r="PQ8" s="136" t="str">
        <f ca="1">BingoCardGenerator.com!QB5</f>
        <v>Word 60</v>
      </c>
      <c r="PR8" s="137" t="str">
        <f ca="1">BingoCardGenerator.com!QC5</f>
        <v>Word 69</v>
      </c>
      <c r="PS8" s="130"/>
      <c r="PT8" s="135" t="str">
        <f ca="1">BingoCardGenerator.com!QE5</f>
        <v>Word 8</v>
      </c>
      <c r="PU8" s="136" t="str">
        <f ca="1">BingoCardGenerator.com!QF5</f>
        <v>Word 29</v>
      </c>
      <c r="PV8" s="136" t="str">
        <f ca="1">BingoCardGenerator.com!QG5</f>
        <v>Word 45</v>
      </c>
      <c r="PW8" s="136" t="str">
        <f ca="1">BingoCardGenerator.com!QH5</f>
        <v>Word 52</v>
      </c>
      <c r="PX8" s="137" t="str">
        <f ca="1">BingoCardGenerator.com!QI5</f>
        <v>Word 69</v>
      </c>
      <c r="PY8" s="135" t="str">
        <f ca="1">BingoCardGenerator.com!QJ5</f>
        <v>Word 14</v>
      </c>
      <c r="PZ8" s="136" t="str">
        <f ca="1">BingoCardGenerator.com!QK5</f>
        <v>Word 17</v>
      </c>
      <c r="QA8" s="136" t="str">
        <f ca="1">BingoCardGenerator.com!QL5</f>
        <v>Word 42</v>
      </c>
      <c r="QB8" s="136" t="str">
        <f ca="1">BingoCardGenerator.com!QM5</f>
        <v>Word 52</v>
      </c>
      <c r="QC8" s="137" t="str">
        <f ca="1">BingoCardGenerator.com!QN5</f>
        <v>Word 76</v>
      </c>
      <c r="QD8" s="130"/>
      <c r="QE8" s="135" t="str">
        <f ca="1">BingoCardGenerator.com!QP5</f>
        <v>Word 6</v>
      </c>
      <c r="QF8" s="136" t="str">
        <f ca="1">BingoCardGenerator.com!QQ5</f>
        <v>Word 19</v>
      </c>
      <c r="QG8" s="136" t="str">
        <f ca="1">BingoCardGenerator.com!QR5</f>
        <v>Word 48</v>
      </c>
      <c r="QH8" s="136" t="str">
        <f ca="1">BingoCardGenerator.com!QS5</f>
        <v>Word 50</v>
      </c>
      <c r="QI8" s="137" t="str">
        <f ca="1">BingoCardGenerator.com!QT5</f>
        <v>Word 77</v>
      </c>
      <c r="QJ8" s="135" t="str">
        <f ca="1">BingoCardGenerator.com!QU5</f>
        <v>Word 14</v>
      </c>
      <c r="QK8" s="136" t="str">
        <f ca="1">BingoCardGenerator.com!QV5</f>
        <v>Word 29</v>
      </c>
      <c r="QL8" s="136" t="str">
        <f ca="1">BingoCardGenerator.com!QW5</f>
        <v>Word 45</v>
      </c>
      <c r="QM8" s="136" t="str">
        <f ca="1">BingoCardGenerator.com!QX5</f>
        <v>Word 54</v>
      </c>
      <c r="QN8" s="137" t="str">
        <f ca="1">BingoCardGenerator.com!QY5</f>
        <v>Word 68</v>
      </c>
      <c r="QO8" s="130"/>
      <c r="QP8" s="135" t="str">
        <f ca="1">BingoCardGenerator.com!RA5</f>
        <v>Word 10</v>
      </c>
      <c r="QQ8" s="136" t="str">
        <f ca="1">BingoCardGenerator.com!RB5</f>
        <v>Word 18</v>
      </c>
      <c r="QR8" s="136" t="str">
        <f ca="1">BingoCardGenerator.com!RC5</f>
        <v>Word 45</v>
      </c>
      <c r="QS8" s="136" t="str">
        <f ca="1">BingoCardGenerator.com!RD5</f>
        <v>Word 59</v>
      </c>
      <c r="QT8" s="137" t="str">
        <f ca="1">BingoCardGenerator.com!RE5</f>
        <v>Word 77</v>
      </c>
      <c r="QU8" s="135" t="str">
        <f ca="1">BingoCardGenerator.com!RF5</f>
        <v>Word 2</v>
      </c>
      <c r="QV8" s="136" t="str">
        <f ca="1">BingoCardGenerator.com!RG5</f>
        <v>Word 30</v>
      </c>
      <c r="QW8" s="136" t="str">
        <f ca="1">BingoCardGenerator.com!RH5</f>
        <v>Word 40</v>
      </c>
      <c r="QX8" s="136" t="str">
        <f ca="1">BingoCardGenerator.com!RI5</f>
        <v>Word 59</v>
      </c>
      <c r="QY8" s="137" t="str">
        <f ca="1">BingoCardGenerator.com!RJ5</f>
        <v>Word 73</v>
      </c>
      <c r="QZ8" s="130"/>
      <c r="RA8" s="135" t="str">
        <f ca="1">BingoCardGenerator.com!RL5</f>
        <v>Word 13</v>
      </c>
      <c r="RB8" s="136" t="str">
        <f ca="1">BingoCardGenerator.com!RM5</f>
        <v>Word 22</v>
      </c>
      <c r="RC8" s="136" t="str">
        <f ca="1">BingoCardGenerator.com!RN5</f>
        <v>Word 47</v>
      </c>
      <c r="RD8" s="136" t="str">
        <f ca="1">BingoCardGenerator.com!RO5</f>
        <v>Word 53</v>
      </c>
      <c r="RE8" s="137" t="str">
        <f ca="1">BingoCardGenerator.com!RP5</f>
        <v>Word 68</v>
      </c>
      <c r="RF8" s="135" t="str">
        <f ca="1">BingoCardGenerator.com!RQ5</f>
        <v>Word 2</v>
      </c>
      <c r="RG8" s="136" t="str">
        <f ca="1">BingoCardGenerator.com!RR5</f>
        <v>Word 30</v>
      </c>
      <c r="RH8" s="136" t="str">
        <f ca="1">BingoCardGenerator.com!RS5</f>
        <v>Word 39</v>
      </c>
      <c r="RI8" s="136" t="str">
        <f ca="1">BingoCardGenerator.com!RT5</f>
        <v>Word 60</v>
      </c>
      <c r="RJ8" s="137" t="str">
        <f ca="1">BingoCardGenerator.com!RU5</f>
        <v>Word 69</v>
      </c>
      <c r="RK8" s="130"/>
      <c r="RL8" s="135" t="str">
        <f ca="1">BingoCardGenerator.com!RW5</f>
        <v>Word 4</v>
      </c>
      <c r="RM8" s="136" t="str">
        <f ca="1">BingoCardGenerator.com!RX5</f>
        <v>Word 22</v>
      </c>
      <c r="RN8" s="136" t="str">
        <f ca="1">BingoCardGenerator.com!RY5</f>
        <v>Word 35</v>
      </c>
      <c r="RO8" s="136" t="str">
        <f ca="1">BingoCardGenerator.com!RZ5</f>
        <v>Word 56</v>
      </c>
      <c r="RP8" s="137" t="str">
        <f ca="1">BingoCardGenerator.com!SA5</f>
        <v>Word 80</v>
      </c>
      <c r="RQ8" s="135" t="str">
        <f ca="1">BingoCardGenerator.com!SB5</f>
        <v>Word 13</v>
      </c>
      <c r="RR8" s="136" t="str">
        <f ca="1">BingoCardGenerator.com!SC5</f>
        <v>Word 29</v>
      </c>
      <c r="RS8" s="136" t="str">
        <f ca="1">BingoCardGenerator.com!SD5</f>
        <v>Word 48</v>
      </c>
      <c r="RT8" s="136" t="str">
        <f ca="1">BingoCardGenerator.com!SE5</f>
        <v>Word 53</v>
      </c>
      <c r="RU8" s="137" t="str">
        <f ca="1">BingoCardGenerator.com!SF5</f>
        <v>Word 77</v>
      </c>
      <c r="RV8" s="130"/>
      <c r="RW8" s="135" t="str">
        <f ca="1">BingoCardGenerator.com!SH5</f>
        <v>Word 10</v>
      </c>
      <c r="RX8" s="136" t="str">
        <f ca="1">BingoCardGenerator.com!SI5</f>
        <v>Word 22</v>
      </c>
      <c r="RY8" s="136" t="str">
        <f ca="1">BingoCardGenerator.com!SJ5</f>
        <v>Word 44</v>
      </c>
      <c r="RZ8" s="136" t="str">
        <f ca="1">BingoCardGenerator.com!SK5</f>
        <v>Word 50</v>
      </c>
      <c r="SA8" s="137" t="str">
        <f ca="1">BingoCardGenerator.com!SL5</f>
        <v>Word 69</v>
      </c>
      <c r="SB8" s="135" t="str">
        <f ca="1">BingoCardGenerator.com!SM5</f>
        <v>Word 4</v>
      </c>
      <c r="SC8" s="136" t="str">
        <f ca="1">BingoCardGenerator.com!SN5</f>
        <v>Word 20</v>
      </c>
      <c r="SD8" s="136" t="str">
        <f ca="1">BingoCardGenerator.com!SO5</f>
        <v>Word 41</v>
      </c>
      <c r="SE8" s="136" t="str">
        <f ca="1">BingoCardGenerator.com!SP5</f>
        <v>Word 59</v>
      </c>
      <c r="SF8" s="137" t="str">
        <f ca="1">BingoCardGenerator.com!SQ5</f>
        <v>Word 65</v>
      </c>
      <c r="SG8" s="130"/>
      <c r="SH8" s="135" t="str">
        <f ca="1">BingoCardGenerator.com!SS5</f>
        <v>Word 5</v>
      </c>
      <c r="SI8" s="136" t="str">
        <f ca="1">BingoCardGenerator.com!ST5</f>
        <v>Word 21</v>
      </c>
      <c r="SJ8" s="136" t="str">
        <f ca="1">BingoCardGenerator.com!SU5</f>
        <v>Word 44</v>
      </c>
      <c r="SK8" s="136" t="str">
        <f ca="1">BingoCardGenerator.com!SV5</f>
        <v>Word 56</v>
      </c>
      <c r="SL8" s="137" t="str">
        <f ca="1">BingoCardGenerator.com!SW5</f>
        <v>Word 65</v>
      </c>
      <c r="SM8" s="135" t="str">
        <f ca="1">BingoCardGenerator.com!SX5</f>
        <v>Word 14</v>
      </c>
      <c r="SN8" s="136" t="str">
        <f ca="1">BingoCardGenerator.com!SY5</f>
        <v>Word 29</v>
      </c>
      <c r="SO8" s="136" t="str">
        <f ca="1">BingoCardGenerator.com!SZ5</f>
        <v>Word 39</v>
      </c>
      <c r="SP8" s="136" t="str">
        <f ca="1">BingoCardGenerator.com!TA5</f>
        <v>Word 54</v>
      </c>
      <c r="SQ8" s="137" t="str">
        <f ca="1">BingoCardGenerator.com!TB5</f>
        <v>Word 77</v>
      </c>
      <c r="SR8" s="130"/>
      <c r="SS8" s="135" t="str">
        <f ca="1">BingoCardGenerator.com!TD5</f>
        <v>Word 15</v>
      </c>
      <c r="ST8" s="136" t="str">
        <f ca="1">BingoCardGenerator.com!TE5</f>
        <v>Word 29</v>
      </c>
      <c r="SU8" s="136" t="str">
        <f ca="1">BingoCardGenerator.com!TF5</f>
        <v>Word 37</v>
      </c>
      <c r="SV8" s="136" t="str">
        <f ca="1">BingoCardGenerator.com!TG5</f>
        <v>Word 53</v>
      </c>
      <c r="SW8" s="137" t="str">
        <f ca="1">BingoCardGenerator.com!TH5</f>
        <v>Word 65</v>
      </c>
      <c r="SX8" s="135" t="str">
        <f ca="1">BingoCardGenerator.com!TI5</f>
        <v>Word 4</v>
      </c>
      <c r="SY8" s="136" t="str">
        <f ca="1">BingoCardGenerator.com!TJ5</f>
        <v>Word 22</v>
      </c>
      <c r="SZ8" s="136" t="str">
        <f ca="1">BingoCardGenerator.com!TK5</f>
        <v>Word 37</v>
      </c>
      <c r="TA8" s="136" t="str">
        <f ca="1">BingoCardGenerator.com!TL5</f>
        <v>Word 58</v>
      </c>
      <c r="TB8" s="137" t="str">
        <f ca="1">BingoCardGenerator.com!TM5</f>
        <v>Word 70</v>
      </c>
      <c r="TC8" s="130"/>
      <c r="TD8" s="135" t="str">
        <f ca="1">BingoCardGenerator.com!TO5</f>
        <v>Word 5</v>
      </c>
      <c r="TE8" s="136" t="str">
        <f ca="1">BingoCardGenerator.com!TP5</f>
        <v>Word 30</v>
      </c>
      <c r="TF8" s="136" t="str">
        <f ca="1">BingoCardGenerator.com!TQ5</f>
        <v>Word 38</v>
      </c>
      <c r="TG8" s="136" t="str">
        <f ca="1">BingoCardGenerator.com!TR5</f>
        <v>Word 63</v>
      </c>
      <c r="TH8" s="137" t="str">
        <f ca="1">BingoCardGenerator.com!TS5</f>
        <v>Word 72</v>
      </c>
      <c r="TI8" s="135" t="str">
        <f ca="1">BingoCardGenerator.com!TT5</f>
        <v>Word 13</v>
      </c>
      <c r="TJ8" s="136" t="str">
        <f ca="1">BingoCardGenerator.com!TU5</f>
        <v>Word 20</v>
      </c>
      <c r="TK8" s="136" t="str">
        <f ca="1">BingoCardGenerator.com!TV5</f>
        <v>Word 36</v>
      </c>
      <c r="TL8" s="136" t="str">
        <f ca="1">BingoCardGenerator.com!TW5</f>
        <v>Word 54</v>
      </c>
      <c r="TM8" s="137" t="str">
        <f ca="1">BingoCardGenerator.com!TX5</f>
        <v>Word 71</v>
      </c>
      <c r="TN8" s="130"/>
      <c r="TO8" s="135" t="str">
        <f ca="1">BingoCardGenerator.com!TZ5</f>
        <v>Word 8</v>
      </c>
      <c r="TP8" s="136" t="str">
        <f ca="1">BingoCardGenerator.com!UA5</f>
        <v>Word 19</v>
      </c>
      <c r="TQ8" s="136" t="str">
        <f ca="1">BingoCardGenerator.com!UB5</f>
        <v>Word 41</v>
      </c>
      <c r="TR8" s="136" t="str">
        <f ca="1">BingoCardGenerator.com!UC5</f>
        <v>Word 59</v>
      </c>
      <c r="TS8" s="137" t="str">
        <f ca="1">BingoCardGenerator.com!UD5</f>
        <v>Word 69</v>
      </c>
      <c r="TT8" s="135" t="str">
        <f ca="1">BingoCardGenerator.com!UE5</f>
        <v>Word 16</v>
      </c>
      <c r="TU8" s="136" t="str">
        <f ca="1">BingoCardGenerator.com!UF5</f>
        <v>Word 20</v>
      </c>
      <c r="TV8" s="136" t="str">
        <f ca="1">BingoCardGenerator.com!UG5</f>
        <v>Word 38</v>
      </c>
      <c r="TW8" s="136" t="str">
        <f ca="1">BingoCardGenerator.com!UH5</f>
        <v>Word 51</v>
      </c>
      <c r="TX8" s="137" t="str">
        <f ca="1">BingoCardGenerator.com!UI5</f>
        <v>Word 77</v>
      </c>
      <c r="TY8" s="130"/>
      <c r="TZ8" s="135" t="str">
        <f ca="1">BingoCardGenerator.com!UK5</f>
        <v>Word 16</v>
      </c>
      <c r="UA8" s="136" t="str">
        <f ca="1">BingoCardGenerator.com!UL5</f>
        <v>Word 22</v>
      </c>
      <c r="UB8" s="136" t="str">
        <f ca="1">BingoCardGenerator.com!UM5</f>
        <v>Word 47</v>
      </c>
      <c r="UC8" s="136" t="str">
        <f ca="1">BingoCardGenerator.com!UN5</f>
        <v>Word 54</v>
      </c>
      <c r="UD8" s="137" t="str">
        <f ca="1">BingoCardGenerator.com!UO5</f>
        <v>Word 72</v>
      </c>
    </row>
    <row r="9" spans="1:550" s="134" customFormat="1" ht="77.099999999999994" customHeight="1" thickBot="1" x14ac:dyDescent="0.35">
      <c r="A9" s="138" t="str">
        <f ca="1">BingoCardGenerator.com!L6</f>
        <v>Word 10</v>
      </c>
      <c r="B9" s="139" t="str">
        <f ca="1">BingoCardGenerator.com!M6</f>
        <v>Word 19</v>
      </c>
      <c r="C9" s="139" t="str">
        <f ca="1">BingoCardGenerator.com!N6</f>
        <v>Word 34</v>
      </c>
      <c r="D9" s="139" t="str">
        <f ca="1">BingoCardGenerator.com!O6</f>
        <v>Word 57</v>
      </c>
      <c r="E9" s="140" t="str">
        <f ca="1">BingoCardGenerator.com!P6</f>
        <v>Word 78</v>
      </c>
      <c r="F9" s="130"/>
      <c r="G9" s="138" t="str">
        <f ca="1">BingoCardGenerator.com!R6</f>
        <v>Word 3</v>
      </c>
      <c r="H9" s="139" t="str">
        <f ca="1">BingoCardGenerator.com!S6</f>
        <v>Word 24</v>
      </c>
      <c r="I9" s="139" t="str">
        <f ca="1">BingoCardGenerator.com!T6</f>
        <v>Word 45</v>
      </c>
      <c r="J9" s="139" t="str">
        <f ca="1">BingoCardGenerator.com!U6</f>
        <v>Word 57</v>
      </c>
      <c r="K9" s="140" t="str">
        <f ca="1">BingoCardGenerator.com!V6</f>
        <v>Word 67</v>
      </c>
      <c r="L9" s="138" t="str">
        <f ca="1">BingoCardGenerator.com!W6</f>
        <v>Word 8</v>
      </c>
      <c r="M9" s="139" t="str">
        <f ca="1">BingoCardGenerator.com!X6</f>
        <v>Word 32</v>
      </c>
      <c r="N9" s="139" t="str">
        <f ca="1">BingoCardGenerator.com!Y6</f>
        <v>Word 35</v>
      </c>
      <c r="O9" s="139" t="str">
        <f ca="1">BingoCardGenerator.com!Z6</f>
        <v>Word 59</v>
      </c>
      <c r="P9" s="140" t="str">
        <f ca="1">BingoCardGenerator.com!AA6</f>
        <v>Word 68</v>
      </c>
      <c r="Q9" s="130"/>
      <c r="R9" s="138" t="str">
        <f ca="1">BingoCardGenerator.com!AC6</f>
        <v>Word 16</v>
      </c>
      <c r="S9" s="139" t="str">
        <f ca="1">BingoCardGenerator.com!AD6</f>
        <v>Word 28</v>
      </c>
      <c r="T9" s="139" t="str">
        <f ca="1">BingoCardGenerator.com!AE6</f>
        <v>Word 42</v>
      </c>
      <c r="U9" s="139" t="str">
        <f ca="1">BingoCardGenerator.com!AF6</f>
        <v>Word 57</v>
      </c>
      <c r="V9" s="140" t="str">
        <f ca="1">BingoCardGenerator.com!AG6</f>
        <v>Word 68</v>
      </c>
      <c r="W9" s="138" t="str">
        <f ca="1">BingoCardGenerator.com!AH6</f>
        <v>Word 16</v>
      </c>
      <c r="X9" s="139" t="str">
        <f ca="1">BingoCardGenerator.com!AI6</f>
        <v>Word 23</v>
      </c>
      <c r="Y9" s="139" t="str">
        <f ca="1">BingoCardGenerator.com!AJ6</f>
        <v>Word 39</v>
      </c>
      <c r="Z9" s="139" t="str">
        <f ca="1">BingoCardGenerator.com!AK6</f>
        <v>Word 51</v>
      </c>
      <c r="AA9" s="140" t="str">
        <f ca="1">BingoCardGenerator.com!AL6</f>
        <v>Word 65</v>
      </c>
      <c r="AB9" s="130"/>
      <c r="AC9" s="138" t="str">
        <f ca="1">BingoCardGenerator.com!AN6</f>
        <v>Word 12</v>
      </c>
      <c r="AD9" s="139" t="str">
        <f ca="1">BingoCardGenerator.com!AO6</f>
        <v>Word 30</v>
      </c>
      <c r="AE9" s="139" t="str">
        <f ca="1">BingoCardGenerator.com!AP6</f>
        <v>Word 41</v>
      </c>
      <c r="AF9" s="139" t="str">
        <f ca="1">BingoCardGenerator.com!AQ6</f>
        <v>Word 55</v>
      </c>
      <c r="AG9" s="140" t="str">
        <f ca="1">BingoCardGenerator.com!AR6</f>
        <v>Word 68</v>
      </c>
      <c r="AH9" s="138" t="str">
        <f ca="1">BingoCardGenerator.com!AS6</f>
        <v>Word 15</v>
      </c>
      <c r="AI9" s="139" t="str">
        <f ca="1">BingoCardGenerator.com!AT6</f>
        <v>Word 27</v>
      </c>
      <c r="AJ9" s="139" t="str">
        <f ca="1">BingoCardGenerator.com!AU6</f>
        <v>Word 42</v>
      </c>
      <c r="AK9" s="139" t="str">
        <f ca="1">BingoCardGenerator.com!AV6</f>
        <v>Word 53</v>
      </c>
      <c r="AL9" s="140" t="str">
        <f ca="1">BingoCardGenerator.com!AW6</f>
        <v>Word 69</v>
      </c>
      <c r="AM9" s="130"/>
      <c r="AN9" s="138" t="str">
        <f ca="1">BingoCardGenerator.com!AY6</f>
        <v>Word 1</v>
      </c>
      <c r="AO9" s="139" t="str">
        <f ca="1">BingoCardGenerator.com!AZ6</f>
        <v>Word 17</v>
      </c>
      <c r="AP9" s="139" t="str">
        <f ca="1">BingoCardGenerator.com!BA6</f>
        <v>Word 47</v>
      </c>
      <c r="AQ9" s="139" t="str">
        <f ca="1">BingoCardGenerator.com!BB6</f>
        <v>Word 63</v>
      </c>
      <c r="AR9" s="140" t="str">
        <f ca="1">BingoCardGenerator.com!BC6</f>
        <v>Word 76</v>
      </c>
      <c r="AS9" s="138" t="str">
        <f ca="1">BingoCardGenerator.com!BD6</f>
        <v>Word 8</v>
      </c>
      <c r="AT9" s="139" t="str">
        <f ca="1">BingoCardGenerator.com!BE6</f>
        <v>Word 25</v>
      </c>
      <c r="AU9" s="139" t="str">
        <f ca="1">BingoCardGenerator.com!BF6</f>
        <v>Word 33</v>
      </c>
      <c r="AV9" s="139" t="str">
        <f ca="1">BingoCardGenerator.com!BG6</f>
        <v>Word 56</v>
      </c>
      <c r="AW9" s="140" t="str">
        <f ca="1">BingoCardGenerator.com!BH6</f>
        <v>Word 70</v>
      </c>
      <c r="AX9" s="130"/>
      <c r="AY9" s="138" t="str">
        <f ca="1">BingoCardGenerator.com!BJ6</f>
        <v>Word 1</v>
      </c>
      <c r="AZ9" s="139" t="str">
        <f ca="1">BingoCardGenerator.com!BK6</f>
        <v>Word 29</v>
      </c>
      <c r="BA9" s="139" t="str">
        <f ca="1">BingoCardGenerator.com!BL6</f>
        <v>Word 41</v>
      </c>
      <c r="BB9" s="139" t="str">
        <f ca="1">BingoCardGenerator.com!BM6</f>
        <v>Word 61</v>
      </c>
      <c r="BC9" s="140" t="str">
        <f ca="1">BingoCardGenerator.com!BN6</f>
        <v>Word 80</v>
      </c>
      <c r="BD9" s="138" t="str">
        <f ca="1">BingoCardGenerator.com!BO6</f>
        <v>Word 12</v>
      </c>
      <c r="BE9" s="139" t="str">
        <f ca="1">BingoCardGenerator.com!BP6</f>
        <v>Word 24</v>
      </c>
      <c r="BF9" s="139" t="str">
        <f ca="1">BingoCardGenerator.com!BQ6</f>
        <v>Word 45</v>
      </c>
      <c r="BG9" s="139" t="str">
        <f ca="1">BingoCardGenerator.com!BR6</f>
        <v>Word 60</v>
      </c>
      <c r="BH9" s="140" t="str">
        <f ca="1">BingoCardGenerator.com!BS6</f>
        <v>Word 79</v>
      </c>
      <c r="BI9" s="130"/>
      <c r="BJ9" s="138" t="str">
        <f ca="1">BingoCardGenerator.com!BU6</f>
        <v>Word 14</v>
      </c>
      <c r="BK9" s="139" t="str">
        <f ca="1">BingoCardGenerator.com!BV6</f>
        <v>Word 28</v>
      </c>
      <c r="BL9" s="139" t="str">
        <f ca="1">BingoCardGenerator.com!BW6</f>
        <v>Word 45</v>
      </c>
      <c r="BM9" s="139" t="str">
        <f ca="1">BingoCardGenerator.com!BX6</f>
        <v>Word 50</v>
      </c>
      <c r="BN9" s="140" t="str">
        <f ca="1">BingoCardGenerator.com!BY6</f>
        <v>Word 80</v>
      </c>
      <c r="BO9" s="138" t="str">
        <f ca="1">BingoCardGenerator.com!BZ6</f>
        <v>Word 3</v>
      </c>
      <c r="BP9" s="139" t="str">
        <f ca="1">BingoCardGenerator.com!CA6</f>
        <v>Word 21</v>
      </c>
      <c r="BQ9" s="139" t="str">
        <f ca="1">BingoCardGenerator.com!CB6</f>
        <v>Word 42</v>
      </c>
      <c r="BR9" s="139" t="str">
        <f ca="1">BingoCardGenerator.com!CC6</f>
        <v>Word 56</v>
      </c>
      <c r="BS9" s="140" t="str">
        <f ca="1">BingoCardGenerator.com!CD6</f>
        <v>Word 72</v>
      </c>
      <c r="BT9" s="130"/>
      <c r="BU9" s="138" t="str">
        <f ca="1">BingoCardGenerator.com!CF6</f>
        <v>Word 7</v>
      </c>
      <c r="BV9" s="139" t="str">
        <f ca="1">BingoCardGenerator.com!CG6</f>
        <v>Word 25</v>
      </c>
      <c r="BW9" s="139" t="str">
        <f ca="1">BingoCardGenerator.com!CH6</f>
        <v>Word 37</v>
      </c>
      <c r="BX9" s="139" t="str">
        <f ca="1">BingoCardGenerator.com!CI6</f>
        <v>Word 50</v>
      </c>
      <c r="BY9" s="140" t="str">
        <f ca="1">BingoCardGenerator.com!CJ6</f>
        <v>Word 71</v>
      </c>
      <c r="BZ9" s="138" t="str">
        <f ca="1">BingoCardGenerator.com!CK6</f>
        <v>Word 9</v>
      </c>
      <c r="CA9" s="139" t="str">
        <f ca="1">BingoCardGenerator.com!CL6</f>
        <v>Word 18</v>
      </c>
      <c r="CB9" s="139" t="str">
        <f ca="1">BingoCardGenerator.com!CM6</f>
        <v>Word 48</v>
      </c>
      <c r="CC9" s="139" t="str">
        <f ca="1">BingoCardGenerator.com!CN6</f>
        <v>Word 54</v>
      </c>
      <c r="CD9" s="140" t="str">
        <f ca="1">BingoCardGenerator.com!CO6</f>
        <v>Word 75</v>
      </c>
      <c r="CE9" s="130"/>
      <c r="CF9" s="138" t="str">
        <f ca="1">BingoCardGenerator.com!CQ6</f>
        <v>Word 15</v>
      </c>
      <c r="CG9" s="139" t="str">
        <f ca="1">BingoCardGenerator.com!CR6</f>
        <v>Word 27</v>
      </c>
      <c r="CH9" s="139" t="str">
        <f ca="1">BingoCardGenerator.com!CS6</f>
        <v>Word 36</v>
      </c>
      <c r="CI9" s="139" t="str">
        <f ca="1">BingoCardGenerator.com!CT6</f>
        <v>Word 56</v>
      </c>
      <c r="CJ9" s="140" t="str">
        <f ca="1">BingoCardGenerator.com!CU6</f>
        <v>Word 73</v>
      </c>
      <c r="CK9" s="138" t="str">
        <f ca="1">BingoCardGenerator.com!CV6</f>
        <v>Word 11</v>
      </c>
      <c r="CL9" s="139" t="str">
        <f ca="1">BingoCardGenerator.com!CW6</f>
        <v>Word 28</v>
      </c>
      <c r="CM9" s="139" t="str">
        <f ca="1">BingoCardGenerator.com!CX6</f>
        <v>Word 33</v>
      </c>
      <c r="CN9" s="139" t="str">
        <f ca="1">BingoCardGenerator.com!CY6</f>
        <v>Word 60</v>
      </c>
      <c r="CO9" s="140" t="str">
        <f ca="1">BingoCardGenerator.com!CZ6</f>
        <v>Word 68</v>
      </c>
      <c r="CP9" s="130"/>
      <c r="CQ9" s="138" t="str">
        <f ca="1">BingoCardGenerator.com!DB6</f>
        <v>Word 6</v>
      </c>
      <c r="CR9" s="139" t="str">
        <f ca="1">BingoCardGenerator.com!DC6</f>
        <v>Word 25</v>
      </c>
      <c r="CS9" s="139" t="str">
        <f ca="1">BingoCardGenerator.com!DD6</f>
        <v>Word 35</v>
      </c>
      <c r="CT9" s="139" t="str">
        <f ca="1">BingoCardGenerator.com!DE6</f>
        <v>Word 50</v>
      </c>
      <c r="CU9" s="140" t="str">
        <f ca="1">BingoCardGenerator.com!DF6</f>
        <v>Word 75</v>
      </c>
      <c r="CV9" s="138" t="str">
        <f ca="1">BingoCardGenerator.com!DG6</f>
        <v>Word 4</v>
      </c>
      <c r="CW9" s="139" t="str">
        <f ca="1">BingoCardGenerator.com!DH6</f>
        <v>Word 31</v>
      </c>
      <c r="CX9" s="139" t="str">
        <f ca="1">BingoCardGenerator.com!DI6</f>
        <v>Word 42</v>
      </c>
      <c r="CY9" s="139" t="str">
        <f ca="1">BingoCardGenerator.com!DJ6</f>
        <v>Word 51</v>
      </c>
      <c r="CZ9" s="140" t="str">
        <f ca="1">BingoCardGenerator.com!DK6</f>
        <v>Word 66</v>
      </c>
      <c r="DA9" s="130"/>
      <c r="DB9" s="138" t="str">
        <f ca="1">BingoCardGenerator.com!DM6</f>
        <v>Word 4</v>
      </c>
      <c r="DC9" s="139" t="str">
        <f ca="1">BingoCardGenerator.com!DN6</f>
        <v>Word 24</v>
      </c>
      <c r="DD9" s="139" t="str">
        <f ca="1">BingoCardGenerator.com!DO6</f>
        <v>Word 37</v>
      </c>
      <c r="DE9" s="139" t="str">
        <f ca="1">BingoCardGenerator.com!DP6</f>
        <v>Word 55</v>
      </c>
      <c r="DF9" s="140" t="str">
        <f ca="1">BingoCardGenerator.com!DQ6</f>
        <v>Word 78</v>
      </c>
      <c r="DG9" s="138" t="str">
        <f ca="1">BingoCardGenerator.com!DR6</f>
        <v>Word 2</v>
      </c>
      <c r="DH9" s="139" t="str">
        <f ca="1">BingoCardGenerator.com!DS6</f>
        <v>Word 22</v>
      </c>
      <c r="DI9" s="139" t="str">
        <f ca="1">BingoCardGenerator.com!DT6</f>
        <v>Word 35</v>
      </c>
      <c r="DJ9" s="139" t="str">
        <f ca="1">BingoCardGenerator.com!DU6</f>
        <v>Word 54</v>
      </c>
      <c r="DK9" s="140" t="str">
        <f ca="1">BingoCardGenerator.com!DV6</f>
        <v>Word 69</v>
      </c>
      <c r="DL9" s="130"/>
      <c r="DM9" s="138" t="str">
        <f ca="1">BingoCardGenerator.com!DX6</f>
        <v>Word 15</v>
      </c>
      <c r="DN9" s="139" t="str">
        <f ca="1">BingoCardGenerator.com!DY6</f>
        <v>Word 31</v>
      </c>
      <c r="DO9" s="139" t="str">
        <f ca="1">BingoCardGenerator.com!DZ6</f>
        <v>Word 40</v>
      </c>
      <c r="DP9" s="139" t="str">
        <f ca="1">BingoCardGenerator.com!EA6</f>
        <v>Word 59</v>
      </c>
      <c r="DQ9" s="140" t="str">
        <f ca="1">BingoCardGenerator.com!EB6</f>
        <v>Word 78</v>
      </c>
      <c r="DR9" s="138" t="str">
        <f ca="1">BingoCardGenerator.com!EC6</f>
        <v>Word 15</v>
      </c>
      <c r="DS9" s="139" t="str">
        <f ca="1">BingoCardGenerator.com!ED6</f>
        <v>Word 27</v>
      </c>
      <c r="DT9" s="139" t="str">
        <f ca="1">BingoCardGenerator.com!EE6</f>
        <v>Word 38</v>
      </c>
      <c r="DU9" s="139" t="str">
        <f ca="1">BingoCardGenerator.com!EF6</f>
        <v>Word 59</v>
      </c>
      <c r="DV9" s="140" t="str">
        <f ca="1">BingoCardGenerator.com!EG6</f>
        <v>Word 78</v>
      </c>
      <c r="DW9" s="130"/>
      <c r="DX9" s="138" t="str">
        <f ca="1">BingoCardGenerator.com!EI6</f>
        <v>Word 3</v>
      </c>
      <c r="DY9" s="139" t="str">
        <f ca="1">BingoCardGenerator.com!EJ6</f>
        <v>Word 27</v>
      </c>
      <c r="DZ9" s="139" t="str">
        <f ca="1">BingoCardGenerator.com!EK6</f>
        <v>Word 45</v>
      </c>
      <c r="EA9" s="139" t="str">
        <f ca="1">BingoCardGenerator.com!EL6</f>
        <v>Word 62</v>
      </c>
      <c r="EB9" s="140" t="str">
        <f ca="1">BingoCardGenerator.com!EM6</f>
        <v>Word 73</v>
      </c>
      <c r="EC9" s="138" t="str">
        <f ca="1">BingoCardGenerator.com!EN6</f>
        <v>Word 8</v>
      </c>
      <c r="ED9" s="139" t="str">
        <f ca="1">BingoCardGenerator.com!EO6</f>
        <v>Word 32</v>
      </c>
      <c r="EE9" s="139" t="str">
        <f ca="1">BingoCardGenerator.com!EP6</f>
        <v>Word 40</v>
      </c>
      <c r="EF9" s="139" t="str">
        <f ca="1">BingoCardGenerator.com!EQ6</f>
        <v>Word 54</v>
      </c>
      <c r="EG9" s="140" t="str">
        <f ca="1">BingoCardGenerator.com!ER6</f>
        <v>Word 80</v>
      </c>
      <c r="EH9" s="130"/>
      <c r="EI9" s="138" t="str">
        <f ca="1">BingoCardGenerator.com!ET6</f>
        <v>Word 8</v>
      </c>
      <c r="EJ9" s="139" t="str">
        <f ca="1">BingoCardGenerator.com!EU6</f>
        <v>Word 23</v>
      </c>
      <c r="EK9" s="139" t="str">
        <f ca="1">BingoCardGenerator.com!EV6</f>
        <v>Word 33</v>
      </c>
      <c r="EL9" s="139" t="str">
        <f ca="1">BingoCardGenerator.com!EW6</f>
        <v>Word 49</v>
      </c>
      <c r="EM9" s="140" t="str">
        <f ca="1">BingoCardGenerator.com!EX6</f>
        <v>Word 77</v>
      </c>
      <c r="EN9" s="138" t="str">
        <f ca="1">BingoCardGenerator.com!EY6</f>
        <v>Word 8</v>
      </c>
      <c r="EO9" s="139" t="str">
        <f ca="1">BingoCardGenerator.com!EZ6</f>
        <v>Word 21</v>
      </c>
      <c r="EP9" s="139" t="str">
        <f ca="1">BingoCardGenerator.com!FA6</f>
        <v>Word 47</v>
      </c>
      <c r="EQ9" s="139" t="str">
        <f ca="1">BingoCardGenerator.com!FB6</f>
        <v>Word 51</v>
      </c>
      <c r="ER9" s="140" t="str">
        <f ca="1">BingoCardGenerator.com!FC6</f>
        <v>Word 65</v>
      </c>
      <c r="ES9" s="130"/>
      <c r="ET9" s="138" t="str">
        <f ca="1">BingoCardGenerator.com!FE6</f>
        <v>Word 9</v>
      </c>
      <c r="EU9" s="139" t="str">
        <f ca="1">BingoCardGenerator.com!FF6</f>
        <v>Word 19</v>
      </c>
      <c r="EV9" s="139" t="str">
        <f ca="1">BingoCardGenerator.com!FG6</f>
        <v>Word 36</v>
      </c>
      <c r="EW9" s="139" t="str">
        <f ca="1">BingoCardGenerator.com!FH6</f>
        <v>Word 62</v>
      </c>
      <c r="EX9" s="140" t="str">
        <f ca="1">BingoCardGenerator.com!FI6</f>
        <v>Word 73</v>
      </c>
      <c r="EY9" s="138" t="str">
        <f ca="1">BingoCardGenerator.com!FJ6</f>
        <v>Word 9</v>
      </c>
      <c r="EZ9" s="139" t="str">
        <f ca="1">BingoCardGenerator.com!FK6</f>
        <v>Word 18</v>
      </c>
      <c r="FA9" s="139" t="str">
        <f ca="1">BingoCardGenerator.com!FL6</f>
        <v>Word 38</v>
      </c>
      <c r="FB9" s="139" t="str">
        <f ca="1">BingoCardGenerator.com!FM6</f>
        <v>Word 51</v>
      </c>
      <c r="FC9" s="140" t="str">
        <f ca="1">BingoCardGenerator.com!FN6</f>
        <v>Word 79</v>
      </c>
      <c r="FD9" s="130"/>
      <c r="FE9" s="138" t="str">
        <f ca="1">BingoCardGenerator.com!FP6</f>
        <v>Word 15</v>
      </c>
      <c r="FF9" s="139" t="str">
        <f ca="1">BingoCardGenerator.com!FQ6</f>
        <v>Word 23</v>
      </c>
      <c r="FG9" s="139" t="str">
        <f ca="1">BingoCardGenerator.com!FR6</f>
        <v>Word 41</v>
      </c>
      <c r="FH9" s="139" t="str">
        <f ca="1">BingoCardGenerator.com!FS6</f>
        <v>Word 56</v>
      </c>
      <c r="FI9" s="140" t="str">
        <f ca="1">BingoCardGenerator.com!FT6</f>
        <v>Word 67</v>
      </c>
      <c r="FJ9" s="138" t="str">
        <f ca="1">BingoCardGenerator.com!FU6</f>
        <v>Word 7</v>
      </c>
      <c r="FK9" s="139" t="str">
        <f ca="1">BingoCardGenerator.com!FV6</f>
        <v>Word 20</v>
      </c>
      <c r="FL9" s="139" t="str">
        <f ca="1">BingoCardGenerator.com!FW6</f>
        <v>Word 35</v>
      </c>
      <c r="FM9" s="139" t="str">
        <f ca="1">BingoCardGenerator.com!FX6</f>
        <v>Word 59</v>
      </c>
      <c r="FN9" s="140" t="str">
        <f ca="1">BingoCardGenerator.com!FY6</f>
        <v>Word 80</v>
      </c>
      <c r="FO9" s="130"/>
      <c r="FP9" s="138" t="str">
        <f ca="1">BingoCardGenerator.com!GA6</f>
        <v>Word 11</v>
      </c>
      <c r="FQ9" s="139" t="str">
        <f ca="1">BingoCardGenerator.com!GB6</f>
        <v>Word 31</v>
      </c>
      <c r="FR9" s="139" t="str">
        <f ca="1">BingoCardGenerator.com!GC6</f>
        <v>Word 34</v>
      </c>
      <c r="FS9" s="139" t="str">
        <f ca="1">BingoCardGenerator.com!GD6</f>
        <v>Word 51</v>
      </c>
      <c r="FT9" s="140" t="str">
        <f ca="1">BingoCardGenerator.com!GE6</f>
        <v>Word 67</v>
      </c>
      <c r="FU9" s="138" t="str">
        <f ca="1">BingoCardGenerator.com!GF6</f>
        <v>Word 6</v>
      </c>
      <c r="FV9" s="139" t="str">
        <f ca="1">BingoCardGenerator.com!GG6</f>
        <v>Word 24</v>
      </c>
      <c r="FW9" s="139" t="str">
        <f ca="1">BingoCardGenerator.com!GH6</f>
        <v>Word 33</v>
      </c>
      <c r="FX9" s="139" t="str">
        <f ca="1">BingoCardGenerator.com!GI6</f>
        <v>Word 50</v>
      </c>
      <c r="FY9" s="140" t="str">
        <f ca="1">BingoCardGenerator.com!GJ6</f>
        <v>Word 65</v>
      </c>
      <c r="FZ9" s="130"/>
      <c r="GA9" s="138" t="str">
        <f ca="1">BingoCardGenerator.com!GL6</f>
        <v>Word 14</v>
      </c>
      <c r="GB9" s="139" t="str">
        <f ca="1">BingoCardGenerator.com!GM6</f>
        <v>Word 19</v>
      </c>
      <c r="GC9" s="139" t="str">
        <f ca="1">BingoCardGenerator.com!GN6</f>
        <v>Word 46</v>
      </c>
      <c r="GD9" s="139" t="str">
        <f ca="1">BingoCardGenerator.com!GO6</f>
        <v>Word 50</v>
      </c>
      <c r="GE9" s="140" t="str">
        <f ca="1">BingoCardGenerator.com!GP6</f>
        <v>Word 66</v>
      </c>
      <c r="GF9" s="138" t="str">
        <f ca="1">BingoCardGenerator.com!GQ6</f>
        <v>Word 4</v>
      </c>
      <c r="GG9" s="139" t="str">
        <f ca="1">BingoCardGenerator.com!GR6</f>
        <v>Word 31</v>
      </c>
      <c r="GH9" s="139" t="str">
        <f ca="1">BingoCardGenerator.com!GS6</f>
        <v>Word 37</v>
      </c>
      <c r="GI9" s="139" t="str">
        <f ca="1">BingoCardGenerator.com!GT6</f>
        <v>Word 50</v>
      </c>
      <c r="GJ9" s="140" t="str">
        <f ca="1">BingoCardGenerator.com!GU6</f>
        <v>Word 77</v>
      </c>
      <c r="GK9" s="130"/>
      <c r="GL9" s="138" t="str">
        <f ca="1">BingoCardGenerator.com!GW6</f>
        <v>Word 11</v>
      </c>
      <c r="GM9" s="139" t="str">
        <f ca="1">BingoCardGenerator.com!GX6</f>
        <v>Word 17</v>
      </c>
      <c r="GN9" s="139" t="str">
        <f ca="1">BingoCardGenerator.com!GY6</f>
        <v>Word 42</v>
      </c>
      <c r="GO9" s="139" t="str">
        <f ca="1">BingoCardGenerator.com!GZ6</f>
        <v>Word 60</v>
      </c>
      <c r="GP9" s="140" t="str">
        <f ca="1">BingoCardGenerator.com!HA6</f>
        <v>Word 77</v>
      </c>
      <c r="GQ9" s="138" t="str">
        <f ca="1">BingoCardGenerator.com!HB6</f>
        <v>Word 16</v>
      </c>
      <c r="GR9" s="139" t="str">
        <f ca="1">BingoCardGenerator.com!HC6</f>
        <v>Word 23</v>
      </c>
      <c r="GS9" s="139" t="str">
        <f ca="1">BingoCardGenerator.com!HD6</f>
        <v>Word 43</v>
      </c>
      <c r="GT9" s="139" t="str">
        <f ca="1">BingoCardGenerator.com!HE6</f>
        <v>Word 61</v>
      </c>
      <c r="GU9" s="140" t="str">
        <f ca="1">BingoCardGenerator.com!HF6</f>
        <v>Word 72</v>
      </c>
      <c r="GV9" s="130"/>
      <c r="GW9" s="138" t="str">
        <f ca="1">BingoCardGenerator.com!HH6</f>
        <v>Word 1</v>
      </c>
      <c r="GX9" s="139" t="str">
        <f ca="1">BingoCardGenerator.com!HI6</f>
        <v>Word 26</v>
      </c>
      <c r="GY9" s="139" t="str">
        <f ca="1">BingoCardGenerator.com!HJ6</f>
        <v>Word 46</v>
      </c>
      <c r="GZ9" s="139" t="str">
        <f ca="1">BingoCardGenerator.com!HK6</f>
        <v>Word 61</v>
      </c>
      <c r="HA9" s="140" t="str">
        <f ca="1">BingoCardGenerator.com!HL6</f>
        <v>Word 68</v>
      </c>
      <c r="HB9" s="138" t="str">
        <f ca="1">BingoCardGenerator.com!HM6</f>
        <v>Word 6</v>
      </c>
      <c r="HC9" s="139" t="str">
        <f ca="1">BingoCardGenerator.com!HN6</f>
        <v>Word 30</v>
      </c>
      <c r="HD9" s="139" t="str">
        <f ca="1">BingoCardGenerator.com!HO6</f>
        <v>Word 46</v>
      </c>
      <c r="HE9" s="139" t="str">
        <f ca="1">BingoCardGenerator.com!HP6</f>
        <v>Word 63</v>
      </c>
      <c r="HF9" s="140" t="str">
        <f ca="1">BingoCardGenerator.com!HQ6</f>
        <v>Word 68</v>
      </c>
      <c r="HG9" s="130"/>
      <c r="HH9" s="138" t="str">
        <f ca="1">BingoCardGenerator.com!HS6</f>
        <v>Word 15</v>
      </c>
      <c r="HI9" s="139" t="str">
        <f ca="1">BingoCardGenerator.com!HT6</f>
        <v>Word 19</v>
      </c>
      <c r="HJ9" s="139" t="str">
        <f ca="1">BingoCardGenerator.com!HU6</f>
        <v>Word 34</v>
      </c>
      <c r="HK9" s="139" t="str">
        <f ca="1">BingoCardGenerator.com!HV6</f>
        <v>Word 52</v>
      </c>
      <c r="HL9" s="140" t="str">
        <f ca="1">BingoCardGenerator.com!HW6</f>
        <v>Word 75</v>
      </c>
      <c r="HM9" s="138" t="str">
        <f ca="1">BingoCardGenerator.com!HX6</f>
        <v>Word 9</v>
      </c>
      <c r="HN9" s="139" t="str">
        <f ca="1">BingoCardGenerator.com!HY6</f>
        <v>Word 31</v>
      </c>
      <c r="HO9" s="139" t="str">
        <f ca="1">BingoCardGenerator.com!HZ6</f>
        <v>Word 45</v>
      </c>
      <c r="HP9" s="139" t="str">
        <f ca="1">BingoCardGenerator.com!IA6</f>
        <v>Word 56</v>
      </c>
      <c r="HQ9" s="140" t="str">
        <f ca="1">BingoCardGenerator.com!IB6</f>
        <v>Word 73</v>
      </c>
      <c r="HR9" s="130"/>
      <c r="HS9" s="138" t="str">
        <f ca="1">BingoCardGenerator.com!ID6</f>
        <v>Word 2</v>
      </c>
      <c r="HT9" s="139" t="str">
        <f ca="1">BingoCardGenerator.com!IE6</f>
        <v>Word 21</v>
      </c>
      <c r="HU9" s="139" t="str">
        <f ca="1">BingoCardGenerator.com!IF6</f>
        <v>Word 34</v>
      </c>
      <c r="HV9" s="139" t="str">
        <f ca="1">BingoCardGenerator.com!IG6</f>
        <v>Word 63</v>
      </c>
      <c r="HW9" s="140" t="str">
        <f ca="1">BingoCardGenerator.com!IH6</f>
        <v>Word 80</v>
      </c>
      <c r="HX9" s="138" t="str">
        <f ca="1">BingoCardGenerator.com!II6</f>
        <v>Word 3</v>
      </c>
      <c r="HY9" s="139" t="str">
        <f ca="1">BingoCardGenerator.com!IJ6</f>
        <v>Word 27</v>
      </c>
      <c r="HZ9" s="139" t="str">
        <f ca="1">BingoCardGenerator.com!IK6</f>
        <v>Word 34</v>
      </c>
      <c r="IA9" s="139" t="str">
        <f ca="1">BingoCardGenerator.com!IL6</f>
        <v>Word 56</v>
      </c>
      <c r="IB9" s="140" t="str">
        <f ca="1">BingoCardGenerator.com!IM6</f>
        <v>Word 80</v>
      </c>
      <c r="IC9" s="130"/>
      <c r="ID9" s="138" t="str">
        <f ca="1">BingoCardGenerator.com!IO6</f>
        <v>Word 2</v>
      </c>
      <c r="IE9" s="139" t="str">
        <f ca="1">BingoCardGenerator.com!IP6</f>
        <v>Word 22</v>
      </c>
      <c r="IF9" s="139" t="str">
        <f ca="1">BingoCardGenerator.com!IQ6</f>
        <v>Word 44</v>
      </c>
      <c r="IG9" s="139" t="str">
        <f ca="1">BingoCardGenerator.com!IR6</f>
        <v>Word 50</v>
      </c>
      <c r="IH9" s="140" t="str">
        <f ca="1">BingoCardGenerator.com!IS6</f>
        <v>Word 70</v>
      </c>
      <c r="II9" s="138" t="str">
        <f ca="1">BingoCardGenerator.com!IT6</f>
        <v>Word 6</v>
      </c>
      <c r="IJ9" s="139" t="str">
        <f ca="1">BingoCardGenerator.com!IU6</f>
        <v>Word 22</v>
      </c>
      <c r="IK9" s="139" t="str">
        <f ca="1">BingoCardGenerator.com!IV6</f>
        <v>Word 46</v>
      </c>
      <c r="IL9" s="139" t="str">
        <f ca="1">BingoCardGenerator.com!IW6</f>
        <v>Word 55</v>
      </c>
      <c r="IM9" s="140" t="str">
        <f ca="1">BingoCardGenerator.com!IX6</f>
        <v>Word 65</v>
      </c>
      <c r="IN9" s="130"/>
      <c r="IO9" s="138" t="str">
        <f ca="1">BingoCardGenerator.com!IZ6</f>
        <v>Word 16</v>
      </c>
      <c r="IP9" s="139" t="str">
        <f ca="1">BingoCardGenerator.com!JA6</f>
        <v>Word 24</v>
      </c>
      <c r="IQ9" s="139" t="str">
        <f ca="1">BingoCardGenerator.com!JB6</f>
        <v>Word 34</v>
      </c>
      <c r="IR9" s="139" t="str">
        <f ca="1">BingoCardGenerator.com!JC6</f>
        <v>Word 55</v>
      </c>
      <c r="IS9" s="140" t="str">
        <f ca="1">BingoCardGenerator.com!JD6</f>
        <v>Word 72</v>
      </c>
      <c r="IT9" s="138" t="str">
        <f ca="1">BingoCardGenerator.com!JE6</f>
        <v>Word 11</v>
      </c>
      <c r="IU9" s="139" t="str">
        <f ca="1">BingoCardGenerator.com!JF6</f>
        <v>Word 30</v>
      </c>
      <c r="IV9" s="139" t="str">
        <f ca="1">BingoCardGenerator.com!JG6</f>
        <v>Word 43</v>
      </c>
      <c r="IW9" s="139" t="str">
        <f ca="1">BingoCardGenerator.com!JH6</f>
        <v>Word 61</v>
      </c>
      <c r="IX9" s="140" t="str">
        <f ca="1">BingoCardGenerator.com!JI6</f>
        <v>Word 79</v>
      </c>
      <c r="IY9" s="130"/>
      <c r="IZ9" s="138" t="str">
        <f ca="1">BingoCardGenerator.com!JK6</f>
        <v>Word 10</v>
      </c>
      <c r="JA9" s="139" t="str">
        <f ca="1">BingoCardGenerator.com!JL6</f>
        <v>Word 31</v>
      </c>
      <c r="JB9" s="139" t="str">
        <f ca="1">BingoCardGenerator.com!JM6</f>
        <v>Word 48</v>
      </c>
      <c r="JC9" s="139" t="str">
        <f ca="1">BingoCardGenerator.com!JN6</f>
        <v>Word 64</v>
      </c>
      <c r="JD9" s="140" t="str">
        <f ca="1">BingoCardGenerator.com!JO6</f>
        <v>Word 77</v>
      </c>
      <c r="JE9" s="138" t="str">
        <f ca="1">BingoCardGenerator.com!JP6</f>
        <v>Word 4</v>
      </c>
      <c r="JF9" s="139" t="str">
        <f ca="1">BingoCardGenerator.com!JQ6</f>
        <v>Word 22</v>
      </c>
      <c r="JG9" s="139" t="str">
        <f ca="1">BingoCardGenerator.com!JR6</f>
        <v>Word 37</v>
      </c>
      <c r="JH9" s="139" t="str">
        <f ca="1">BingoCardGenerator.com!JS6</f>
        <v>Word 51</v>
      </c>
      <c r="JI9" s="140" t="str">
        <f ca="1">BingoCardGenerator.com!JT6</f>
        <v>Word 74</v>
      </c>
      <c r="JJ9" s="130"/>
      <c r="JK9" s="138" t="str">
        <f ca="1">BingoCardGenerator.com!JV6</f>
        <v>Word 2</v>
      </c>
      <c r="JL9" s="139" t="str">
        <f ca="1">BingoCardGenerator.com!JW6</f>
        <v>Word 30</v>
      </c>
      <c r="JM9" s="139" t="str">
        <f ca="1">BingoCardGenerator.com!JX6</f>
        <v>Word 40</v>
      </c>
      <c r="JN9" s="139" t="str">
        <f ca="1">BingoCardGenerator.com!JY6</f>
        <v>Word 62</v>
      </c>
      <c r="JO9" s="140" t="str">
        <f ca="1">BingoCardGenerator.com!JZ6</f>
        <v>Word 68</v>
      </c>
      <c r="JP9" s="138" t="str">
        <f ca="1">BingoCardGenerator.com!KA6</f>
        <v>Word 16</v>
      </c>
      <c r="JQ9" s="139" t="str">
        <f ca="1">BingoCardGenerator.com!KB6</f>
        <v>Word 17</v>
      </c>
      <c r="JR9" s="139" t="str">
        <f ca="1">BingoCardGenerator.com!KC6</f>
        <v>Word 38</v>
      </c>
      <c r="JS9" s="139" t="str">
        <f ca="1">BingoCardGenerator.com!KD6</f>
        <v>Word 64</v>
      </c>
      <c r="JT9" s="140" t="str">
        <f ca="1">BingoCardGenerator.com!KE6</f>
        <v>Word 72</v>
      </c>
      <c r="JU9" s="130"/>
      <c r="JV9" s="138" t="str">
        <f ca="1">BingoCardGenerator.com!KG6</f>
        <v>Word 12</v>
      </c>
      <c r="JW9" s="139" t="str">
        <f ca="1">BingoCardGenerator.com!KH6</f>
        <v>Word 28</v>
      </c>
      <c r="JX9" s="139" t="str">
        <f ca="1">BingoCardGenerator.com!KI6</f>
        <v>Word 38</v>
      </c>
      <c r="JY9" s="139" t="str">
        <f ca="1">BingoCardGenerator.com!KJ6</f>
        <v>Word 51</v>
      </c>
      <c r="JZ9" s="140" t="str">
        <f ca="1">BingoCardGenerator.com!KK6</f>
        <v>Word 73</v>
      </c>
      <c r="KA9" s="138" t="str">
        <f ca="1">BingoCardGenerator.com!KL6</f>
        <v>Word 14</v>
      </c>
      <c r="KB9" s="139" t="str">
        <f ca="1">BingoCardGenerator.com!KM6</f>
        <v>Word 19</v>
      </c>
      <c r="KC9" s="139" t="str">
        <f ca="1">BingoCardGenerator.com!KN6</f>
        <v>Word 48</v>
      </c>
      <c r="KD9" s="139" t="str">
        <f ca="1">BingoCardGenerator.com!KO6</f>
        <v>Word 63</v>
      </c>
      <c r="KE9" s="140" t="str">
        <f ca="1">BingoCardGenerator.com!KP6</f>
        <v>Word 75</v>
      </c>
      <c r="KF9" s="130"/>
      <c r="KG9" s="138" t="str">
        <f ca="1">BingoCardGenerator.com!KR6</f>
        <v>Word 9</v>
      </c>
      <c r="KH9" s="139" t="str">
        <f ca="1">BingoCardGenerator.com!KS6</f>
        <v>Word 29</v>
      </c>
      <c r="KI9" s="139" t="str">
        <f ca="1">BingoCardGenerator.com!KT6</f>
        <v>Word 40</v>
      </c>
      <c r="KJ9" s="139" t="str">
        <f ca="1">BingoCardGenerator.com!KU6</f>
        <v>Word 60</v>
      </c>
      <c r="KK9" s="140" t="str">
        <f ca="1">BingoCardGenerator.com!KV6</f>
        <v>Word 72</v>
      </c>
      <c r="KL9" s="138" t="str">
        <f ca="1">BingoCardGenerator.com!KW6</f>
        <v>Word 2</v>
      </c>
      <c r="KM9" s="139" t="str">
        <f ca="1">BingoCardGenerator.com!KX6</f>
        <v>Word 30</v>
      </c>
      <c r="KN9" s="139" t="str">
        <f ca="1">BingoCardGenerator.com!KY6</f>
        <v>Word 35</v>
      </c>
      <c r="KO9" s="139" t="str">
        <f ca="1">BingoCardGenerator.com!KZ6</f>
        <v>Word 58</v>
      </c>
      <c r="KP9" s="140" t="str">
        <f ca="1">BingoCardGenerator.com!LA6</f>
        <v>Word 80</v>
      </c>
      <c r="KQ9" s="130"/>
      <c r="KR9" s="138" t="str">
        <f ca="1">BingoCardGenerator.com!LC6</f>
        <v>Word 12</v>
      </c>
      <c r="KS9" s="139" t="str">
        <f ca="1">BingoCardGenerator.com!LD6</f>
        <v>Word 22</v>
      </c>
      <c r="KT9" s="139" t="str">
        <f ca="1">BingoCardGenerator.com!LE6</f>
        <v>Word 41</v>
      </c>
      <c r="KU9" s="139" t="str">
        <f ca="1">BingoCardGenerator.com!LF6</f>
        <v>Word 52</v>
      </c>
      <c r="KV9" s="140" t="str">
        <f ca="1">BingoCardGenerator.com!LG6</f>
        <v>Word 67</v>
      </c>
      <c r="KW9" s="138" t="str">
        <f ca="1">BingoCardGenerator.com!LH6</f>
        <v>Word 7</v>
      </c>
      <c r="KX9" s="139" t="str">
        <f ca="1">BingoCardGenerator.com!LI6</f>
        <v>Word 24</v>
      </c>
      <c r="KY9" s="139" t="str">
        <f ca="1">BingoCardGenerator.com!LJ6</f>
        <v>Word 35</v>
      </c>
      <c r="KZ9" s="139" t="str">
        <f ca="1">BingoCardGenerator.com!LK6</f>
        <v>Word 62</v>
      </c>
      <c r="LA9" s="140" t="str">
        <f ca="1">BingoCardGenerator.com!LL6</f>
        <v>Word 72</v>
      </c>
      <c r="LB9" s="130"/>
      <c r="LC9" s="138" t="str">
        <f ca="1">BingoCardGenerator.com!LN6</f>
        <v>Word 11</v>
      </c>
      <c r="LD9" s="139" t="str">
        <f ca="1">BingoCardGenerator.com!LO6</f>
        <v>Word 27</v>
      </c>
      <c r="LE9" s="139" t="str">
        <f ca="1">BingoCardGenerator.com!LP6</f>
        <v>Word 40</v>
      </c>
      <c r="LF9" s="139" t="str">
        <f ca="1">BingoCardGenerator.com!LQ6</f>
        <v>Word 62</v>
      </c>
      <c r="LG9" s="140" t="str">
        <f ca="1">BingoCardGenerator.com!LR6</f>
        <v>Word 65</v>
      </c>
      <c r="LH9" s="138" t="str">
        <f ca="1">BingoCardGenerator.com!LS6</f>
        <v>Word 1</v>
      </c>
      <c r="LI9" s="139" t="str">
        <f ca="1">BingoCardGenerator.com!LT6</f>
        <v>Word 32</v>
      </c>
      <c r="LJ9" s="139" t="str">
        <f ca="1">BingoCardGenerator.com!LU6</f>
        <v>Word 41</v>
      </c>
      <c r="LK9" s="139" t="str">
        <f ca="1">BingoCardGenerator.com!LV6</f>
        <v>Word 54</v>
      </c>
      <c r="LL9" s="140" t="str">
        <f ca="1">BingoCardGenerator.com!LW6</f>
        <v>Word 75</v>
      </c>
      <c r="LM9" s="130"/>
      <c r="LN9" s="138" t="str">
        <f ca="1">BingoCardGenerator.com!LY6</f>
        <v>Word 6</v>
      </c>
      <c r="LO9" s="139" t="str">
        <f ca="1">BingoCardGenerator.com!LZ6</f>
        <v>Word 30</v>
      </c>
      <c r="LP9" s="139" t="str">
        <f ca="1">BingoCardGenerator.com!MA6</f>
        <v>Word 44</v>
      </c>
      <c r="LQ9" s="139" t="str">
        <f ca="1">BingoCardGenerator.com!MB6</f>
        <v>Word 58</v>
      </c>
      <c r="LR9" s="140" t="str">
        <f ca="1">BingoCardGenerator.com!MC6</f>
        <v>Word 73</v>
      </c>
      <c r="LS9" s="138" t="str">
        <f ca="1">BingoCardGenerator.com!MD6</f>
        <v>Word 8</v>
      </c>
      <c r="LT9" s="139" t="str">
        <f ca="1">BingoCardGenerator.com!ME6</f>
        <v>Word 31</v>
      </c>
      <c r="LU9" s="139" t="str">
        <f ca="1">BingoCardGenerator.com!MF6</f>
        <v>Word 46</v>
      </c>
      <c r="LV9" s="139" t="str">
        <f ca="1">BingoCardGenerator.com!MG6</f>
        <v>Word 52</v>
      </c>
      <c r="LW9" s="140" t="str">
        <f ca="1">BingoCardGenerator.com!MH6</f>
        <v>Word 73</v>
      </c>
      <c r="LX9" s="130"/>
      <c r="LY9" s="138" t="str">
        <f ca="1">BingoCardGenerator.com!MJ6</f>
        <v>Word 9</v>
      </c>
      <c r="LZ9" s="139" t="str">
        <f ca="1">BingoCardGenerator.com!MK6</f>
        <v>Word 29</v>
      </c>
      <c r="MA9" s="139" t="str">
        <f ca="1">BingoCardGenerator.com!ML6</f>
        <v>Word 36</v>
      </c>
      <c r="MB9" s="139" t="str">
        <f ca="1">BingoCardGenerator.com!MM6</f>
        <v>Word 56</v>
      </c>
      <c r="MC9" s="140" t="str">
        <f ca="1">BingoCardGenerator.com!MN6</f>
        <v>Word 76</v>
      </c>
      <c r="MD9" s="138" t="str">
        <f ca="1">BingoCardGenerator.com!MO6</f>
        <v>Word 15</v>
      </c>
      <c r="ME9" s="139" t="str">
        <f ca="1">BingoCardGenerator.com!MP6</f>
        <v>Word 21</v>
      </c>
      <c r="MF9" s="139" t="str">
        <f ca="1">BingoCardGenerator.com!MQ6</f>
        <v>Word 33</v>
      </c>
      <c r="MG9" s="139" t="str">
        <f ca="1">BingoCardGenerator.com!MR6</f>
        <v>Word 50</v>
      </c>
      <c r="MH9" s="140" t="str">
        <f ca="1">BingoCardGenerator.com!MS6</f>
        <v>Word 78</v>
      </c>
      <c r="MI9" s="130"/>
      <c r="MJ9" s="138" t="str">
        <f ca="1">BingoCardGenerator.com!MU6</f>
        <v>Word 6</v>
      </c>
      <c r="MK9" s="139" t="str">
        <f ca="1">BingoCardGenerator.com!MV6</f>
        <v>Word 21</v>
      </c>
      <c r="ML9" s="139" t="str">
        <f ca="1">BingoCardGenerator.com!MW6</f>
        <v>Word 47</v>
      </c>
      <c r="MM9" s="139" t="str">
        <f ca="1">BingoCardGenerator.com!MX6</f>
        <v>Word 53</v>
      </c>
      <c r="MN9" s="140" t="str">
        <f ca="1">BingoCardGenerator.com!MY6</f>
        <v>Word 68</v>
      </c>
      <c r="MO9" s="138" t="str">
        <f ca="1">BingoCardGenerator.com!MZ6</f>
        <v>Word 5</v>
      </c>
      <c r="MP9" s="139" t="str">
        <f ca="1">BingoCardGenerator.com!NA6</f>
        <v>Word 30</v>
      </c>
      <c r="MQ9" s="139" t="str">
        <f ca="1">BingoCardGenerator.com!NB6</f>
        <v>Word 38</v>
      </c>
      <c r="MR9" s="139" t="str">
        <f ca="1">BingoCardGenerator.com!NC6</f>
        <v>Word 50</v>
      </c>
      <c r="MS9" s="140" t="str">
        <f ca="1">BingoCardGenerator.com!ND6</f>
        <v>Word 67</v>
      </c>
      <c r="MT9" s="130"/>
      <c r="MU9" s="138" t="str">
        <f ca="1">BingoCardGenerator.com!NF6</f>
        <v>Word 5</v>
      </c>
      <c r="MV9" s="139" t="str">
        <f ca="1">BingoCardGenerator.com!NG6</f>
        <v>Word 32</v>
      </c>
      <c r="MW9" s="139" t="str">
        <f ca="1">BingoCardGenerator.com!NH6</f>
        <v>Word 33</v>
      </c>
      <c r="MX9" s="139" t="str">
        <f ca="1">BingoCardGenerator.com!NI6</f>
        <v>Word 59</v>
      </c>
      <c r="MY9" s="140" t="str">
        <f ca="1">BingoCardGenerator.com!NJ6</f>
        <v>Word 74</v>
      </c>
      <c r="MZ9" s="138" t="str">
        <f ca="1">BingoCardGenerator.com!NK6</f>
        <v>Word 5</v>
      </c>
      <c r="NA9" s="139" t="str">
        <f ca="1">BingoCardGenerator.com!NL6</f>
        <v>Word 20</v>
      </c>
      <c r="NB9" s="139" t="str">
        <f ca="1">BingoCardGenerator.com!NM6</f>
        <v>Word 40</v>
      </c>
      <c r="NC9" s="139" t="str">
        <f ca="1">BingoCardGenerator.com!NN6</f>
        <v>Word 52</v>
      </c>
      <c r="ND9" s="140" t="str">
        <f ca="1">BingoCardGenerator.com!NO6</f>
        <v>Word 66</v>
      </c>
      <c r="NE9" s="130"/>
      <c r="NF9" s="138" t="str">
        <f ca="1">BingoCardGenerator.com!NQ6</f>
        <v>Word 15</v>
      </c>
      <c r="NG9" s="139" t="str">
        <f ca="1">BingoCardGenerator.com!NR6</f>
        <v>Word 30</v>
      </c>
      <c r="NH9" s="139" t="str">
        <f ca="1">BingoCardGenerator.com!NS6</f>
        <v>Word 36</v>
      </c>
      <c r="NI9" s="139" t="str">
        <f ca="1">BingoCardGenerator.com!NT6</f>
        <v>Word 64</v>
      </c>
      <c r="NJ9" s="140" t="str">
        <f ca="1">BingoCardGenerator.com!NU6</f>
        <v>Word 77</v>
      </c>
      <c r="NK9" s="138" t="str">
        <f ca="1">BingoCardGenerator.com!NV6</f>
        <v>Word 16</v>
      </c>
      <c r="NL9" s="139" t="str">
        <f ca="1">BingoCardGenerator.com!NW6</f>
        <v>Word 30</v>
      </c>
      <c r="NM9" s="139" t="str">
        <f ca="1">BingoCardGenerator.com!NX6</f>
        <v>Word 36</v>
      </c>
      <c r="NN9" s="139" t="str">
        <f ca="1">BingoCardGenerator.com!NY6</f>
        <v>Word 62</v>
      </c>
      <c r="NO9" s="140" t="str">
        <f ca="1">BingoCardGenerator.com!NZ6</f>
        <v>Word 70</v>
      </c>
      <c r="NP9" s="130"/>
      <c r="NQ9" s="138" t="str">
        <f ca="1">BingoCardGenerator.com!OB6</f>
        <v>Word 4</v>
      </c>
      <c r="NR9" s="139" t="str">
        <f ca="1">BingoCardGenerator.com!OC6</f>
        <v>Word 29</v>
      </c>
      <c r="NS9" s="139" t="str">
        <f ca="1">BingoCardGenerator.com!OD6</f>
        <v>Word 43</v>
      </c>
      <c r="NT9" s="139" t="str">
        <f ca="1">BingoCardGenerator.com!OE6</f>
        <v>Word 63</v>
      </c>
      <c r="NU9" s="140" t="str">
        <f ca="1">BingoCardGenerator.com!OF6</f>
        <v>Word 70</v>
      </c>
      <c r="NV9" s="138" t="str">
        <f ca="1">BingoCardGenerator.com!OG6</f>
        <v>Word 13</v>
      </c>
      <c r="NW9" s="139" t="str">
        <f ca="1">BingoCardGenerator.com!OH6</f>
        <v>Word 26</v>
      </c>
      <c r="NX9" s="139" t="str">
        <f ca="1">BingoCardGenerator.com!OI6</f>
        <v>Word 33</v>
      </c>
      <c r="NY9" s="139" t="str">
        <f ca="1">BingoCardGenerator.com!OJ6</f>
        <v>Word 58</v>
      </c>
      <c r="NZ9" s="140" t="str">
        <f ca="1">BingoCardGenerator.com!OK6</f>
        <v>Word 75</v>
      </c>
      <c r="OA9" s="130"/>
      <c r="OB9" s="138" t="str">
        <f ca="1">BingoCardGenerator.com!OM6</f>
        <v>Word 5</v>
      </c>
      <c r="OC9" s="139" t="str">
        <f ca="1">BingoCardGenerator.com!ON6</f>
        <v>Word 29</v>
      </c>
      <c r="OD9" s="139" t="str">
        <f ca="1">BingoCardGenerator.com!OO6</f>
        <v>Word 45</v>
      </c>
      <c r="OE9" s="139" t="str">
        <f ca="1">BingoCardGenerator.com!OP6</f>
        <v>Word 54</v>
      </c>
      <c r="OF9" s="140" t="str">
        <f ca="1">BingoCardGenerator.com!OQ6</f>
        <v>Word 71</v>
      </c>
      <c r="OG9" s="138" t="str">
        <f ca="1">BingoCardGenerator.com!OR6</f>
        <v>Word 16</v>
      </c>
      <c r="OH9" s="139" t="str">
        <f ca="1">BingoCardGenerator.com!OS6</f>
        <v>Word 32</v>
      </c>
      <c r="OI9" s="139" t="str">
        <f ca="1">BingoCardGenerator.com!OT6</f>
        <v>Word 33</v>
      </c>
      <c r="OJ9" s="139" t="str">
        <f ca="1">BingoCardGenerator.com!OU6</f>
        <v>Word 58</v>
      </c>
      <c r="OK9" s="140" t="str">
        <f ca="1">BingoCardGenerator.com!OV6</f>
        <v>Word 80</v>
      </c>
      <c r="OL9" s="130"/>
      <c r="OM9" s="138" t="str">
        <f ca="1">BingoCardGenerator.com!OX6</f>
        <v>Word 3</v>
      </c>
      <c r="ON9" s="139" t="str">
        <f ca="1">BingoCardGenerator.com!OY6</f>
        <v>Word 29</v>
      </c>
      <c r="OO9" s="139" t="str">
        <f ca="1">BingoCardGenerator.com!OZ6</f>
        <v>Word 39</v>
      </c>
      <c r="OP9" s="139" t="str">
        <f ca="1">BingoCardGenerator.com!PA6</f>
        <v>Word 61</v>
      </c>
      <c r="OQ9" s="140" t="str">
        <f ca="1">BingoCardGenerator.com!PB6</f>
        <v>Word 72</v>
      </c>
      <c r="OR9" s="138" t="str">
        <f ca="1">BingoCardGenerator.com!PC6</f>
        <v>Word 12</v>
      </c>
      <c r="OS9" s="139" t="str">
        <f ca="1">BingoCardGenerator.com!PD6</f>
        <v>Word 32</v>
      </c>
      <c r="OT9" s="139" t="str">
        <f ca="1">BingoCardGenerator.com!PE6</f>
        <v>Word 38</v>
      </c>
      <c r="OU9" s="139" t="str">
        <f ca="1">BingoCardGenerator.com!PF6</f>
        <v>Word 50</v>
      </c>
      <c r="OV9" s="140" t="str">
        <f ca="1">BingoCardGenerator.com!PG6</f>
        <v>Word 76</v>
      </c>
      <c r="OW9" s="130"/>
      <c r="OX9" s="138" t="str">
        <f ca="1">BingoCardGenerator.com!PI6</f>
        <v>Word 9</v>
      </c>
      <c r="OY9" s="139" t="str">
        <f ca="1">BingoCardGenerator.com!PJ6</f>
        <v>Word 32</v>
      </c>
      <c r="OZ9" s="139" t="str">
        <f ca="1">BingoCardGenerator.com!PK6</f>
        <v>Word 46</v>
      </c>
      <c r="PA9" s="139" t="str">
        <f ca="1">BingoCardGenerator.com!PL6</f>
        <v>Word 58</v>
      </c>
      <c r="PB9" s="140" t="str">
        <f ca="1">BingoCardGenerator.com!PM6</f>
        <v>Word 65</v>
      </c>
      <c r="PC9" s="138" t="str">
        <f ca="1">BingoCardGenerator.com!PN6</f>
        <v>Word 15</v>
      </c>
      <c r="PD9" s="139" t="str">
        <f ca="1">BingoCardGenerator.com!PO6</f>
        <v>Word 20</v>
      </c>
      <c r="PE9" s="139" t="str">
        <f ca="1">BingoCardGenerator.com!PP6</f>
        <v>Word 46</v>
      </c>
      <c r="PF9" s="139" t="str">
        <f ca="1">BingoCardGenerator.com!PQ6</f>
        <v>Word 54</v>
      </c>
      <c r="PG9" s="140" t="str">
        <f ca="1">BingoCardGenerator.com!PR6</f>
        <v>Word 67</v>
      </c>
      <c r="PH9" s="130"/>
      <c r="PI9" s="138" t="str">
        <f ca="1">BingoCardGenerator.com!PT6</f>
        <v>Word 15</v>
      </c>
      <c r="PJ9" s="139" t="str">
        <f ca="1">BingoCardGenerator.com!PU6</f>
        <v>Word 32</v>
      </c>
      <c r="PK9" s="139" t="str">
        <f ca="1">BingoCardGenerator.com!PV6</f>
        <v>Word 45</v>
      </c>
      <c r="PL9" s="139" t="str">
        <f ca="1">BingoCardGenerator.com!PW6</f>
        <v>Word 61</v>
      </c>
      <c r="PM9" s="140" t="str">
        <f ca="1">BingoCardGenerator.com!PX6</f>
        <v>Word 65</v>
      </c>
      <c r="PN9" s="138" t="str">
        <f ca="1">BingoCardGenerator.com!PY6</f>
        <v>Word 8</v>
      </c>
      <c r="PO9" s="139" t="str">
        <f ca="1">BingoCardGenerator.com!PZ6</f>
        <v>Word 22</v>
      </c>
      <c r="PP9" s="139" t="str">
        <f ca="1">BingoCardGenerator.com!QA6</f>
        <v>Word 48</v>
      </c>
      <c r="PQ9" s="139" t="str">
        <f ca="1">BingoCardGenerator.com!QB6</f>
        <v>Word 64</v>
      </c>
      <c r="PR9" s="140" t="str">
        <f ca="1">BingoCardGenerator.com!QC6</f>
        <v>Word 74</v>
      </c>
      <c r="PS9" s="130"/>
      <c r="PT9" s="138" t="str">
        <f ca="1">BingoCardGenerator.com!QE6</f>
        <v>Word 6</v>
      </c>
      <c r="PU9" s="139" t="str">
        <f ca="1">BingoCardGenerator.com!QF6</f>
        <v>Word 22</v>
      </c>
      <c r="PV9" s="139" t="str">
        <f ca="1">BingoCardGenerator.com!QG6</f>
        <v>Word 36</v>
      </c>
      <c r="PW9" s="139" t="str">
        <f ca="1">BingoCardGenerator.com!QH6</f>
        <v>Word 51</v>
      </c>
      <c r="PX9" s="140" t="str">
        <f ca="1">BingoCardGenerator.com!QI6</f>
        <v>Word 76</v>
      </c>
      <c r="PY9" s="138" t="str">
        <f ca="1">BingoCardGenerator.com!QJ6</f>
        <v>Word 8</v>
      </c>
      <c r="PZ9" s="139" t="str">
        <f ca="1">BingoCardGenerator.com!QK6</f>
        <v>Word 22</v>
      </c>
      <c r="QA9" s="139" t="str">
        <f ca="1">BingoCardGenerator.com!QL6</f>
        <v>Word 46</v>
      </c>
      <c r="QB9" s="139" t="str">
        <f ca="1">BingoCardGenerator.com!QM6</f>
        <v>Word 51</v>
      </c>
      <c r="QC9" s="140" t="str">
        <f ca="1">BingoCardGenerator.com!QN6</f>
        <v>Word 69</v>
      </c>
      <c r="QD9" s="130"/>
      <c r="QE9" s="138" t="str">
        <f ca="1">BingoCardGenerator.com!QP6</f>
        <v>Word 11</v>
      </c>
      <c r="QF9" s="139" t="str">
        <f ca="1">BingoCardGenerator.com!QQ6</f>
        <v>Word 29</v>
      </c>
      <c r="QG9" s="139" t="str">
        <f ca="1">BingoCardGenerator.com!QR6</f>
        <v>Word 35</v>
      </c>
      <c r="QH9" s="139" t="str">
        <f ca="1">BingoCardGenerator.com!QS6</f>
        <v>Word 57</v>
      </c>
      <c r="QI9" s="140" t="str">
        <f ca="1">BingoCardGenerator.com!QT6</f>
        <v>Word 80</v>
      </c>
      <c r="QJ9" s="138" t="str">
        <f ca="1">BingoCardGenerator.com!QU6</f>
        <v>Word 16</v>
      </c>
      <c r="QK9" s="139" t="str">
        <f ca="1">BingoCardGenerator.com!QV6</f>
        <v>Word 28</v>
      </c>
      <c r="QL9" s="139" t="str">
        <f ca="1">BingoCardGenerator.com!QW6</f>
        <v>Word 43</v>
      </c>
      <c r="QM9" s="139" t="str">
        <f ca="1">BingoCardGenerator.com!QX6</f>
        <v>Word 59</v>
      </c>
      <c r="QN9" s="140" t="str">
        <f ca="1">BingoCardGenerator.com!QY6</f>
        <v>Word 71</v>
      </c>
      <c r="QO9" s="130"/>
      <c r="QP9" s="138" t="str">
        <f ca="1">BingoCardGenerator.com!RA6</f>
        <v>Word 12</v>
      </c>
      <c r="QQ9" s="139" t="str">
        <f ca="1">BingoCardGenerator.com!RB6</f>
        <v>Word 20</v>
      </c>
      <c r="QR9" s="139" t="str">
        <f ca="1">BingoCardGenerator.com!RC6</f>
        <v>Word 47</v>
      </c>
      <c r="QS9" s="139" t="str">
        <f ca="1">BingoCardGenerator.com!RD6</f>
        <v>Word 58</v>
      </c>
      <c r="QT9" s="140" t="str">
        <f ca="1">BingoCardGenerator.com!RE6</f>
        <v>Word 74</v>
      </c>
      <c r="QU9" s="138" t="str">
        <f ca="1">BingoCardGenerator.com!RF6</f>
        <v>Word 14</v>
      </c>
      <c r="QV9" s="139" t="str">
        <f ca="1">BingoCardGenerator.com!RG6</f>
        <v>Word 24</v>
      </c>
      <c r="QW9" s="139" t="str">
        <f ca="1">BingoCardGenerator.com!RH6</f>
        <v>Word 48</v>
      </c>
      <c r="QX9" s="139" t="str">
        <f ca="1">BingoCardGenerator.com!RI6</f>
        <v>Word 58</v>
      </c>
      <c r="QY9" s="140" t="str">
        <f ca="1">BingoCardGenerator.com!RJ6</f>
        <v>Word 78</v>
      </c>
      <c r="QZ9" s="130"/>
      <c r="RA9" s="138" t="str">
        <f ca="1">BingoCardGenerator.com!RL6</f>
        <v>Word 16</v>
      </c>
      <c r="RB9" s="139" t="str">
        <f ca="1">BingoCardGenerator.com!RM6</f>
        <v>Word 17</v>
      </c>
      <c r="RC9" s="139" t="str">
        <f ca="1">BingoCardGenerator.com!RN6</f>
        <v>Word 42</v>
      </c>
      <c r="RD9" s="139" t="str">
        <f ca="1">BingoCardGenerator.com!RO6</f>
        <v>Word 58</v>
      </c>
      <c r="RE9" s="140" t="str">
        <f ca="1">BingoCardGenerator.com!RP6</f>
        <v>Word 72</v>
      </c>
      <c r="RF9" s="138" t="str">
        <f ca="1">BingoCardGenerator.com!RQ6</f>
        <v>Word 6</v>
      </c>
      <c r="RG9" s="139" t="str">
        <f ca="1">BingoCardGenerator.com!RR6</f>
        <v>Word 20</v>
      </c>
      <c r="RH9" s="139" t="str">
        <f ca="1">BingoCardGenerator.com!RS6</f>
        <v>Word 47</v>
      </c>
      <c r="RI9" s="139" t="str">
        <f ca="1">BingoCardGenerator.com!RT6</f>
        <v>Word 50</v>
      </c>
      <c r="RJ9" s="140" t="str">
        <f ca="1">BingoCardGenerator.com!RU6</f>
        <v>Word 66</v>
      </c>
      <c r="RK9" s="130"/>
      <c r="RL9" s="138" t="str">
        <f ca="1">BingoCardGenerator.com!RW6</f>
        <v>Word 11</v>
      </c>
      <c r="RM9" s="139" t="str">
        <f ca="1">BingoCardGenerator.com!RX6</f>
        <v>Word 27</v>
      </c>
      <c r="RN9" s="139" t="str">
        <f ca="1">BingoCardGenerator.com!RY6</f>
        <v>Word 37</v>
      </c>
      <c r="RO9" s="139" t="str">
        <f ca="1">BingoCardGenerator.com!RZ6</f>
        <v>Word 57</v>
      </c>
      <c r="RP9" s="140" t="str">
        <f ca="1">BingoCardGenerator.com!SA6</f>
        <v>Word 77</v>
      </c>
      <c r="RQ9" s="138" t="str">
        <f ca="1">BingoCardGenerator.com!SB6</f>
        <v>Word 10</v>
      </c>
      <c r="RR9" s="139" t="str">
        <f ca="1">BingoCardGenerator.com!SC6</f>
        <v>Word 24</v>
      </c>
      <c r="RS9" s="139" t="str">
        <f ca="1">BingoCardGenerator.com!SD6</f>
        <v>Word 41</v>
      </c>
      <c r="RT9" s="139" t="str">
        <f ca="1">BingoCardGenerator.com!SE6</f>
        <v>Word 58</v>
      </c>
      <c r="RU9" s="140" t="str">
        <f ca="1">BingoCardGenerator.com!SF6</f>
        <v>Word 65</v>
      </c>
      <c r="RV9" s="130"/>
      <c r="RW9" s="138" t="str">
        <f ca="1">BingoCardGenerator.com!SH6</f>
        <v>Word 3</v>
      </c>
      <c r="RX9" s="139" t="str">
        <f ca="1">BingoCardGenerator.com!SI6</f>
        <v>Word 25</v>
      </c>
      <c r="RY9" s="139" t="str">
        <f ca="1">BingoCardGenerator.com!SJ6</f>
        <v>Word 42</v>
      </c>
      <c r="RZ9" s="139" t="str">
        <f ca="1">BingoCardGenerator.com!SK6</f>
        <v>Word 58</v>
      </c>
      <c r="SA9" s="140" t="str">
        <f ca="1">BingoCardGenerator.com!SL6</f>
        <v>Word 67</v>
      </c>
      <c r="SB9" s="138" t="str">
        <f ca="1">BingoCardGenerator.com!SM6</f>
        <v>Word 13</v>
      </c>
      <c r="SC9" s="139" t="str">
        <f ca="1">BingoCardGenerator.com!SN6</f>
        <v>Word 25</v>
      </c>
      <c r="SD9" s="139" t="str">
        <f ca="1">BingoCardGenerator.com!SO6</f>
        <v>Word 43</v>
      </c>
      <c r="SE9" s="139" t="str">
        <f ca="1">BingoCardGenerator.com!SP6</f>
        <v>Word 56</v>
      </c>
      <c r="SF9" s="140" t="str">
        <f ca="1">BingoCardGenerator.com!SQ6</f>
        <v>Word 75</v>
      </c>
      <c r="SG9" s="130"/>
      <c r="SH9" s="138" t="str">
        <f ca="1">BingoCardGenerator.com!SS6</f>
        <v>Word 8</v>
      </c>
      <c r="SI9" s="139" t="str">
        <f ca="1">BingoCardGenerator.com!ST6</f>
        <v>Word 32</v>
      </c>
      <c r="SJ9" s="139" t="str">
        <f ca="1">BingoCardGenerator.com!SU6</f>
        <v>Word 35</v>
      </c>
      <c r="SK9" s="139" t="str">
        <f ca="1">BingoCardGenerator.com!SV6</f>
        <v>Word 63</v>
      </c>
      <c r="SL9" s="140" t="str">
        <f ca="1">BingoCardGenerator.com!SW6</f>
        <v>Word 71</v>
      </c>
      <c r="SM9" s="138" t="str">
        <f ca="1">BingoCardGenerator.com!SX6</f>
        <v>Word 7</v>
      </c>
      <c r="SN9" s="139" t="str">
        <f ca="1">BingoCardGenerator.com!SY6</f>
        <v>Word 31</v>
      </c>
      <c r="SO9" s="139" t="str">
        <f ca="1">BingoCardGenerator.com!SZ6</f>
        <v>Word 34</v>
      </c>
      <c r="SP9" s="139" t="str">
        <f ca="1">BingoCardGenerator.com!TA6</f>
        <v>Word 60</v>
      </c>
      <c r="SQ9" s="140" t="str">
        <f ca="1">BingoCardGenerator.com!TB6</f>
        <v>Word 76</v>
      </c>
      <c r="SR9" s="130"/>
      <c r="SS9" s="138" t="str">
        <f ca="1">BingoCardGenerator.com!TD6</f>
        <v>Word 7</v>
      </c>
      <c r="ST9" s="139" t="str">
        <f ca="1">BingoCardGenerator.com!TE6</f>
        <v>Word 25</v>
      </c>
      <c r="SU9" s="139" t="str">
        <f ca="1">BingoCardGenerator.com!TF6</f>
        <v>Word 45</v>
      </c>
      <c r="SV9" s="139" t="str">
        <f ca="1">BingoCardGenerator.com!TG6</f>
        <v>Word 57</v>
      </c>
      <c r="SW9" s="140" t="str">
        <f ca="1">BingoCardGenerator.com!TH6</f>
        <v>Word 70</v>
      </c>
      <c r="SX9" s="138" t="str">
        <f ca="1">BingoCardGenerator.com!TI6</f>
        <v>Word 3</v>
      </c>
      <c r="SY9" s="139" t="str">
        <f ca="1">BingoCardGenerator.com!TJ6</f>
        <v>Word 28</v>
      </c>
      <c r="SZ9" s="139" t="str">
        <f ca="1">BingoCardGenerator.com!TK6</f>
        <v>Word 42</v>
      </c>
      <c r="TA9" s="139" t="str">
        <f ca="1">BingoCardGenerator.com!TL6</f>
        <v>Word 50</v>
      </c>
      <c r="TB9" s="140" t="str">
        <f ca="1">BingoCardGenerator.com!TM6</f>
        <v>Word 73</v>
      </c>
      <c r="TC9" s="130"/>
      <c r="TD9" s="138" t="str">
        <f ca="1">BingoCardGenerator.com!TO6</f>
        <v>Word 13</v>
      </c>
      <c r="TE9" s="139" t="str">
        <f ca="1">BingoCardGenerator.com!TP6</f>
        <v>Word 24</v>
      </c>
      <c r="TF9" s="139" t="str">
        <f ca="1">BingoCardGenerator.com!TQ6</f>
        <v>Word 40</v>
      </c>
      <c r="TG9" s="139" t="str">
        <f ca="1">BingoCardGenerator.com!TR6</f>
        <v>Word 59</v>
      </c>
      <c r="TH9" s="140" t="str">
        <f ca="1">BingoCardGenerator.com!TS6</f>
        <v>Word 66</v>
      </c>
      <c r="TI9" s="138" t="str">
        <f ca="1">BingoCardGenerator.com!TT6</f>
        <v>Word 10</v>
      </c>
      <c r="TJ9" s="139" t="str">
        <f ca="1">BingoCardGenerator.com!TU6</f>
        <v>Word 26</v>
      </c>
      <c r="TK9" s="139" t="str">
        <f ca="1">BingoCardGenerator.com!TV6</f>
        <v>Word 43</v>
      </c>
      <c r="TL9" s="139" t="str">
        <f ca="1">BingoCardGenerator.com!TW6</f>
        <v>Word 55</v>
      </c>
      <c r="TM9" s="140" t="str">
        <f ca="1">BingoCardGenerator.com!TX6</f>
        <v>Word 65</v>
      </c>
      <c r="TN9" s="130"/>
      <c r="TO9" s="138" t="str">
        <f ca="1">BingoCardGenerator.com!TZ6</f>
        <v>Word 2</v>
      </c>
      <c r="TP9" s="139" t="str">
        <f ca="1">BingoCardGenerator.com!UA6</f>
        <v>Word 17</v>
      </c>
      <c r="TQ9" s="139" t="str">
        <f ca="1">BingoCardGenerator.com!UB6</f>
        <v>Word 48</v>
      </c>
      <c r="TR9" s="139" t="str">
        <f ca="1">BingoCardGenerator.com!UC6</f>
        <v>Word 63</v>
      </c>
      <c r="TS9" s="140" t="str">
        <f ca="1">BingoCardGenerator.com!UD6</f>
        <v>Word 70</v>
      </c>
      <c r="TT9" s="138" t="str">
        <f ca="1">BingoCardGenerator.com!UE6</f>
        <v>Word 6</v>
      </c>
      <c r="TU9" s="139" t="str">
        <f ca="1">BingoCardGenerator.com!UF6</f>
        <v>Word 25</v>
      </c>
      <c r="TV9" s="139" t="str">
        <f ca="1">BingoCardGenerator.com!UG6</f>
        <v>Word 43</v>
      </c>
      <c r="TW9" s="139" t="str">
        <f ca="1">BingoCardGenerator.com!UH6</f>
        <v>Word 49</v>
      </c>
      <c r="TX9" s="140" t="str">
        <f ca="1">BingoCardGenerator.com!UI6</f>
        <v>Word 66</v>
      </c>
      <c r="TY9" s="130"/>
      <c r="TZ9" s="138" t="str">
        <f ca="1">BingoCardGenerator.com!UK6</f>
        <v>Word 1</v>
      </c>
      <c r="UA9" s="139" t="str">
        <f ca="1">BingoCardGenerator.com!UL6</f>
        <v>Word 17</v>
      </c>
      <c r="UB9" s="139" t="str">
        <f ca="1">BingoCardGenerator.com!UM6</f>
        <v>Word 41</v>
      </c>
      <c r="UC9" s="139" t="str">
        <f ca="1">BingoCardGenerator.com!UN6</f>
        <v>Word 64</v>
      </c>
      <c r="UD9" s="140" t="str">
        <f ca="1">BingoCardGenerator.com!UO6</f>
        <v>Word 74</v>
      </c>
    </row>
    <row r="10" spans="1:550" s="171" customFormat="1" ht="27.95" customHeight="1" x14ac:dyDescent="0.3">
      <c r="A10" s="169"/>
      <c r="B10" s="169"/>
      <c r="C10" s="169" t="str">
        <f>IF('Word List'!$D$1=TRUE,Instructions!$D$17,"")</f>
        <v>Write the description here</v>
      </c>
      <c r="D10" s="169"/>
      <c r="E10" s="169"/>
      <c r="F10" s="170"/>
      <c r="G10" s="169"/>
      <c r="H10" s="169"/>
      <c r="I10" s="169" t="str">
        <f>IF('Word List'!$D$1=TRUE,Instructions!$D$17,"")</f>
        <v>Write the description here</v>
      </c>
      <c r="J10" s="169"/>
      <c r="K10" s="169"/>
      <c r="L10" s="169"/>
      <c r="M10" s="169"/>
      <c r="N10" s="169" t="str">
        <f>IF('Word List'!$D$1=TRUE,Instructions!$D$17,"")</f>
        <v>Write the description here</v>
      </c>
      <c r="O10" s="169"/>
      <c r="P10" s="169"/>
      <c r="Q10" s="170"/>
      <c r="R10" s="169"/>
      <c r="S10" s="169"/>
      <c r="T10" s="169" t="str">
        <f>IF('Word List'!$D$1=TRUE,Instructions!$D$17,"")</f>
        <v>Write the description here</v>
      </c>
      <c r="U10" s="169"/>
      <c r="V10" s="169"/>
      <c r="W10" s="169"/>
      <c r="X10" s="169"/>
      <c r="Y10" s="169" t="str">
        <f>IF('Word List'!$D$1=TRUE,Instructions!$D$17,"")</f>
        <v>Write the description here</v>
      </c>
      <c r="Z10" s="169"/>
      <c r="AA10" s="169"/>
      <c r="AB10" s="170"/>
      <c r="AC10" s="169"/>
      <c r="AD10" s="169"/>
      <c r="AE10" s="169" t="str">
        <f>IF('Word List'!$D$1=TRUE,Instructions!$D$17,"")</f>
        <v>Write the description here</v>
      </c>
      <c r="AF10" s="169"/>
      <c r="AG10" s="169"/>
      <c r="AH10" s="169"/>
      <c r="AI10" s="169"/>
      <c r="AJ10" s="169" t="str">
        <f>IF('Word List'!$D$1=TRUE,Instructions!$D$17,"")</f>
        <v>Write the description here</v>
      </c>
      <c r="AK10" s="169"/>
      <c r="AL10" s="169"/>
      <c r="AM10" s="170"/>
      <c r="AN10" s="169"/>
      <c r="AO10" s="169"/>
      <c r="AP10" s="169" t="str">
        <f>IF('Word List'!$D$1=TRUE,Instructions!$D$17,"")</f>
        <v>Write the description here</v>
      </c>
      <c r="AQ10" s="169"/>
      <c r="AR10" s="169"/>
      <c r="AS10" s="169"/>
      <c r="AT10" s="169"/>
      <c r="AU10" s="169" t="str">
        <f>IF('Word List'!$D$1=TRUE,Instructions!$D$17,"")</f>
        <v>Write the description here</v>
      </c>
      <c r="AV10" s="169"/>
      <c r="AW10" s="169"/>
      <c r="AX10" s="170"/>
      <c r="AY10" s="169"/>
      <c r="AZ10" s="169"/>
      <c r="BA10" s="169" t="str">
        <f>IF('Word List'!$D$1=TRUE,Instructions!$D$17,"")</f>
        <v>Write the description here</v>
      </c>
      <c r="BB10" s="169"/>
      <c r="BC10" s="169"/>
      <c r="BD10" s="169"/>
      <c r="BE10" s="169"/>
      <c r="BF10" s="169" t="str">
        <f>IF('Word List'!$D$1=TRUE,Instructions!$D$17,"")</f>
        <v>Write the description here</v>
      </c>
      <c r="BG10" s="169"/>
      <c r="BH10" s="169"/>
      <c r="BI10" s="170"/>
      <c r="BJ10" s="169"/>
      <c r="BK10" s="169"/>
      <c r="BL10" s="169" t="str">
        <f>IF('Word List'!$D$1=TRUE,Instructions!$D$17,"")</f>
        <v>Write the description here</v>
      </c>
      <c r="BM10" s="169"/>
      <c r="BN10" s="169"/>
      <c r="BO10" s="169"/>
      <c r="BP10" s="169"/>
      <c r="BQ10" s="169" t="str">
        <f>IF('Word List'!$D$1=TRUE,Instructions!$D$17,"")</f>
        <v>Write the description here</v>
      </c>
      <c r="BR10" s="169"/>
      <c r="BS10" s="169"/>
      <c r="BT10" s="170"/>
      <c r="BU10" s="169"/>
      <c r="BV10" s="169"/>
      <c r="BW10" s="169" t="str">
        <f>IF('Word List'!$D$1=TRUE,Instructions!$D$17,"")</f>
        <v>Write the description here</v>
      </c>
      <c r="BX10" s="169"/>
      <c r="BY10" s="169"/>
      <c r="BZ10" s="169"/>
      <c r="CA10" s="169"/>
      <c r="CB10" s="169" t="str">
        <f>IF('Word List'!$D$1=TRUE,Instructions!$D$17,"")</f>
        <v>Write the description here</v>
      </c>
      <c r="CC10" s="169"/>
      <c r="CD10" s="169"/>
      <c r="CE10" s="170"/>
      <c r="CF10" s="169"/>
      <c r="CG10" s="169"/>
      <c r="CH10" s="169" t="str">
        <f>IF('Word List'!$D$1=TRUE,Instructions!$D$17,"")</f>
        <v>Write the description here</v>
      </c>
      <c r="CI10" s="169"/>
      <c r="CJ10" s="169"/>
      <c r="CK10" s="169"/>
      <c r="CL10" s="169"/>
      <c r="CM10" s="169" t="str">
        <f>IF('Word List'!$D$1=TRUE,Instructions!$D$17,"")</f>
        <v>Write the description here</v>
      </c>
      <c r="CN10" s="169"/>
      <c r="CO10" s="169"/>
      <c r="CP10" s="170"/>
      <c r="CQ10" s="169"/>
      <c r="CR10" s="169"/>
      <c r="CS10" s="169" t="str">
        <f>IF('Word List'!$D$1=TRUE,Instructions!$D$17,"")</f>
        <v>Write the description here</v>
      </c>
      <c r="CT10" s="169"/>
      <c r="CU10" s="169"/>
      <c r="CV10" s="169"/>
      <c r="CW10" s="169"/>
      <c r="CX10" s="169" t="str">
        <f>IF('Word List'!$D$1=TRUE,Instructions!$D$17,"")</f>
        <v>Write the description here</v>
      </c>
      <c r="CY10" s="169"/>
      <c r="CZ10" s="169"/>
      <c r="DA10" s="170"/>
      <c r="DB10" s="169"/>
      <c r="DC10" s="169"/>
      <c r="DD10" s="169" t="str">
        <f>IF('Word List'!$D$1=TRUE,Instructions!$D$17,"")</f>
        <v>Write the description here</v>
      </c>
      <c r="DE10" s="169"/>
      <c r="DF10" s="169"/>
      <c r="DG10" s="169"/>
      <c r="DH10" s="169"/>
      <c r="DI10" s="169" t="str">
        <f>IF('Word List'!$D$1=TRUE,Instructions!$D$17,"")</f>
        <v>Write the description here</v>
      </c>
      <c r="DJ10" s="169"/>
      <c r="DK10" s="169"/>
      <c r="DL10" s="170"/>
      <c r="DM10" s="169"/>
      <c r="DN10" s="169"/>
      <c r="DO10" s="169" t="str">
        <f>IF('Word List'!$D$1=TRUE,Instructions!$D$17,"")</f>
        <v>Write the description here</v>
      </c>
      <c r="DP10" s="169"/>
      <c r="DQ10" s="169"/>
      <c r="DR10" s="169"/>
      <c r="DS10" s="169"/>
      <c r="DT10" s="169" t="str">
        <f>IF('Word List'!$D$1=TRUE,Instructions!$D$17,"")</f>
        <v>Write the description here</v>
      </c>
      <c r="DU10" s="169"/>
      <c r="DV10" s="169"/>
      <c r="DW10" s="170"/>
      <c r="DX10" s="169"/>
      <c r="DY10" s="169"/>
      <c r="DZ10" s="169" t="str">
        <f>IF('Word List'!$D$1=TRUE,Instructions!$D$17,"")</f>
        <v>Write the description here</v>
      </c>
      <c r="EA10" s="169"/>
      <c r="EB10" s="169"/>
      <c r="EC10" s="169"/>
      <c r="ED10" s="169"/>
      <c r="EE10" s="169" t="str">
        <f>IF('Word List'!$D$1=TRUE,Instructions!$D$17,"")</f>
        <v>Write the description here</v>
      </c>
      <c r="EF10" s="169"/>
      <c r="EG10" s="169"/>
      <c r="EH10" s="170"/>
      <c r="EI10" s="169"/>
      <c r="EJ10" s="169"/>
      <c r="EK10" s="169" t="str">
        <f>IF('Word List'!$D$1=TRUE,Instructions!$D$17,"")</f>
        <v>Write the description here</v>
      </c>
      <c r="EL10" s="169"/>
      <c r="EM10" s="169"/>
      <c r="EN10" s="169"/>
      <c r="EO10" s="169"/>
      <c r="EP10" s="169" t="str">
        <f>IF('Word List'!$D$1=TRUE,Instructions!$D$17,"")</f>
        <v>Write the description here</v>
      </c>
      <c r="EQ10" s="169"/>
      <c r="ER10" s="169"/>
      <c r="ES10" s="170"/>
      <c r="ET10" s="169"/>
      <c r="EU10" s="169"/>
      <c r="EV10" s="169" t="str">
        <f>IF('Word List'!$D$1=TRUE,Instructions!$D$17,"")</f>
        <v>Write the description here</v>
      </c>
      <c r="EW10" s="169"/>
      <c r="EX10" s="169"/>
      <c r="EY10" s="169"/>
      <c r="EZ10" s="169"/>
      <c r="FA10" s="169" t="str">
        <f>IF('Word List'!$D$1=TRUE,Instructions!$D$17,"")</f>
        <v>Write the description here</v>
      </c>
      <c r="FB10" s="169"/>
      <c r="FC10" s="169"/>
      <c r="FD10" s="170"/>
      <c r="FE10" s="169"/>
      <c r="FF10" s="169"/>
      <c r="FG10" s="169" t="str">
        <f>IF('Word List'!$D$1=TRUE,Instructions!$D$17,"")</f>
        <v>Write the description here</v>
      </c>
      <c r="FH10" s="169"/>
      <c r="FI10" s="169"/>
      <c r="FJ10" s="169"/>
      <c r="FK10" s="169"/>
      <c r="FL10" s="169" t="str">
        <f>IF('Word List'!$D$1=TRUE,Instructions!$D$17,"")</f>
        <v>Write the description here</v>
      </c>
      <c r="FM10" s="169"/>
      <c r="FN10" s="169"/>
      <c r="FO10" s="170"/>
      <c r="FP10" s="169"/>
      <c r="FQ10" s="169"/>
      <c r="FR10" s="169" t="str">
        <f>IF('Word List'!$D$1=TRUE,Instructions!$D$17,"")</f>
        <v>Write the description here</v>
      </c>
      <c r="FS10" s="169"/>
      <c r="FT10" s="169"/>
      <c r="FU10" s="169"/>
      <c r="FV10" s="169"/>
      <c r="FW10" s="169" t="str">
        <f>IF('Word List'!$D$1=TRUE,Instructions!$D$17,"")</f>
        <v>Write the description here</v>
      </c>
      <c r="FX10" s="169"/>
      <c r="FY10" s="169"/>
      <c r="FZ10" s="170"/>
      <c r="GA10" s="169"/>
      <c r="GB10" s="169"/>
      <c r="GC10" s="169" t="str">
        <f>IF('Word List'!$D$1=TRUE,Instructions!$D$17,"")</f>
        <v>Write the description here</v>
      </c>
      <c r="GD10" s="169"/>
      <c r="GE10" s="169"/>
      <c r="GF10" s="169"/>
      <c r="GG10" s="169"/>
      <c r="GH10" s="169" t="str">
        <f>IF('Word List'!$D$1=TRUE,Instructions!$D$17,"")</f>
        <v>Write the description here</v>
      </c>
      <c r="GI10" s="169"/>
      <c r="GJ10" s="169"/>
      <c r="GK10" s="170"/>
      <c r="GL10" s="169"/>
      <c r="GM10" s="169"/>
      <c r="GN10" s="169" t="str">
        <f>IF('Word List'!$D$1=TRUE,Instructions!$D$17,"")</f>
        <v>Write the description here</v>
      </c>
      <c r="GO10" s="169"/>
      <c r="GP10" s="169"/>
      <c r="GQ10" s="169"/>
      <c r="GR10" s="169"/>
      <c r="GS10" s="169" t="str">
        <f>IF('Word List'!$D$1=TRUE,Instructions!$D$17,"")</f>
        <v>Write the description here</v>
      </c>
      <c r="GT10" s="169"/>
      <c r="GU10" s="169"/>
      <c r="GV10" s="170"/>
      <c r="GW10" s="169"/>
      <c r="GX10" s="169"/>
      <c r="GY10" s="169" t="str">
        <f>IF('Word List'!$D$1=TRUE,Instructions!$D$17,"")</f>
        <v>Write the description here</v>
      </c>
      <c r="GZ10" s="169"/>
      <c r="HA10" s="169"/>
      <c r="HB10" s="169"/>
      <c r="HC10" s="169"/>
      <c r="HD10" s="169" t="str">
        <f>IF('Word List'!$D$1=TRUE,Instructions!$D$17,"")</f>
        <v>Write the description here</v>
      </c>
      <c r="HE10" s="169"/>
      <c r="HF10" s="169"/>
      <c r="HG10" s="170"/>
      <c r="HH10" s="169"/>
      <c r="HI10" s="169"/>
      <c r="HJ10" s="169" t="str">
        <f>IF('Word List'!$D$1=TRUE,Instructions!$D$17,"")</f>
        <v>Write the description here</v>
      </c>
      <c r="HK10" s="169"/>
      <c r="HL10" s="169"/>
      <c r="HM10" s="169"/>
      <c r="HN10" s="169"/>
      <c r="HO10" s="169" t="str">
        <f>IF('Word List'!$D$1=TRUE,Instructions!$D$17,"")</f>
        <v>Write the description here</v>
      </c>
      <c r="HP10" s="169"/>
      <c r="HQ10" s="169"/>
      <c r="HR10" s="170"/>
      <c r="HS10" s="169"/>
      <c r="HT10" s="169"/>
      <c r="HU10" s="169" t="str">
        <f>IF('Word List'!$D$1=TRUE,Instructions!$D$17,"")</f>
        <v>Write the description here</v>
      </c>
      <c r="HV10" s="169"/>
      <c r="HW10" s="169"/>
      <c r="HX10" s="169"/>
      <c r="HY10" s="169"/>
      <c r="HZ10" s="169" t="str">
        <f>IF('Word List'!$D$1=TRUE,Instructions!$D$17,"")</f>
        <v>Write the description here</v>
      </c>
      <c r="IA10" s="169"/>
      <c r="IB10" s="169"/>
      <c r="IC10" s="170"/>
      <c r="ID10" s="169"/>
      <c r="IE10" s="169"/>
      <c r="IF10" s="169" t="str">
        <f>IF('Word List'!$D$1=TRUE,Instructions!$D$17,"")</f>
        <v>Write the description here</v>
      </c>
      <c r="IG10" s="169"/>
      <c r="IH10" s="169"/>
      <c r="II10" s="169"/>
      <c r="IJ10" s="169"/>
      <c r="IK10" s="169" t="str">
        <f>IF('Word List'!$D$1=TRUE,Instructions!$D$17,"")</f>
        <v>Write the description here</v>
      </c>
      <c r="IL10" s="169"/>
      <c r="IM10" s="169"/>
      <c r="IN10" s="170"/>
      <c r="IO10" s="169"/>
      <c r="IP10" s="169"/>
      <c r="IQ10" s="169" t="str">
        <f>IF('Word List'!$D$1=TRUE,Instructions!$D$17,"")</f>
        <v>Write the description here</v>
      </c>
      <c r="IR10" s="169"/>
      <c r="IS10" s="169"/>
      <c r="IT10" s="169"/>
      <c r="IU10" s="169"/>
      <c r="IV10" s="169" t="str">
        <f>IF('Word List'!$D$1=TRUE,Instructions!$D$17,"")</f>
        <v>Write the description here</v>
      </c>
      <c r="IW10" s="169"/>
      <c r="IX10" s="169"/>
      <c r="IY10" s="170"/>
      <c r="IZ10" s="169"/>
      <c r="JA10" s="169"/>
      <c r="JB10" s="169" t="str">
        <f>IF('Word List'!$D$1=TRUE,Instructions!$D$17,"")</f>
        <v>Write the description here</v>
      </c>
      <c r="JC10" s="169"/>
      <c r="JD10" s="169"/>
      <c r="JE10" s="169"/>
      <c r="JF10" s="169"/>
      <c r="JG10" s="169" t="str">
        <f>IF('Word List'!$D$1=TRUE,Instructions!$D$17,"")</f>
        <v>Write the description here</v>
      </c>
      <c r="JH10" s="169"/>
      <c r="JI10" s="169"/>
      <c r="JJ10" s="170"/>
      <c r="JK10" s="169"/>
      <c r="JL10" s="169"/>
      <c r="JM10" s="169" t="str">
        <f>IF('Word List'!$D$1=TRUE,Instructions!$D$17,"")</f>
        <v>Write the description here</v>
      </c>
      <c r="JN10" s="169"/>
      <c r="JO10" s="169"/>
      <c r="JP10" s="169"/>
      <c r="JQ10" s="169"/>
      <c r="JR10" s="169" t="str">
        <f>IF('Word List'!$D$1=TRUE,Instructions!$D$17,"")</f>
        <v>Write the description here</v>
      </c>
      <c r="JS10" s="169"/>
      <c r="JT10" s="169"/>
      <c r="JU10" s="170"/>
      <c r="JV10" s="169"/>
      <c r="JW10" s="169"/>
      <c r="JX10" s="169" t="str">
        <f>IF('Word List'!$D$1=TRUE,Instructions!$D$17,"")</f>
        <v>Write the description here</v>
      </c>
      <c r="JY10" s="169"/>
      <c r="JZ10" s="169"/>
      <c r="KA10" s="169"/>
      <c r="KB10" s="169"/>
      <c r="KC10" s="169" t="str">
        <f>IF('Word List'!$D$1=TRUE,Instructions!$D$17,"")</f>
        <v>Write the description here</v>
      </c>
      <c r="KD10" s="169"/>
      <c r="KE10" s="169"/>
      <c r="KF10" s="170"/>
      <c r="KG10" s="169"/>
      <c r="KH10" s="169"/>
      <c r="KI10" s="169" t="str">
        <f>IF('Word List'!$D$1=TRUE,Instructions!$D$17,"")</f>
        <v>Write the description here</v>
      </c>
      <c r="KJ10" s="169"/>
      <c r="KK10" s="169"/>
      <c r="KL10" s="169"/>
      <c r="KM10" s="169"/>
      <c r="KN10" s="169" t="str">
        <f>IF('Word List'!$D$1=TRUE,Instructions!$D$17,"")</f>
        <v>Write the description here</v>
      </c>
      <c r="KO10" s="169"/>
      <c r="KP10" s="169"/>
      <c r="KQ10" s="170"/>
      <c r="KR10" s="169"/>
      <c r="KS10" s="169"/>
      <c r="KT10" s="169" t="str">
        <f>IF('Word List'!$D$1=TRUE,Instructions!$D$17,"")</f>
        <v>Write the description here</v>
      </c>
      <c r="KU10" s="169"/>
      <c r="KV10" s="169"/>
      <c r="KW10" s="169"/>
      <c r="KX10" s="169"/>
      <c r="KY10" s="169" t="str">
        <f>IF('Word List'!$D$1=TRUE,Instructions!$D$17,"")</f>
        <v>Write the description here</v>
      </c>
      <c r="KZ10" s="169"/>
      <c r="LA10" s="169"/>
      <c r="LB10" s="170"/>
      <c r="LC10" s="169"/>
      <c r="LD10" s="169"/>
      <c r="LE10" s="169" t="str">
        <f>IF('Word List'!$D$1=TRUE,Instructions!$D$17,"")</f>
        <v>Write the description here</v>
      </c>
      <c r="LF10" s="169"/>
      <c r="LG10" s="169"/>
      <c r="LH10" s="169"/>
      <c r="LI10" s="169"/>
      <c r="LJ10" s="169" t="str">
        <f>IF('Word List'!$D$1=TRUE,Instructions!$D$17,"")</f>
        <v>Write the description here</v>
      </c>
      <c r="LK10" s="169"/>
      <c r="LL10" s="169"/>
      <c r="LM10" s="170"/>
      <c r="LN10" s="169"/>
      <c r="LO10" s="169"/>
      <c r="LP10" s="169" t="str">
        <f>IF('Word List'!$D$1=TRUE,Instructions!$D$17,"")</f>
        <v>Write the description here</v>
      </c>
      <c r="LQ10" s="169"/>
      <c r="LR10" s="169"/>
      <c r="LS10" s="169"/>
      <c r="LT10" s="169"/>
      <c r="LU10" s="169" t="str">
        <f>IF('Word List'!$D$1=TRUE,Instructions!$D$17,"")</f>
        <v>Write the description here</v>
      </c>
      <c r="LV10" s="169"/>
      <c r="LW10" s="169"/>
      <c r="LX10" s="170"/>
      <c r="LY10" s="169"/>
      <c r="LZ10" s="169"/>
      <c r="MA10" s="169" t="str">
        <f>IF('Word List'!$D$1=TRUE,Instructions!$D$17,"")</f>
        <v>Write the description here</v>
      </c>
      <c r="MB10" s="169"/>
      <c r="MC10" s="169"/>
      <c r="MD10" s="169"/>
      <c r="ME10" s="169"/>
      <c r="MF10" s="169" t="str">
        <f>IF('Word List'!$D$1=TRUE,Instructions!$D$17,"")</f>
        <v>Write the description here</v>
      </c>
      <c r="MG10" s="169"/>
      <c r="MH10" s="169"/>
      <c r="MI10" s="170"/>
      <c r="MJ10" s="169"/>
      <c r="MK10" s="169"/>
      <c r="ML10" s="169" t="str">
        <f>IF('Word List'!$D$1=TRUE,Instructions!$D$17,"")</f>
        <v>Write the description here</v>
      </c>
      <c r="MM10" s="169"/>
      <c r="MN10" s="169"/>
      <c r="MO10" s="169"/>
      <c r="MP10" s="169"/>
      <c r="MQ10" s="169" t="str">
        <f>IF('Word List'!$D$1=TRUE,Instructions!$D$17,"")</f>
        <v>Write the description here</v>
      </c>
      <c r="MR10" s="169"/>
      <c r="MS10" s="169"/>
      <c r="MT10" s="170"/>
      <c r="MU10" s="169"/>
      <c r="MV10" s="169"/>
      <c r="MW10" s="169" t="str">
        <f>IF('Word List'!$D$1=TRUE,Instructions!$D$17,"")</f>
        <v>Write the description here</v>
      </c>
      <c r="MX10" s="169"/>
      <c r="MY10" s="169"/>
      <c r="MZ10" s="169"/>
      <c r="NA10" s="169"/>
      <c r="NB10" s="169" t="str">
        <f>IF('Word List'!$D$1=TRUE,Instructions!$D$17,"")</f>
        <v>Write the description here</v>
      </c>
      <c r="NC10" s="169"/>
      <c r="ND10" s="169"/>
      <c r="NE10" s="170"/>
      <c r="NF10" s="169"/>
      <c r="NG10" s="169"/>
      <c r="NH10" s="169" t="str">
        <f>IF('Word List'!$D$1=TRUE,Instructions!$D$17,"")</f>
        <v>Write the description here</v>
      </c>
      <c r="NI10" s="169"/>
      <c r="NJ10" s="169"/>
      <c r="NK10" s="169"/>
      <c r="NL10" s="169"/>
      <c r="NM10" s="169" t="str">
        <f>IF('Word List'!$D$1=TRUE,Instructions!$D$17,"")</f>
        <v>Write the description here</v>
      </c>
      <c r="NN10" s="169"/>
      <c r="NO10" s="169"/>
      <c r="NP10" s="170"/>
      <c r="NQ10" s="169"/>
      <c r="NR10" s="169"/>
      <c r="NS10" s="169" t="str">
        <f>IF('Word List'!$D$1=TRUE,Instructions!$D$17,"")</f>
        <v>Write the description here</v>
      </c>
      <c r="NT10" s="169"/>
      <c r="NU10" s="169"/>
      <c r="NV10" s="169"/>
      <c r="NW10" s="169"/>
      <c r="NX10" s="169" t="str">
        <f>IF('Word List'!$D$1=TRUE,Instructions!$D$17,"")</f>
        <v>Write the description here</v>
      </c>
      <c r="NY10" s="169"/>
      <c r="NZ10" s="169"/>
      <c r="OA10" s="170"/>
      <c r="OB10" s="169"/>
      <c r="OC10" s="169"/>
      <c r="OD10" s="169" t="str">
        <f>IF('Word List'!$D$1=TRUE,Instructions!$D$17,"")</f>
        <v>Write the description here</v>
      </c>
      <c r="OE10" s="169"/>
      <c r="OF10" s="169"/>
      <c r="OG10" s="169"/>
      <c r="OH10" s="169"/>
      <c r="OI10" s="169" t="str">
        <f>IF('Word List'!$D$1=TRUE,Instructions!$D$17,"")</f>
        <v>Write the description here</v>
      </c>
      <c r="OJ10" s="169"/>
      <c r="OK10" s="169"/>
      <c r="OL10" s="170"/>
      <c r="OM10" s="169"/>
      <c r="ON10" s="169"/>
      <c r="OO10" s="169" t="str">
        <f>IF('Word List'!$D$1=TRUE,Instructions!$D$17,"")</f>
        <v>Write the description here</v>
      </c>
      <c r="OP10" s="169"/>
      <c r="OQ10" s="169"/>
      <c r="OR10" s="169"/>
      <c r="OS10" s="169"/>
      <c r="OT10" s="169" t="str">
        <f>IF('Word List'!$D$1=TRUE,Instructions!$D$17,"")</f>
        <v>Write the description here</v>
      </c>
      <c r="OU10" s="169"/>
      <c r="OV10" s="169"/>
      <c r="OW10" s="170"/>
      <c r="OX10" s="169"/>
      <c r="OY10" s="169"/>
      <c r="OZ10" s="169" t="str">
        <f>IF('Word List'!$D$1=TRUE,Instructions!$D$17,"")</f>
        <v>Write the description here</v>
      </c>
      <c r="PA10" s="169"/>
      <c r="PB10" s="169"/>
      <c r="PC10" s="169"/>
      <c r="PD10" s="169"/>
      <c r="PE10" s="169" t="str">
        <f>IF('Word List'!$D$1=TRUE,Instructions!$D$17,"")</f>
        <v>Write the description here</v>
      </c>
      <c r="PF10" s="169"/>
      <c r="PG10" s="169"/>
      <c r="PH10" s="170"/>
      <c r="PI10" s="169"/>
      <c r="PJ10" s="169"/>
      <c r="PK10" s="169" t="str">
        <f>IF('Word List'!$D$1=TRUE,Instructions!$D$17,"")</f>
        <v>Write the description here</v>
      </c>
      <c r="PL10" s="169"/>
      <c r="PM10" s="169"/>
      <c r="PN10" s="169"/>
      <c r="PO10" s="169"/>
      <c r="PP10" s="169" t="str">
        <f>IF('Word List'!$D$1=TRUE,Instructions!$D$17,"")</f>
        <v>Write the description here</v>
      </c>
      <c r="PQ10" s="169"/>
      <c r="PR10" s="169"/>
      <c r="PS10" s="170"/>
      <c r="PT10" s="169"/>
      <c r="PU10" s="169"/>
      <c r="PV10" s="169" t="str">
        <f>IF('Word List'!$D$1=TRUE,Instructions!$D$17,"")</f>
        <v>Write the description here</v>
      </c>
      <c r="PW10" s="169"/>
      <c r="PX10" s="169"/>
      <c r="PY10" s="169"/>
      <c r="PZ10" s="169"/>
      <c r="QA10" s="169" t="str">
        <f>IF('Word List'!$D$1=TRUE,Instructions!$D$17,"")</f>
        <v>Write the description here</v>
      </c>
      <c r="QB10" s="169"/>
      <c r="QC10" s="169"/>
      <c r="QD10" s="170"/>
      <c r="QE10" s="169"/>
      <c r="QF10" s="169"/>
      <c r="QG10" s="169" t="str">
        <f>IF('Word List'!$D$1=TRUE,Instructions!$D$17,"")</f>
        <v>Write the description here</v>
      </c>
      <c r="QH10" s="169"/>
      <c r="QI10" s="169"/>
      <c r="QJ10" s="169"/>
      <c r="QK10" s="169"/>
      <c r="QL10" s="169" t="str">
        <f>IF('Word List'!$D$1=TRUE,Instructions!$D$17,"")</f>
        <v>Write the description here</v>
      </c>
      <c r="QM10" s="169"/>
      <c r="QN10" s="169"/>
      <c r="QO10" s="170"/>
      <c r="QP10" s="169"/>
      <c r="QQ10" s="169"/>
      <c r="QR10" s="169" t="str">
        <f>IF('Word List'!$D$1=TRUE,Instructions!$D$17,"")</f>
        <v>Write the description here</v>
      </c>
      <c r="QS10" s="169"/>
      <c r="QT10" s="169"/>
      <c r="QU10" s="169"/>
      <c r="QV10" s="169"/>
      <c r="QW10" s="169" t="str">
        <f>IF('Word List'!$D$1=TRUE,Instructions!$D$17,"")</f>
        <v>Write the description here</v>
      </c>
      <c r="QX10" s="169"/>
      <c r="QY10" s="169"/>
      <c r="QZ10" s="170"/>
      <c r="RA10" s="169"/>
      <c r="RB10" s="169"/>
      <c r="RC10" s="169" t="str">
        <f>IF('Word List'!$D$1=TRUE,Instructions!$D$17,"")</f>
        <v>Write the description here</v>
      </c>
      <c r="RD10" s="169"/>
      <c r="RE10" s="169"/>
      <c r="RF10" s="169"/>
      <c r="RG10" s="169"/>
      <c r="RH10" s="169" t="str">
        <f>IF('Word List'!$D$1=TRUE,Instructions!$D$17,"")</f>
        <v>Write the description here</v>
      </c>
      <c r="RI10" s="169"/>
      <c r="RJ10" s="169"/>
      <c r="RK10" s="170"/>
      <c r="RL10" s="169"/>
      <c r="RM10" s="169"/>
      <c r="RN10" s="169" t="str">
        <f>IF('Word List'!$D$1=TRUE,Instructions!$D$17,"")</f>
        <v>Write the description here</v>
      </c>
      <c r="RO10" s="169"/>
      <c r="RP10" s="169"/>
      <c r="RQ10" s="169"/>
      <c r="RR10" s="169"/>
      <c r="RS10" s="169" t="str">
        <f>IF('Word List'!$D$1=TRUE,Instructions!$D$17,"")</f>
        <v>Write the description here</v>
      </c>
      <c r="RT10" s="169"/>
      <c r="RU10" s="169"/>
      <c r="RV10" s="170"/>
      <c r="RW10" s="169"/>
      <c r="RX10" s="169"/>
      <c r="RY10" s="169" t="str">
        <f>IF('Word List'!$D$1=TRUE,Instructions!$D$17,"")</f>
        <v>Write the description here</v>
      </c>
      <c r="RZ10" s="169"/>
      <c r="SA10" s="169"/>
      <c r="SB10" s="169"/>
      <c r="SC10" s="169"/>
      <c r="SD10" s="169" t="str">
        <f>IF('Word List'!$D$1=TRUE,Instructions!$D$17,"")</f>
        <v>Write the description here</v>
      </c>
      <c r="SE10" s="169"/>
      <c r="SF10" s="169"/>
      <c r="SG10" s="170"/>
      <c r="SH10" s="169"/>
      <c r="SI10" s="169"/>
      <c r="SJ10" s="169" t="str">
        <f>IF('Word List'!$D$1=TRUE,Instructions!$D$17,"")</f>
        <v>Write the description here</v>
      </c>
      <c r="SK10" s="169"/>
      <c r="SL10" s="169"/>
      <c r="SM10" s="169"/>
      <c r="SN10" s="169"/>
      <c r="SO10" s="169" t="str">
        <f>IF('Word List'!$D$1=TRUE,Instructions!$D$17,"")</f>
        <v>Write the description here</v>
      </c>
      <c r="SP10" s="169"/>
      <c r="SQ10" s="169"/>
      <c r="SR10" s="170"/>
      <c r="SS10" s="169"/>
      <c r="ST10" s="169"/>
      <c r="SU10" s="169" t="str">
        <f>IF('Word List'!$D$1=TRUE,Instructions!$D$17,"")</f>
        <v>Write the description here</v>
      </c>
      <c r="SV10" s="169"/>
      <c r="SW10" s="169"/>
      <c r="SX10" s="169"/>
      <c r="SY10" s="169"/>
      <c r="SZ10" s="169" t="str">
        <f>IF('Word List'!$D$1=TRUE,Instructions!$D$17,"")</f>
        <v>Write the description here</v>
      </c>
      <c r="TA10" s="169"/>
      <c r="TB10" s="169"/>
      <c r="TC10" s="170"/>
      <c r="TD10" s="169"/>
      <c r="TE10" s="169"/>
      <c r="TF10" s="169" t="str">
        <f>IF('Word List'!$D$1=TRUE,Instructions!$D$17,"")</f>
        <v>Write the description here</v>
      </c>
      <c r="TG10" s="169"/>
      <c r="TH10" s="169"/>
      <c r="TI10" s="169"/>
      <c r="TJ10" s="169"/>
      <c r="TK10" s="169" t="str">
        <f>IF('Word List'!$D$1=TRUE,Instructions!$D$17,"")</f>
        <v>Write the description here</v>
      </c>
      <c r="TL10" s="169"/>
      <c r="TM10" s="169"/>
      <c r="TN10" s="170"/>
      <c r="TO10" s="169"/>
      <c r="TP10" s="169"/>
      <c r="TQ10" s="169" t="str">
        <f>IF('Word List'!$D$1=TRUE,Instructions!$D$17,"")</f>
        <v>Write the description here</v>
      </c>
      <c r="TR10" s="169"/>
      <c r="TS10" s="169"/>
      <c r="TT10" s="169"/>
      <c r="TU10" s="169"/>
      <c r="TV10" s="169" t="str">
        <f>IF('Word List'!$D$1=TRUE,Instructions!$D$17,"")</f>
        <v>Write the description here</v>
      </c>
      <c r="TW10" s="169"/>
      <c r="TX10" s="169"/>
      <c r="TY10" s="170"/>
      <c r="TZ10" s="169"/>
      <c r="UA10" s="169"/>
      <c r="UB10" s="169" t="str">
        <f>IF('Word List'!$D$1=TRUE,Instructions!$D$17,"")</f>
        <v>Write the description here</v>
      </c>
      <c r="UC10" s="169"/>
      <c r="UD10" s="169"/>
    </row>
    <row r="11" spans="1:550" s="90" customFormat="1" ht="23.1" customHeight="1" x14ac:dyDescent="0.3">
      <c r="A11" s="89"/>
      <c r="B11" s="89"/>
      <c r="C11" s="89">
        <f>BingoCardGenerator.com!C$37</f>
        <v>1</v>
      </c>
      <c r="D11" s="89"/>
      <c r="E11" s="89"/>
      <c r="F11" s="89"/>
      <c r="G11" s="89"/>
      <c r="H11" s="89"/>
      <c r="I11" s="89">
        <f>BingoCardGenerator.com!I$37</f>
        <v>2</v>
      </c>
      <c r="J11" s="89"/>
      <c r="K11" s="89"/>
      <c r="L11" s="89"/>
      <c r="M11" s="89"/>
      <c r="N11" s="89">
        <f>BingoCardGenerator.com!N$37</f>
        <v>3</v>
      </c>
      <c r="O11" s="89"/>
      <c r="P11" s="89"/>
      <c r="Q11" s="89"/>
      <c r="R11" s="89"/>
      <c r="S11" s="89"/>
      <c r="T11" s="89">
        <f>BingoCardGenerator.com!T$37</f>
        <v>4</v>
      </c>
      <c r="U11" s="89"/>
      <c r="V11" s="89"/>
      <c r="W11" s="89"/>
      <c r="X11" s="89"/>
      <c r="Y11" s="89">
        <f>BingoCardGenerator.com!Y$37</f>
        <v>5</v>
      </c>
      <c r="Z11" s="89"/>
      <c r="AA11" s="89"/>
      <c r="AB11" s="89"/>
      <c r="AC11" s="89"/>
      <c r="AD11" s="89"/>
      <c r="AE11" s="89">
        <f>BingoCardGenerator.com!AE$37</f>
        <v>6</v>
      </c>
      <c r="AF11" s="89"/>
      <c r="AG11" s="89"/>
      <c r="AH11" s="89"/>
      <c r="AI11" s="89"/>
      <c r="AJ11" s="89">
        <f>BingoCardGenerator.com!AJ$37</f>
        <v>7</v>
      </c>
      <c r="AK11" s="89"/>
      <c r="AL11" s="89"/>
      <c r="AM11" s="89"/>
      <c r="AN11" s="89"/>
      <c r="AO11" s="89"/>
      <c r="AP11" s="89">
        <f>BingoCardGenerator.com!AP$37</f>
        <v>8</v>
      </c>
      <c r="AQ11" s="89"/>
      <c r="AR11" s="89"/>
      <c r="AS11" s="89"/>
      <c r="AT11" s="89"/>
      <c r="AU11" s="89">
        <f>BingoCardGenerator.com!AU$37</f>
        <v>9</v>
      </c>
      <c r="AV11" s="89"/>
      <c r="AW11" s="89"/>
      <c r="AX11" s="89"/>
      <c r="AY11" s="89"/>
      <c r="AZ11" s="89"/>
      <c r="BA11" s="89">
        <f>BingoCardGenerator.com!BA$37</f>
        <v>10</v>
      </c>
      <c r="BB11" s="89"/>
      <c r="BC11" s="89"/>
      <c r="BD11" s="89"/>
      <c r="BE11" s="89"/>
      <c r="BF11" s="89">
        <f>BingoCardGenerator.com!BF$37</f>
        <v>11</v>
      </c>
      <c r="BG11" s="89"/>
      <c r="BH11" s="89"/>
      <c r="BI11" s="89"/>
      <c r="BJ11" s="89"/>
      <c r="BK11" s="89"/>
      <c r="BL11" s="89">
        <f>BingoCardGenerator.com!BL$37</f>
        <v>12</v>
      </c>
      <c r="BM11" s="89"/>
      <c r="BN11" s="89"/>
      <c r="BO11" s="89"/>
      <c r="BP11" s="89"/>
      <c r="BQ11" s="89">
        <f>BingoCardGenerator.com!BQ$37</f>
        <v>13</v>
      </c>
      <c r="BR11" s="89"/>
      <c r="BS11" s="89"/>
      <c r="BT11" s="89"/>
      <c r="BU11" s="89"/>
      <c r="BV11" s="89"/>
      <c r="BW11" s="89">
        <f>BingoCardGenerator.com!BW$37</f>
        <v>14</v>
      </c>
      <c r="BX11" s="89"/>
      <c r="BY11" s="89"/>
      <c r="BZ11" s="89"/>
      <c r="CA11" s="89"/>
      <c r="CB11" s="89">
        <f>BingoCardGenerator.com!CB$37</f>
        <v>15</v>
      </c>
      <c r="CC11" s="89"/>
      <c r="CD11" s="89"/>
      <c r="CE11" s="89"/>
      <c r="CF11" s="89"/>
      <c r="CG11" s="89"/>
      <c r="CH11" s="89">
        <f>BingoCardGenerator.com!CH$37</f>
        <v>16</v>
      </c>
      <c r="CI11" s="89"/>
      <c r="CJ11" s="89"/>
      <c r="CK11" s="89"/>
      <c r="CL11" s="89"/>
      <c r="CM11" s="89">
        <f>BingoCardGenerator.com!CM$37</f>
        <v>17</v>
      </c>
      <c r="CN11" s="89"/>
      <c r="CO11" s="89"/>
      <c r="CP11" s="89"/>
      <c r="CQ11" s="89"/>
      <c r="CR11" s="89"/>
      <c r="CS11" s="89">
        <f>BingoCardGenerator.com!CS$37</f>
        <v>18</v>
      </c>
      <c r="CT11" s="89"/>
      <c r="CU11" s="89"/>
      <c r="CV11" s="89"/>
      <c r="CW11" s="89"/>
      <c r="CX11" s="89">
        <f>BingoCardGenerator.com!CX$37</f>
        <v>19</v>
      </c>
      <c r="CY11" s="89"/>
      <c r="CZ11" s="89"/>
      <c r="DA11" s="89"/>
      <c r="DB11" s="89"/>
      <c r="DC11" s="89"/>
      <c r="DD11" s="89">
        <f>BingoCardGenerator.com!DD$37</f>
        <v>20</v>
      </c>
      <c r="DE11" s="89"/>
      <c r="DF11" s="89"/>
      <c r="DG11" s="89"/>
      <c r="DH11" s="89"/>
      <c r="DI11" s="89">
        <f>BingoCardGenerator.com!DI$37</f>
        <v>21</v>
      </c>
      <c r="DJ11" s="89"/>
      <c r="DK11" s="89"/>
      <c r="DL11" s="89"/>
      <c r="DM11" s="89"/>
      <c r="DN11" s="89"/>
      <c r="DO11" s="89">
        <f>BingoCardGenerator.com!DO$37</f>
        <v>22</v>
      </c>
      <c r="DP11" s="89"/>
      <c r="DQ11" s="89"/>
      <c r="DR11" s="89"/>
      <c r="DS11" s="89"/>
      <c r="DT11" s="89">
        <f>BingoCardGenerator.com!DT$37</f>
        <v>23</v>
      </c>
      <c r="DU11" s="89"/>
      <c r="DV11" s="89"/>
      <c r="DW11" s="89"/>
      <c r="DX11" s="89"/>
      <c r="DY11" s="89"/>
      <c r="DZ11" s="89">
        <f>BingoCardGenerator.com!DZ$37</f>
        <v>24</v>
      </c>
      <c r="EA11" s="89"/>
      <c r="EB11" s="89"/>
      <c r="EC11" s="89"/>
      <c r="ED11" s="89"/>
      <c r="EE11" s="89">
        <f>BingoCardGenerator.com!EE$37</f>
        <v>25</v>
      </c>
      <c r="EF11" s="89"/>
      <c r="EG11" s="89"/>
      <c r="EH11" s="89"/>
      <c r="EI11" s="89"/>
      <c r="EJ11" s="89"/>
      <c r="EK11" s="89">
        <f>BingoCardGenerator.com!EK$37</f>
        <v>26</v>
      </c>
      <c r="EL11" s="89"/>
      <c r="EM11" s="89"/>
      <c r="EN11" s="89"/>
      <c r="EO11" s="89"/>
      <c r="EP11" s="89">
        <f>BingoCardGenerator.com!EP$37</f>
        <v>27</v>
      </c>
      <c r="EQ11" s="89"/>
      <c r="ER11" s="89"/>
      <c r="ES11" s="89"/>
      <c r="ET11" s="89"/>
      <c r="EU11" s="89"/>
      <c r="EV11" s="89">
        <f>BingoCardGenerator.com!EV$37</f>
        <v>28</v>
      </c>
      <c r="EW11" s="89"/>
      <c r="EX11" s="89"/>
      <c r="EY11" s="89"/>
      <c r="EZ11" s="89"/>
      <c r="FA11" s="89">
        <f>BingoCardGenerator.com!FA$37</f>
        <v>29</v>
      </c>
      <c r="FB11" s="89"/>
      <c r="FC11" s="89"/>
      <c r="FD11" s="89"/>
      <c r="FE11" s="89"/>
      <c r="FF11" s="89"/>
      <c r="FG11" s="89">
        <f>BingoCardGenerator.com!FG$37</f>
        <v>30</v>
      </c>
      <c r="FH11" s="89"/>
      <c r="FI11" s="89"/>
      <c r="FJ11" s="89"/>
      <c r="FK11" s="89"/>
      <c r="FL11" s="89">
        <f>BingoCardGenerator.com!FL$37</f>
        <v>31</v>
      </c>
      <c r="FM11" s="89"/>
      <c r="FN11" s="89"/>
      <c r="FO11" s="89"/>
      <c r="FP11" s="89"/>
      <c r="FQ11" s="89"/>
      <c r="FR11" s="89">
        <f>BingoCardGenerator.com!FR$37</f>
        <v>32</v>
      </c>
      <c r="FS11" s="89"/>
      <c r="FT11" s="89"/>
      <c r="FU11" s="89"/>
      <c r="FV11" s="89"/>
      <c r="FW11" s="89">
        <f>BingoCardGenerator.com!FW$37</f>
        <v>33</v>
      </c>
      <c r="FX11" s="89"/>
      <c r="FY11" s="89"/>
      <c r="FZ11" s="89"/>
      <c r="GA11" s="89"/>
      <c r="GB11" s="89"/>
      <c r="GC11" s="89">
        <f>BingoCardGenerator.com!GC$37</f>
        <v>34</v>
      </c>
      <c r="GD11" s="89"/>
      <c r="GE11" s="89"/>
      <c r="GF11" s="89"/>
      <c r="GG11" s="89"/>
      <c r="GH11" s="89">
        <f>BingoCardGenerator.com!GH$37</f>
        <v>35</v>
      </c>
      <c r="GI11" s="89"/>
      <c r="GJ11" s="89"/>
      <c r="GK11" s="89"/>
      <c r="GL11" s="89"/>
      <c r="GM11" s="89"/>
      <c r="GN11" s="89">
        <f>BingoCardGenerator.com!GN$37</f>
        <v>36</v>
      </c>
      <c r="GO11" s="89"/>
      <c r="GP11" s="89"/>
      <c r="GQ11" s="89"/>
      <c r="GR11" s="89"/>
      <c r="GS11" s="89">
        <f>BingoCardGenerator.com!GS$37</f>
        <v>37</v>
      </c>
      <c r="GT11" s="89"/>
      <c r="GU11" s="89"/>
      <c r="GV11" s="89"/>
      <c r="GW11" s="89"/>
      <c r="GX11" s="89"/>
      <c r="GY11" s="89">
        <f>BingoCardGenerator.com!GY$37</f>
        <v>38</v>
      </c>
      <c r="GZ11" s="89"/>
      <c r="HA11" s="89"/>
      <c r="HB11" s="89"/>
      <c r="HC11" s="89"/>
      <c r="HD11" s="89">
        <f>BingoCardGenerator.com!HD$37</f>
        <v>39</v>
      </c>
      <c r="HE11" s="89"/>
      <c r="HF11" s="89"/>
      <c r="HG11" s="89"/>
      <c r="HH11" s="89"/>
      <c r="HI11" s="89"/>
      <c r="HJ11" s="89">
        <f>BingoCardGenerator.com!HJ$37</f>
        <v>40</v>
      </c>
      <c r="HK11" s="89"/>
      <c r="HL11" s="89"/>
      <c r="HM11" s="89"/>
      <c r="HN11" s="89"/>
      <c r="HO11" s="89">
        <f>BingoCardGenerator.com!HO$37</f>
        <v>41</v>
      </c>
      <c r="HP11" s="89"/>
      <c r="HQ11" s="89"/>
      <c r="HR11" s="89"/>
      <c r="HS11" s="89"/>
      <c r="HT11" s="89"/>
      <c r="HU11" s="89">
        <f>BingoCardGenerator.com!HU$37</f>
        <v>42</v>
      </c>
      <c r="HV11" s="89"/>
      <c r="HW11" s="89"/>
      <c r="HX11" s="89"/>
      <c r="HY11" s="89"/>
      <c r="HZ11" s="89">
        <f>BingoCardGenerator.com!HZ$37</f>
        <v>43</v>
      </c>
      <c r="IA11" s="89"/>
      <c r="IB11" s="89"/>
      <c r="IC11" s="89"/>
      <c r="ID11" s="89"/>
      <c r="IE11" s="89"/>
      <c r="IF11" s="89">
        <f>BingoCardGenerator.com!IF$37</f>
        <v>44</v>
      </c>
      <c r="IG11" s="89"/>
      <c r="IH11" s="89"/>
      <c r="II11" s="89"/>
      <c r="IJ11" s="89"/>
      <c r="IK11" s="89">
        <f>BingoCardGenerator.com!IK$37</f>
        <v>45</v>
      </c>
      <c r="IL11" s="89"/>
      <c r="IM11" s="89"/>
      <c r="IN11" s="89"/>
      <c r="IO11" s="89"/>
      <c r="IP11" s="89"/>
      <c r="IQ11" s="89">
        <f>BingoCardGenerator.com!IQ$37</f>
        <v>46</v>
      </c>
      <c r="IR11" s="89"/>
      <c r="IS11" s="89"/>
      <c r="IT11" s="89"/>
      <c r="IU11" s="89"/>
      <c r="IV11" s="89">
        <f>BingoCardGenerator.com!IV$37</f>
        <v>47</v>
      </c>
      <c r="IW11" s="89"/>
      <c r="IX11" s="89"/>
      <c r="IY11" s="89"/>
      <c r="IZ11" s="89"/>
      <c r="JA11" s="89"/>
      <c r="JB11" s="89">
        <f>BingoCardGenerator.com!JB$37</f>
        <v>48</v>
      </c>
      <c r="JC11" s="89"/>
      <c r="JD11" s="89"/>
      <c r="JE11" s="89"/>
      <c r="JF11" s="89"/>
      <c r="JG11" s="89">
        <f>BingoCardGenerator.com!JG$37</f>
        <v>49</v>
      </c>
      <c r="JH11" s="89"/>
      <c r="JI11" s="89"/>
      <c r="JJ11" s="89"/>
      <c r="JK11" s="89"/>
      <c r="JL11" s="89"/>
      <c r="JM11" s="89">
        <f>BingoCardGenerator.com!JM$37</f>
        <v>50</v>
      </c>
      <c r="JN11" s="89"/>
      <c r="JO11" s="89"/>
      <c r="JP11" s="89"/>
      <c r="JQ11" s="89"/>
      <c r="JR11" s="89">
        <f>BingoCardGenerator.com!JR$37</f>
        <v>51</v>
      </c>
      <c r="JS11" s="89"/>
      <c r="JT11" s="89"/>
      <c r="JU11" s="89"/>
      <c r="JV11" s="89"/>
      <c r="JW11" s="89"/>
      <c r="JX11" s="89">
        <f>BingoCardGenerator.com!JX$37</f>
        <v>52</v>
      </c>
      <c r="JY11" s="89"/>
      <c r="JZ11" s="89"/>
      <c r="KA11" s="89"/>
      <c r="KB11" s="89"/>
      <c r="KC11" s="89">
        <f>BingoCardGenerator.com!KC$37</f>
        <v>53</v>
      </c>
      <c r="KD11" s="89"/>
      <c r="KE11" s="89"/>
      <c r="KF11" s="89"/>
      <c r="KG11" s="89"/>
      <c r="KH11" s="89"/>
      <c r="KI11" s="89">
        <f>BingoCardGenerator.com!KI$37</f>
        <v>54</v>
      </c>
      <c r="KJ11" s="89"/>
      <c r="KK11" s="89"/>
      <c r="KL11" s="89"/>
      <c r="KM11" s="89"/>
      <c r="KN11" s="89">
        <f>BingoCardGenerator.com!KN$37</f>
        <v>55</v>
      </c>
      <c r="KO11" s="89"/>
      <c r="KP11" s="89"/>
      <c r="KQ11" s="89"/>
      <c r="KR11" s="89"/>
      <c r="KS11" s="89"/>
      <c r="KT11" s="89">
        <f>BingoCardGenerator.com!KT$37</f>
        <v>56</v>
      </c>
      <c r="KU11" s="89"/>
      <c r="KV11" s="89"/>
      <c r="KW11" s="89"/>
      <c r="KX11" s="89"/>
      <c r="KY11" s="89">
        <f>BingoCardGenerator.com!KY$37</f>
        <v>57</v>
      </c>
      <c r="KZ11" s="89"/>
      <c r="LA11" s="89"/>
      <c r="LB11" s="89"/>
      <c r="LC11" s="89"/>
      <c r="LD11" s="89"/>
      <c r="LE11" s="89">
        <f>BingoCardGenerator.com!LE$37</f>
        <v>58</v>
      </c>
      <c r="LF11" s="89"/>
      <c r="LG11" s="89"/>
      <c r="LH11" s="89"/>
      <c r="LI11" s="89"/>
      <c r="LJ11" s="89">
        <f>BingoCardGenerator.com!LJ$37</f>
        <v>59</v>
      </c>
      <c r="LK11" s="89"/>
      <c r="LL11" s="89"/>
      <c r="LM11" s="89"/>
      <c r="LN11" s="89"/>
      <c r="LO11" s="89"/>
      <c r="LP11" s="89">
        <f>BingoCardGenerator.com!LP$37</f>
        <v>60</v>
      </c>
      <c r="LQ11" s="89"/>
      <c r="LR11" s="89"/>
      <c r="LS11" s="89"/>
      <c r="LT11" s="89"/>
      <c r="LU11" s="89">
        <f>BingoCardGenerator.com!LU$37</f>
        <v>61</v>
      </c>
      <c r="LV11" s="89"/>
      <c r="LW11" s="89"/>
      <c r="LX11" s="89"/>
      <c r="LY11" s="89"/>
      <c r="LZ11" s="89"/>
      <c r="MA11" s="89">
        <f>BingoCardGenerator.com!MA$37</f>
        <v>62</v>
      </c>
      <c r="MB11" s="89"/>
      <c r="MC11" s="89"/>
      <c r="MD11" s="89"/>
      <c r="ME11" s="89"/>
      <c r="MF11" s="89">
        <f>BingoCardGenerator.com!MF$37</f>
        <v>63</v>
      </c>
      <c r="MG11" s="89"/>
      <c r="MH11" s="89"/>
      <c r="MI11" s="89"/>
      <c r="MJ11" s="89"/>
      <c r="MK11" s="89"/>
      <c r="ML11" s="89">
        <f>BingoCardGenerator.com!ML$37</f>
        <v>64</v>
      </c>
      <c r="MM11" s="89"/>
      <c r="MN11" s="89"/>
      <c r="MO11" s="89"/>
      <c r="MP11" s="89"/>
      <c r="MQ11" s="89">
        <f>BingoCardGenerator.com!MQ$37</f>
        <v>65</v>
      </c>
      <c r="MR11" s="89"/>
      <c r="MS11" s="89"/>
      <c r="MT11" s="89"/>
      <c r="MU11" s="89"/>
      <c r="MV11" s="89"/>
      <c r="MW11" s="89">
        <f>BingoCardGenerator.com!MW$37</f>
        <v>66</v>
      </c>
      <c r="MX11" s="89"/>
      <c r="MY11" s="89"/>
      <c r="MZ11" s="89"/>
      <c r="NA11" s="89"/>
      <c r="NB11" s="89">
        <f>BingoCardGenerator.com!NB$37</f>
        <v>67</v>
      </c>
      <c r="NC11" s="89"/>
      <c r="ND11" s="89"/>
      <c r="NE11" s="89"/>
      <c r="NF11" s="89"/>
      <c r="NG11" s="89"/>
      <c r="NH11" s="89">
        <f>BingoCardGenerator.com!NH$37</f>
        <v>68</v>
      </c>
      <c r="NI11" s="89"/>
      <c r="NJ11" s="89"/>
      <c r="NK11" s="89"/>
      <c r="NL11" s="89"/>
      <c r="NM11" s="89">
        <f>BingoCardGenerator.com!NM$37</f>
        <v>69</v>
      </c>
      <c r="NN11" s="89"/>
      <c r="NO11" s="89"/>
      <c r="NP11" s="89"/>
      <c r="NQ11" s="89"/>
      <c r="NR11" s="89"/>
      <c r="NS11" s="89">
        <f>BingoCardGenerator.com!NS$37</f>
        <v>70</v>
      </c>
      <c r="NT11" s="89"/>
      <c r="NU11" s="89"/>
      <c r="NV11" s="89"/>
      <c r="NW11" s="89"/>
      <c r="NX11" s="89">
        <f>BingoCardGenerator.com!NX$37</f>
        <v>71</v>
      </c>
      <c r="NY11" s="89"/>
      <c r="NZ11" s="89"/>
      <c r="OA11" s="89"/>
      <c r="OB11" s="89"/>
      <c r="OC11" s="89"/>
      <c r="OD11" s="89">
        <f>BingoCardGenerator.com!OD$37</f>
        <v>72</v>
      </c>
      <c r="OE11" s="89"/>
      <c r="OF11" s="89"/>
      <c r="OG11" s="89"/>
      <c r="OH11" s="89"/>
      <c r="OI11" s="89">
        <f>BingoCardGenerator.com!OI$37</f>
        <v>73</v>
      </c>
      <c r="OJ11" s="89"/>
      <c r="OK11" s="89"/>
      <c r="OL11" s="89"/>
      <c r="OM11" s="89"/>
      <c r="ON11" s="89"/>
      <c r="OO11" s="89">
        <f>BingoCardGenerator.com!OO$37</f>
        <v>74</v>
      </c>
      <c r="OP11" s="89"/>
      <c r="OQ11" s="89"/>
      <c r="OR11" s="89"/>
      <c r="OS11" s="89"/>
      <c r="OT11" s="89">
        <f>BingoCardGenerator.com!OT$37</f>
        <v>75</v>
      </c>
      <c r="OU11" s="89"/>
      <c r="OV11" s="89"/>
      <c r="OW11" s="89"/>
      <c r="OX11" s="89"/>
      <c r="OY11" s="89"/>
      <c r="OZ11" s="89">
        <f>BingoCardGenerator.com!OZ$37</f>
        <v>76</v>
      </c>
      <c r="PA11" s="89"/>
      <c r="PB11" s="89"/>
      <c r="PC11" s="89"/>
      <c r="PD11" s="89"/>
      <c r="PE11" s="89">
        <f>BingoCardGenerator.com!PE$37</f>
        <v>77</v>
      </c>
      <c r="PF11" s="89"/>
      <c r="PG11" s="89"/>
      <c r="PH11" s="89"/>
      <c r="PI11" s="89"/>
      <c r="PJ11" s="89"/>
      <c r="PK11" s="89">
        <f>BingoCardGenerator.com!PK$37</f>
        <v>78</v>
      </c>
      <c r="PL11" s="89"/>
      <c r="PM11" s="89"/>
      <c r="PN11" s="89"/>
      <c r="PO11" s="89"/>
      <c r="PP11" s="89">
        <f>BingoCardGenerator.com!PP$37</f>
        <v>79</v>
      </c>
      <c r="PQ11" s="89"/>
      <c r="PR11" s="89"/>
      <c r="PS11" s="89"/>
      <c r="PT11" s="89"/>
      <c r="PU11" s="89"/>
      <c r="PV11" s="89">
        <f>BingoCardGenerator.com!PV$37</f>
        <v>80</v>
      </c>
      <c r="PW11" s="89"/>
      <c r="PX11" s="89"/>
      <c r="PY11" s="89"/>
      <c r="PZ11" s="89"/>
      <c r="QA11" s="89">
        <f>BingoCardGenerator.com!QA$37</f>
        <v>81</v>
      </c>
      <c r="QB11" s="89"/>
      <c r="QC11" s="89"/>
      <c r="QD11" s="89"/>
      <c r="QE11" s="89"/>
      <c r="QF11" s="89"/>
      <c r="QG11" s="89">
        <f>BingoCardGenerator.com!QG$37</f>
        <v>82</v>
      </c>
      <c r="QH11" s="89"/>
      <c r="QI11" s="89"/>
      <c r="QJ11" s="89"/>
      <c r="QK11" s="89"/>
      <c r="QL11" s="89">
        <f>BingoCardGenerator.com!QL$37</f>
        <v>83</v>
      </c>
      <c r="QM11" s="89"/>
      <c r="QN11" s="89"/>
      <c r="QO11" s="89"/>
      <c r="QP11" s="89"/>
      <c r="QQ11" s="89"/>
      <c r="QR11" s="89">
        <f>BingoCardGenerator.com!QR$37</f>
        <v>84</v>
      </c>
      <c r="QS11" s="89"/>
      <c r="QT11" s="89"/>
      <c r="QU11" s="89"/>
      <c r="QV11" s="89"/>
      <c r="QW11" s="89">
        <f>BingoCardGenerator.com!QW$37</f>
        <v>85</v>
      </c>
      <c r="QX11" s="89"/>
      <c r="QY11" s="89"/>
      <c r="QZ11" s="89"/>
      <c r="RA11" s="89"/>
      <c r="RB11" s="89"/>
      <c r="RC11" s="89">
        <f>BingoCardGenerator.com!RC$37</f>
        <v>86</v>
      </c>
      <c r="RD11" s="89"/>
      <c r="RE11" s="89"/>
      <c r="RF11" s="89"/>
      <c r="RG11" s="89"/>
      <c r="RH11" s="89">
        <f>BingoCardGenerator.com!RH$37</f>
        <v>87</v>
      </c>
      <c r="RI11" s="89"/>
      <c r="RJ11" s="89"/>
      <c r="RK11" s="89"/>
      <c r="RL11" s="89"/>
      <c r="RM11" s="89"/>
      <c r="RN11" s="89">
        <f>BingoCardGenerator.com!RN$37</f>
        <v>88</v>
      </c>
      <c r="RO11" s="89"/>
      <c r="RP11" s="89"/>
      <c r="RQ11" s="89"/>
      <c r="RR11" s="89"/>
      <c r="RS11" s="89">
        <f>BingoCardGenerator.com!RS$37</f>
        <v>89</v>
      </c>
      <c r="RT11" s="89"/>
      <c r="RU11" s="89"/>
      <c r="RV11" s="89"/>
      <c r="RW11" s="89"/>
      <c r="RX11" s="89"/>
      <c r="RY11" s="89">
        <f>BingoCardGenerator.com!RY$37</f>
        <v>90</v>
      </c>
      <c r="RZ11" s="89"/>
      <c r="SA11" s="89"/>
      <c r="SB11" s="89"/>
      <c r="SC11" s="89"/>
      <c r="SD11" s="89">
        <f>BingoCardGenerator.com!SD$37</f>
        <v>91</v>
      </c>
      <c r="SE11" s="89"/>
      <c r="SF11" s="89"/>
      <c r="SG11" s="89"/>
      <c r="SH11" s="89"/>
      <c r="SI11" s="89"/>
      <c r="SJ11" s="89">
        <f>BingoCardGenerator.com!SJ$37</f>
        <v>92</v>
      </c>
      <c r="SK11" s="89"/>
      <c r="SL11" s="89"/>
      <c r="SM11" s="89"/>
      <c r="SN11" s="89"/>
      <c r="SO11" s="89">
        <f>BingoCardGenerator.com!SO$37</f>
        <v>93</v>
      </c>
      <c r="SP11" s="89"/>
      <c r="SQ11" s="89"/>
      <c r="SR11" s="89"/>
      <c r="SS11" s="89"/>
      <c r="ST11" s="89"/>
      <c r="SU11" s="89">
        <f>BingoCardGenerator.com!SU$37</f>
        <v>94</v>
      </c>
      <c r="SV11" s="89"/>
      <c r="SW11" s="89"/>
      <c r="SX11" s="89"/>
      <c r="SY11" s="89"/>
      <c r="SZ11" s="89">
        <f>BingoCardGenerator.com!SZ$37</f>
        <v>95</v>
      </c>
      <c r="TA11" s="89"/>
      <c r="TB11" s="89"/>
      <c r="TC11" s="89"/>
      <c r="TD11" s="89"/>
      <c r="TE11" s="89"/>
      <c r="TF11" s="89">
        <f>BingoCardGenerator.com!TF$37</f>
        <v>96</v>
      </c>
      <c r="TG11" s="89"/>
      <c r="TH11" s="89"/>
      <c r="TI11" s="89"/>
      <c r="TJ11" s="89"/>
      <c r="TK11" s="89">
        <f>BingoCardGenerator.com!TK$37</f>
        <v>97</v>
      </c>
      <c r="TL11" s="89"/>
      <c r="TM11" s="89"/>
      <c r="TN11" s="89"/>
      <c r="TO11" s="89"/>
      <c r="TP11" s="89"/>
      <c r="TQ11" s="89">
        <f>BingoCardGenerator.com!TQ$37</f>
        <v>98</v>
      </c>
      <c r="TR11" s="89"/>
      <c r="TS11" s="89"/>
      <c r="TT11" s="89"/>
      <c r="TU11" s="89"/>
      <c r="TV11" s="89">
        <f>BingoCardGenerator.com!TV$37</f>
        <v>99</v>
      </c>
      <c r="TW11" s="89"/>
      <c r="TX11" s="89"/>
      <c r="TY11" s="89"/>
      <c r="TZ11" s="89"/>
      <c r="UA11" s="89"/>
      <c r="UB11" s="89">
        <f>BingoCardGenerator.com!UB$37</f>
        <v>100</v>
      </c>
      <c r="UC11" s="89"/>
      <c r="UD11" s="89"/>
    </row>
    <row r="12" spans="1:550" s="175" customFormat="1" ht="32.1" customHeight="1" x14ac:dyDescent="0.4">
      <c r="A12" s="172">
        <f>IF('Word List'!$H$1=TRUE,C11,"")</f>
        <v>1</v>
      </c>
      <c r="B12" s="173"/>
      <c r="C12" s="173"/>
      <c r="D12" s="173"/>
      <c r="E12" s="174">
        <f>IF('Word List'!$H$1=TRUE,C11,"")</f>
        <v>1</v>
      </c>
      <c r="F12" s="173"/>
      <c r="G12" s="172">
        <f>IF('Word List'!$H$1=TRUE,I11,"")</f>
        <v>2</v>
      </c>
      <c r="H12" s="173"/>
      <c r="I12" s="173"/>
      <c r="J12" s="173"/>
      <c r="K12" s="174">
        <f>IF('Word List'!$H$1=TRUE,I11,"")</f>
        <v>2</v>
      </c>
      <c r="L12" s="172">
        <f>IF('Word List'!$H$1=TRUE,N11,"")</f>
        <v>3</v>
      </c>
      <c r="M12" s="173"/>
      <c r="N12" s="173"/>
      <c r="O12" s="173"/>
      <c r="P12" s="174">
        <f>IF('Word List'!$H$1=TRUE,N11,"")</f>
        <v>3</v>
      </c>
      <c r="Q12" s="173"/>
      <c r="R12" s="172">
        <f>IF('Word List'!$H$1=TRUE,T11,"")</f>
        <v>4</v>
      </c>
      <c r="S12" s="173"/>
      <c r="T12" s="173"/>
      <c r="U12" s="173"/>
      <c r="V12" s="174">
        <f>IF('Word List'!$H$1=TRUE,T11,"")</f>
        <v>4</v>
      </c>
      <c r="W12" s="172">
        <f>IF('Word List'!$H$1=TRUE,Y11,"")</f>
        <v>5</v>
      </c>
      <c r="X12" s="173"/>
      <c r="Y12" s="173"/>
      <c r="Z12" s="173"/>
      <c r="AA12" s="174">
        <f>IF('Word List'!$H$1=TRUE,Y11,"")</f>
        <v>5</v>
      </c>
      <c r="AB12" s="173"/>
      <c r="AC12" s="172">
        <f>IF('Word List'!$H$1=TRUE,AE11,"")</f>
        <v>6</v>
      </c>
      <c r="AD12" s="173"/>
      <c r="AE12" s="173"/>
      <c r="AF12" s="173"/>
      <c r="AG12" s="174">
        <f>IF('Word List'!$H$1=TRUE,AE11,"")</f>
        <v>6</v>
      </c>
      <c r="AH12" s="172">
        <f>IF('Word List'!$H$1=TRUE,AJ11,"")</f>
        <v>7</v>
      </c>
      <c r="AI12" s="173"/>
      <c r="AJ12" s="173"/>
      <c r="AK12" s="173"/>
      <c r="AL12" s="174">
        <f>IF('Word List'!$H$1=TRUE,AJ11,"")</f>
        <v>7</v>
      </c>
      <c r="AM12" s="173"/>
      <c r="AN12" s="172">
        <f>IF('Word List'!$H$1=TRUE,AP11,"")</f>
        <v>8</v>
      </c>
      <c r="AO12" s="173"/>
      <c r="AP12" s="173"/>
      <c r="AQ12" s="173"/>
      <c r="AR12" s="174">
        <f>IF('Word List'!$H$1=TRUE,AP11,"")</f>
        <v>8</v>
      </c>
      <c r="AS12" s="172">
        <f>IF('Word List'!$H$1=TRUE,AU11,"")</f>
        <v>9</v>
      </c>
      <c r="AT12" s="173"/>
      <c r="AU12" s="173"/>
      <c r="AV12" s="173"/>
      <c r="AW12" s="174">
        <f>IF('Word List'!$H$1=TRUE,AU11,"")</f>
        <v>9</v>
      </c>
      <c r="AX12" s="173"/>
      <c r="AY12" s="172">
        <f>IF('Word List'!$H$1=TRUE,BA11,"")</f>
        <v>10</v>
      </c>
      <c r="AZ12" s="173"/>
      <c r="BA12" s="173"/>
      <c r="BB12" s="173"/>
      <c r="BC12" s="174">
        <f>IF('Word List'!$H$1=TRUE,BA11,"")</f>
        <v>10</v>
      </c>
      <c r="BD12" s="172">
        <f>IF('Word List'!$H$1=TRUE,BF11,"")</f>
        <v>11</v>
      </c>
      <c r="BE12" s="173"/>
      <c r="BF12" s="173"/>
      <c r="BG12" s="173"/>
      <c r="BH12" s="174">
        <f>IF('Word List'!$H$1=TRUE,BF11,"")</f>
        <v>11</v>
      </c>
      <c r="BI12" s="173"/>
      <c r="BJ12" s="172">
        <f>IF('Word List'!$H$1=TRUE,BL11,"")</f>
        <v>12</v>
      </c>
      <c r="BK12" s="173"/>
      <c r="BL12" s="173"/>
      <c r="BM12" s="173"/>
      <c r="BN12" s="174">
        <f>IF('Word List'!$H$1=TRUE,BL11,"")</f>
        <v>12</v>
      </c>
      <c r="BO12" s="172">
        <f>IF('Word List'!$H$1=TRUE,BQ11,"")</f>
        <v>13</v>
      </c>
      <c r="BP12" s="173"/>
      <c r="BQ12" s="173"/>
      <c r="BR12" s="173"/>
      <c r="BS12" s="174">
        <f>IF('Word List'!$H$1=TRUE,BQ11,"")</f>
        <v>13</v>
      </c>
      <c r="BT12" s="173"/>
      <c r="BU12" s="172">
        <f>IF('Word List'!$H$1=TRUE,BW11,"")</f>
        <v>14</v>
      </c>
      <c r="BV12" s="173"/>
      <c r="BW12" s="173"/>
      <c r="BX12" s="173"/>
      <c r="BY12" s="174">
        <f>IF('Word List'!$H$1=TRUE,BW11,"")</f>
        <v>14</v>
      </c>
      <c r="BZ12" s="172">
        <f>IF('Word List'!$H$1=TRUE,CB11,"")</f>
        <v>15</v>
      </c>
      <c r="CA12" s="173"/>
      <c r="CB12" s="173"/>
      <c r="CC12" s="173"/>
      <c r="CD12" s="174">
        <f>IF('Word List'!$H$1=TRUE,CB11,"")</f>
        <v>15</v>
      </c>
      <c r="CE12" s="173"/>
      <c r="CF12" s="172">
        <f>IF('Word List'!$H$1=TRUE,CH11,"")</f>
        <v>16</v>
      </c>
      <c r="CG12" s="173"/>
      <c r="CH12" s="173"/>
      <c r="CI12" s="173"/>
      <c r="CJ12" s="174">
        <f>IF('Word List'!$H$1=TRUE,CH11,"")</f>
        <v>16</v>
      </c>
      <c r="CK12" s="172">
        <f>IF('Word List'!$H$1=TRUE,CM11,"")</f>
        <v>17</v>
      </c>
      <c r="CL12" s="173"/>
      <c r="CM12" s="173"/>
      <c r="CN12" s="173"/>
      <c r="CO12" s="174">
        <f>IF('Word List'!$H$1=TRUE,CM11,"")</f>
        <v>17</v>
      </c>
      <c r="CP12" s="173"/>
      <c r="CQ12" s="172">
        <f>IF('Word List'!$H$1=TRUE,CS11,"")</f>
        <v>18</v>
      </c>
      <c r="CR12" s="173"/>
      <c r="CS12" s="173"/>
      <c r="CT12" s="173"/>
      <c r="CU12" s="174">
        <f>IF('Word List'!$H$1=TRUE,CS11,"")</f>
        <v>18</v>
      </c>
      <c r="CV12" s="172">
        <f>IF('Word List'!$H$1=TRUE,CX11,"")</f>
        <v>19</v>
      </c>
      <c r="CW12" s="173"/>
      <c r="CX12" s="173"/>
      <c r="CY12" s="173"/>
      <c r="CZ12" s="174">
        <f>IF('Word List'!$H$1=TRUE,CX11,"")</f>
        <v>19</v>
      </c>
      <c r="DA12" s="173"/>
      <c r="DB12" s="172">
        <f>IF('Word List'!$H$1=TRUE,DD11,"")</f>
        <v>20</v>
      </c>
      <c r="DC12" s="173"/>
      <c r="DD12" s="173"/>
      <c r="DE12" s="173"/>
      <c r="DF12" s="174">
        <f>IF('Word List'!$H$1=TRUE,DD11,"")</f>
        <v>20</v>
      </c>
      <c r="DG12" s="172">
        <f>IF('Word List'!$H$1=TRUE,DI11,"")</f>
        <v>21</v>
      </c>
      <c r="DH12" s="173"/>
      <c r="DI12" s="173"/>
      <c r="DJ12" s="173"/>
      <c r="DK12" s="174">
        <f>IF('Word List'!$H$1=TRUE,DI11,"")</f>
        <v>21</v>
      </c>
      <c r="DL12" s="173"/>
      <c r="DM12" s="172">
        <f>IF('Word List'!$H$1=TRUE,DO11,"")</f>
        <v>22</v>
      </c>
      <c r="DN12" s="173"/>
      <c r="DO12" s="173"/>
      <c r="DP12" s="173"/>
      <c r="DQ12" s="174">
        <f>IF('Word List'!$H$1=TRUE,DO11,"")</f>
        <v>22</v>
      </c>
      <c r="DR12" s="172">
        <f>IF('Word List'!$H$1=TRUE,DT11,"")</f>
        <v>23</v>
      </c>
      <c r="DS12" s="173"/>
      <c r="DT12" s="173"/>
      <c r="DU12" s="173"/>
      <c r="DV12" s="174">
        <f>IF('Word List'!$H$1=TRUE,DT11,"")</f>
        <v>23</v>
      </c>
      <c r="DW12" s="173"/>
      <c r="DX12" s="172">
        <f>IF('Word List'!$H$1=TRUE,DZ11,"")</f>
        <v>24</v>
      </c>
      <c r="DY12" s="173"/>
      <c r="DZ12" s="173"/>
      <c r="EA12" s="173"/>
      <c r="EB12" s="174">
        <f>IF('Word List'!$H$1=TRUE,DZ11,"")</f>
        <v>24</v>
      </c>
      <c r="EC12" s="172">
        <f>IF('Word List'!$H$1=TRUE,EE11,"")</f>
        <v>25</v>
      </c>
      <c r="ED12" s="173"/>
      <c r="EE12" s="173"/>
      <c r="EF12" s="173"/>
      <c r="EG12" s="174">
        <f>IF('Word List'!$H$1=TRUE,EE11,"")</f>
        <v>25</v>
      </c>
      <c r="EH12" s="173"/>
      <c r="EI12" s="172">
        <f>IF('Word List'!$H$1=TRUE,EK11,"")</f>
        <v>26</v>
      </c>
      <c r="EJ12" s="173"/>
      <c r="EK12" s="173"/>
      <c r="EL12" s="173"/>
      <c r="EM12" s="174">
        <f>IF('Word List'!$H$1=TRUE,EK11,"")</f>
        <v>26</v>
      </c>
      <c r="EN12" s="172">
        <f>IF('Word List'!$H$1=TRUE,EP11,"")</f>
        <v>27</v>
      </c>
      <c r="EO12" s="173"/>
      <c r="EP12" s="173"/>
      <c r="EQ12" s="173"/>
      <c r="ER12" s="174">
        <f>IF('Word List'!$H$1=TRUE,EP11,"")</f>
        <v>27</v>
      </c>
      <c r="ES12" s="173"/>
      <c r="ET12" s="172">
        <f>IF('Word List'!$H$1=TRUE,EV11,"")</f>
        <v>28</v>
      </c>
      <c r="EU12" s="173"/>
      <c r="EV12" s="173"/>
      <c r="EW12" s="173"/>
      <c r="EX12" s="174">
        <f>IF('Word List'!$H$1=TRUE,EV11,"")</f>
        <v>28</v>
      </c>
      <c r="EY12" s="172">
        <f>IF('Word List'!$H$1=TRUE,FA11,"")</f>
        <v>29</v>
      </c>
      <c r="EZ12" s="173"/>
      <c r="FA12" s="173"/>
      <c r="FB12" s="173"/>
      <c r="FC12" s="174">
        <f>IF('Word List'!$H$1=TRUE,FA11,"")</f>
        <v>29</v>
      </c>
      <c r="FD12" s="173"/>
      <c r="FE12" s="172">
        <f>IF('Word List'!$H$1=TRUE,FG11,"")</f>
        <v>30</v>
      </c>
      <c r="FF12" s="173"/>
      <c r="FG12" s="173"/>
      <c r="FH12" s="173"/>
      <c r="FI12" s="174">
        <f>IF('Word List'!$H$1=TRUE,FG11,"")</f>
        <v>30</v>
      </c>
      <c r="FJ12" s="172">
        <f>IF('Word List'!$H$1=TRUE,FL11,"")</f>
        <v>31</v>
      </c>
      <c r="FK12" s="173"/>
      <c r="FL12" s="173"/>
      <c r="FM12" s="173"/>
      <c r="FN12" s="174">
        <f>IF('Word List'!$H$1=TRUE,FL11,"")</f>
        <v>31</v>
      </c>
      <c r="FO12" s="173"/>
      <c r="FP12" s="172">
        <f>IF('Word List'!$H$1=TRUE,FR11,"")</f>
        <v>32</v>
      </c>
      <c r="FQ12" s="173"/>
      <c r="FR12" s="173"/>
      <c r="FS12" s="173"/>
      <c r="FT12" s="174">
        <f>IF('Word List'!$H$1=TRUE,FR11,"")</f>
        <v>32</v>
      </c>
      <c r="FU12" s="172">
        <f>IF('Word List'!$H$1=TRUE,FW11,"")</f>
        <v>33</v>
      </c>
      <c r="FV12" s="173"/>
      <c r="FW12" s="173"/>
      <c r="FX12" s="173"/>
      <c r="FY12" s="174">
        <f>IF('Word List'!$H$1=TRUE,FW11,"")</f>
        <v>33</v>
      </c>
      <c r="FZ12" s="173"/>
      <c r="GA12" s="172">
        <f>IF('Word List'!$H$1=TRUE,GC11,"")</f>
        <v>34</v>
      </c>
      <c r="GB12" s="173"/>
      <c r="GC12" s="173"/>
      <c r="GD12" s="173"/>
      <c r="GE12" s="174">
        <f>IF('Word List'!$H$1=TRUE,GC11,"")</f>
        <v>34</v>
      </c>
      <c r="GF12" s="172">
        <f>IF('Word List'!$H$1=TRUE,GH11,"")</f>
        <v>35</v>
      </c>
      <c r="GG12" s="173"/>
      <c r="GH12" s="173"/>
      <c r="GI12" s="173"/>
      <c r="GJ12" s="174">
        <f>IF('Word List'!$H$1=TRUE,GH11,"")</f>
        <v>35</v>
      </c>
      <c r="GK12" s="173"/>
      <c r="GL12" s="172">
        <f>IF('Word List'!$H$1=TRUE,GN11,"")</f>
        <v>36</v>
      </c>
      <c r="GM12" s="173"/>
      <c r="GN12" s="173"/>
      <c r="GO12" s="173"/>
      <c r="GP12" s="174">
        <f>IF('Word List'!$H$1=TRUE,GN11,"")</f>
        <v>36</v>
      </c>
      <c r="GQ12" s="172">
        <f>IF('Word List'!$H$1=TRUE,GS11,"")</f>
        <v>37</v>
      </c>
      <c r="GR12" s="173"/>
      <c r="GS12" s="173"/>
      <c r="GT12" s="173"/>
      <c r="GU12" s="174">
        <f>IF('Word List'!$H$1=TRUE,GS11,"")</f>
        <v>37</v>
      </c>
      <c r="GV12" s="173"/>
      <c r="GW12" s="172">
        <f>IF('Word List'!$H$1=TRUE,GY11,"")</f>
        <v>38</v>
      </c>
      <c r="GX12" s="173"/>
      <c r="GY12" s="173"/>
      <c r="GZ12" s="173"/>
      <c r="HA12" s="174">
        <f>IF('Word List'!$H$1=TRUE,GY11,"")</f>
        <v>38</v>
      </c>
      <c r="HB12" s="172">
        <f>IF('Word List'!$H$1=TRUE,HD11,"")</f>
        <v>39</v>
      </c>
      <c r="HC12" s="173"/>
      <c r="HD12" s="173"/>
      <c r="HE12" s="173"/>
      <c r="HF12" s="174">
        <f>IF('Word List'!$H$1=TRUE,HD11,"")</f>
        <v>39</v>
      </c>
      <c r="HG12" s="173"/>
      <c r="HH12" s="172">
        <f>IF('Word List'!$H$1=TRUE,HJ11,"")</f>
        <v>40</v>
      </c>
      <c r="HI12" s="173"/>
      <c r="HJ12" s="173"/>
      <c r="HK12" s="173"/>
      <c r="HL12" s="174">
        <f>IF('Word List'!$H$1=TRUE,HJ11,"")</f>
        <v>40</v>
      </c>
      <c r="HM12" s="172">
        <f>IF('Word List'!$H$1=TRUE,HO11,"")</f>
        <v>41</v>
      </c>
      <c r="HN12" s="173"/>
      <c r="HO12" s="173"/>
      <c r="HP12" s="173"/>
      <c r="HQ12" s="174">
        <f>IF('Word List'!$H$1=TRUE,HO11,"")</f>
        <v>41</v>
      </c>
      <c r="HR12" s="173"/>
      <c r="HS12" s="172">
        <f>IF('Word List'!$H$1=TRUE,HU11,"")</f>
        <v>42</v>
      </c>
      <c r="HT12" s="173"/>
      <c r="HU12" s="173"/>
      <c r="HV12" s="173"/>
      <c r="HW12" s="174">
        <f>IF('Word List'!$H$1=TRUE,HU11,"")</f>
        <v>42</v>
      </c>
      <c r="HX12" s="172">
        <f>IF('Word List'!$H$1=TRUE,HZ11,"")</f>
        <v>43</v>
      </c>
      <c r="HY12" s="173"/>
      <c r="HZ12" s="173"/>
      <c r="IA12" s="173"/>
      <c r="IB12" s="174">
        <f>IF('Word List'!$H$1=TRUE,HZ11,"")</f>
        <v>43</v>
      </c>
      <c r="IC12" s="173"/>
      <c r="ID12" s="172">
        <f>IF('Word List'!$H$1=TRUE,IF11,"")</f>
        <v>44</v>
      </c>
      <c r="IE12" s="173"/>
      <c r="IF12" s="173"/>
      <c r="IG12" s="173"/>
      <c r="IH12" s="174">
        <f>IF('Word List'!$H$1=TRUE,IF11,"")</f>
        <v>44</v>
      </c>
      <c r="II12" s="172">
        <f>IF('Word List'!$H$1=TRUE,IK11,"")</f>
        <v>45</v>
      </c>
      <c r="IJ12" s="173"/>
      <c r="IK12" s="173"/>
      <c r="IL12" s="173"/>
      <c r="IM12" s="174">
        <f>IF('Word List'!$H$1=TRUE,IK11,"")</f>
        <v>45</v>
      </c>
      <c r="IN12" s="173"/>
      <c r="IO12" s="172">
        <f>IF('Word List'!$H$1=TRUE,IQ11,"")</f>
        <v>46</v>
      </c>
      <c r="IP12" s="173"/>
      <c r="IQ12" s="173"/>
      <c r="IR12" s="173"/>
      <c r="IS12" s="174">
        <f>IF('Word List'!$H$1=TRUE,IQ11,"")</f>
        <v>46</v>
      </c>
      <c r="IT12" s="172">
        <f>IF('Word List'!$H$1=TRUE,IV11,"")</f>
        <v>47</v>
      </c>
      <c r="IU12" s="173"/>
      <c r="IV12" s="173"/>
      <c r="IW12" s="173"/>
      <c r="IX12" s="174">
        <f>IF('Word List'!$H$1=TRUE,IV11,"")</f>
        <v>47</v>
      </c>
      <c r="IY12" s="173"/>
      <c r="IZ12" s="172">
        <f>IF('Word List'!$H$1=TRUE,JB11,"")</f>
        <v>48</v>
      </c>
      <c r="JA12" s="173"/>
      <c r="JB12" s="173"/>
      <c r="JC12" s="173"/>
      <c r="JD12" s="174">
        <f>IF('Word List'!$H$1=TRUE,JB11,"")</f>
        <v>48</v>
      </c>
      <c r="JE12" s="172">
        <f>IF('Word List'!$H$1=TRUE,JG11,"")</f>
        <v>49</v>
      </c>
      <c r="JF12" s="173"/>
      <c r="JG12" s="173"/>
      <c r="JH12" s="173"/>
      <c r="JI12" s="174">
        <f>IF('Word List'!$H$1=TRUE,JG11,"")</f>
        <v>49</v>
      </c>
      <c r="JJ12" s="173"/>
      <c r="JK12" s="172">
        <f>IF('Word List'!$H$1=TRUE,JM11,"")</f>
        <v>50</v>
      </c>
      <c r="JL12" s="173"/>
      <c r="JM12" s="173"/>
      <c r="JN12" s="173"/>
      <c r="JO12" s="174">
        <f>IF('Word List'!$H$1=TRUE,JM11,"")</f>
        <v>50</v>
      </c>
      <c r="JP12" s="172">
        <f>IF('Word List'!$H$1=TRUE,JR11,"")</f>
        <v>51</v>
      </c>
      <c r="JQ12" s="173"/>
      <c r="JR12" s="173"/>
      <c r="JS12" s="173"/>
      <c r="JT12" s="174">
        <f>IF('Word List'!$H$1=TRUE,JR11,"")</f>
        <v>51</v>
      </c>
      <c r="JU12" s="173"/>
      <c r="JV12" s="172">
        <f>IF('Word List'!$H$1=TRUE,JX11,"")</f>
        <v>52</v>
      </c>
      <c r="JW12" s="173"/>
      <c r="JX12" s="173"/>
      <c r="JY12" s="173"/>
      <c r="JZ12" s="174">
        <f>IF('Word List'!$H$1=TRUE,JX11,"")</f>
        <v>52</v>
      </c>
      <c r="KA12" s="172">
        <f>IF('Word List'!$H$1=TRUE,KC11,"")</f>
        <v>53</v>
      </c>
      <c r="KB12" s="173"/>
      <c r="KC12" s="173"/>
      <c r="KD12" s="173"/>
      <c r="KE12" s="174">
        <f>IF('Word List'!$H$1=TRUE,KC11,"")</f>
        <v>53</v>
      </c>
      <c r="KF12" s="173"/>
      <c r="KG12" s="172">
        <f>IF('Word List'!$H$1=TRUE,KI11,"")</f>
        <v>54</v>
      </c>
      <c r="KH12" s="173"/>
      <c r="KI12" s="173"/>
      <c r="KJ12" s="173"/>
      <c r="KK12" s="174">
        <f>IF('Word List'!$H$1=TRUE,KI11,"")</f>
        <v>54</v>
      </c>
      <c r="KL12" s="172">
        <f>IF('Word List'!$H$1=TRUE,KN11,"")</f>
        <v>55</v>
      </c>
      <c r="KM12" s="173"/>
      <c r="KN12" s="173"/>
      <c r="KO12" s="173"/>
      <c r="KP12" s="174">
        <f>IF('Word List'!$H$1=TRUE,KN11,"")</f>
        <v>55</v>
      </c>
      <c r="KQ12" s="173"/>
      <c r="KR12" s="172">
        <f>IF('Word List'!$H$1=TRUE,KT11,"")</f>
        <v>56</v>
      </c>
      <c r="KS12" s="173"/>
      <c r="KT12" s="173"/>
      <c r="KU12" s="173"/>
      <c r="KV12" s="174">
        <f>IF('Word List'!$H$1=TRUE,KT11,"")</f>
        <v>56</v>
      </c>
      <c r="KW12" s="172">
        <f>IF('Word List'!$H$1=TRUE,KY11,"")</f>
        <v>57</v>
      </c>
      <c r="KX12" s="173"/>
      <c r="KY12" s="173"/>
      <c r="KZ12" s="173"/>
      <c r="LA12" s="174">
        <f>IF('Word List'!$H$1=TRUE,KY11,"")</f>
        <v>57</v>
      </c>
      <c r="LB12" s="173"/>
      <c r="LC12" s="172">
        <f>IF('Word List'!$H$1=TRUE,LE11,"")</f>
        <v>58</v>
      </c>
      <c r="LD12" s="173"/>
      <c r="LE12" s="173"/>
      <c r="LF12" s="173"/>
      <c r="LG12" s="174">
        <f>IF('Word List'!$H$1=TRUE,LE11,"")</f>
        <v>58</v>
      </c>
      <c r="LH12" s="172">
        <f>IF('Word List'!$H$1=TRUE,LJ11,"")</f>
        <v>59</v>
      </c>
      <c r="LI12" s="173"/>
      <c r="LJ12" s="173"/>
      <c r="LK12" s="173"/>
      <c r="LL12" s="174">
        <f>IF('Word List'!$H$1=TRUE,LJ11,"")</f>
        <v>59</v>
      </c>
      <c r="LM12" s="173"/>
      <c r="LN12" s="172">
        <f>IF('Word List'!$H$1=TRUE,LP11,"")</f>
        <v>60</v>
      </c>
      <c r="LO12" s="173"/>
      <c r="LP12" s="173"/>
      <c r="LQ12" s="173"/>
      <c r="LR12" s="174">
        <f>IF('Word List'!$H$1=TRUE,LP11,"")</f>
        <v>60</v>
      </c>
      <c r="LS12" s="172">
        <f>IF('Word List'!$H$1=TRUE,LU11,"")</f>
        <v>61</v>
      </c>
      <c r="LT12" s="173"/>
      <c r="LU12" s="173"/>
      <c r="LV12" s="173"/>
      <c r="LW12" s="174">
        <f>IF('Word List'!$H$1=TRUE,LU11,"")</f>
        <v>61</v>
      </c>
      <c r="LX12" s="173"/>
      <c r="LY12" s="172">
        <f>IF('Word List'!$H$1=TRUE,MA11,"")</f>
        <v>62</v>
      </c>
      <c r="LZ12" s="173"/>
      <c r="MA12" s="173"/>
      <c r="MB12" s="173"/>
      <c r="MC12" s="174">
        <f>IF('Word List'!$H$1=TRUE,MA11,"")</f>
        <v>62</v>
      </c>
      <c r="MD12" s="172">
        <f>IF('Word List'!$H$1=TRUE,MF11,"")</f>
        <v>63</v>
      </c>
      <c r="ME12" s="173"/>
      <c r="MF12" s="173"/>
      <c r="MG12" s="173"/>
      <c r="MH12" s="174">
        <f>IF('Word List'!$H$1=TRUE,MF11,"")</f>
        <v>63</v>
      </c>
      <c r="MI12" s="173"/>
      <c r="MJ12" s="172">
        <f>IF('Word List'!$H$1=TRUE,ML11,"")</f>
        <v>64</v>
      </c>
      <c r="MK12" s="173"/>
      <c r="ML12" s="173"/>
      <c r="MM12" s="173"/>
      <c r="MN12" s="174">
        <f>IF('Word List'!$H$1=TRUE,ML11,"")</f>
        <v>64</v>
      </c>
      <c r="MO12" s="172">
        <f>IF('Word List'!$H$1=TRUE,MQ11,"")</f>
        <v>65</v>
      </c>
      <c r="MP12" s="173"/>
      <c r="MQ12" s="173"/>
      <c r="MR12" s="173"/>
      <c r="MS12" s="174">
        <f>IF('Word List'!$H$1=TRUE,MQ11,"")</f>
        <v>65</v>
      </c>
      <c r="MT12" s="173"/>
      <c r="MU12" s="172">
        <f>IF('Word List'!$H$1=TRUE,MW11,"")</f>
        <v>66</v>
      </c>
      <c r="MV12" s="173"/>
      <c r="MW12" s="173"/>
      <c r="MX12" s="173"/>
      <c r="MY12" s="174">
        <f>IF('Word List'!$H$1=TRUE,MW11,"")</f>
        <v>66</v>
      </c>
      <c r="MZ12" s="172">
        <f>IF('Word List'!$H$1=TRUE,NB11,"")</f>
        <v>67</v>
      </c>
      <c r="NA12" s="173"/>
      <c r="NB12" s="173"/>
      <c r="NC12" s="173"/>
      <c r="ND12" s="174">
        <f>IF('Word List'!$H$1=TRUE,NB11,"")</f>
        <v>67</v>
      </c>
      <c r="NE12" s="173"/>
      <c r="NF12" s="172">
        <f>IF('Word List'!$H$1=TRUE,NH11,"")</f>
        <v>68</v>
      </c>
      <c r="NG12" s="173"/>
      <c r="NH12" s="173"/>
      <c r="NI12" s="173"/>
      <c r="NJ12" s="174">
        <f>IF('Word List'!$H$1=TRUE,NH11,"")</f>
        <v>68</v>
      </c>
      <c r="NK12" s="172">
        <f>IF('Word List'!$H$1=TRUE,NM11,"")</f>
        <v>69</v>
      </c>
      <c r="NL12" s="173"/>
      <c r="NM12" s="173"/>
      <c r="NN12" s="173"/>
      <c r="NO12" s="174">
        <f>IF('Word List'!$H$1=TRUE,NM11,"")</f>
        <v>69</v>
      </c>
      <c r="NP12" s="173"/>
      <c r="NQ12" s="172">
        <f>IF('Word List'!$H$1=TRUE,NS11,"")</f>
        <v>70</v>
      </c>
      <c r="NR12" s="173"/>
      <c r="NS12" s="173"/>
      <c r="NT12" s="173"/>
      <c r="NU12" s="174">
        <f>IF('Word List'!$H$1=TRUE,NS11,"")</f>
        <v>70</v>
      </c>
      <c r="NV12" s="172">
        <f>IF('Word List'!$H$1=TRUE,NX11,"")</f>
        <v>71</v>
      </c>
      <c r="NW12" s="173"/>
      <c r="NX12" s="173"/>
      <c r="NY12" s="173"/>
      <c r="NZ12" s="174">
        <f>IF('Word List'!$H$1=TRUE,NX11,"")</f>
        <v>71</v>
      </c>
      <c r="OA12" s="173"/>
      <c r="OB12" s="172">
        <f>IF('Word List'!$H$1=TRUE,OD11,"")</f>
        <v>72</v>
      </c>
      <c r="OC12" s="173"/>
      <c r="OD12" s="173"/>
      <c r="OE12" s="173"/>
      <c r="OF12" s="174">
        <f>IF('Word List'!$H$1=TRUE,OD11,"")</f>
        <v>72</v>
      </c>
      <c r="OG12" s="172">
        <f>IF('Word List'!$H$1=TRUE,OI11,"")</f>
        <v>73</v>
      </c>
      <c r="OH12" s="173"/>
      <c r="OI12" s="173"/>
      <c r="OJ12" s="173"/>
      <c r="OK12" s="174">
        <f>IF('Word List'!$H$1=TRUE,OI11,"")</f>
        <v>73</v>
      </c>
      <c r="OL12" s="173"/>
      <c r="OM12" s="172">
        <f>IF('Word List'!$H$1=TRUE,OO11,"")</f>
        <v>74</v>
      </c>
      <c r="ON12" s="173"/>
      <c r="OO12" s="173"/>
      <c r="OP12" s="173"/>
      <c r="OQ12" s="174">
        <f>IF('Word List'!$H$1=TRUE,OO11,"")</f>
        <v>74</v>
      </c>
      <c r="OR12" s="172">
        <f>IF('Word List'!$H$1=TRUE,OT11,"")</f>
        <v>75</v>
      </c>
      <c r="OS12" s="173"/>
      <c r="OT12" s="173"/>
      <c r="OU12" s="173"/>
      <c r="OV12" s="174">
        <f>IF('Word List'!$H$1=TRUE,OT11,"")</f>
        <v>75</v>
      </c>
      <c r="OW12" s="173"/>
      <c r="OX12" s="172">
        <f>IF('Word List'!$H$1=TRUE,OZ11,"")</f>
        <v>76</v>
      </c>
      <c r="OY12" s="173"/>
      <c r="OZ12" s="173"/>
      <c r="PA12" s="173"/>
      <c r="PB12" s="174">
        <f>IF('Word List'!$H$1=TRUE,OZ11,"")</f>
        <v>76</v>
      </c>
      <c r="PC12" s="172">
        <f>IF('Word List'!$H$1=TRUE,PE11,"")</f>
        <v>77</v>
      </c>
      <c r="PD12" s="173"/>
      <c r="PE12" s="173"/>
      <c r="PF12" s="173"/>
      <c r="PG12" s="174">
        <f>IF('Word List'!$H$1=TRUE,PE11,"")</f>
        <v>77</v>
      </c>
      <c r="PH12" s="173"/>
      <c r="PI12" s="172">
        <f>IF('Word List'!$H$1=TRUE,PK11,"")</f>
        <v>78</v>
      </c>
      <c r="PJ12" s="173"/>
      <c r="PK12" s="173"/>
      <c r="PL12" s="173"/>
      <c r="PM12" s="174">
        <f>IF('Word List'!$H$1=TRUE,PK11,"")</f>
        <v>78</v>
      </c>
      <c r="PN12" s="172">
        <f>IF('Word List'!$H$1=TRUE,PP11,"")</f>
        <v>79</v>
      </c>
      <c r="PO12" s="173"/>
      <c r="PP12" s="173"/>
      <c r="PQ12" s="173"/>
      <c r="PR12" s="174">
        <f>IF('Word List'!$H$1=TRUE,PP11,"")</f>
        <v>79</v>
      </c>
      <c r="PS12" s="173"/>
      <c r="PT12" s="172">
        <f>IF('Word List'!$H$1=TRUE,PV11,"")</f>
        <v>80</v>
      </c>
      <c r="PU12" s="173"/>
      <c r="PV12" s="173"/>
      <c r="PW12" s="173"/>
      <c r="PX12" s="174">
        <f>IF('Word List'!$H$1=TRUE,PV11,"")</f>
        <v>80</v>
      </c>
      <c r="PY12" s="172">
        <f>IF('Word List'!$H$1=TRUE,QA11,"")</f>
        <v>81</v>
      </c>
      <c r="PZ12" s="173"/>
      <c r="QA12" s="173"/>
      <c r="QB12" s="173"/>
      <c r="QC12" s="174">
        <f>IF('Word List'!$H$1=TRUE,QA11,"")</f>
        <v>81</v>
      </c>
      <c r="QD12" s="173"/>
      <c r="QE12" s="172">
        <f>IF('Word List'!$H$1=TRUE,QG11,"")</f>
        <v>82</v>
      </c>
      <c r="QF12" s="173"/>
      <c r="QG12" s="173"/>
      <c r="QH12" s="173"/>
      <c r="QI12" s="174">
        <f>IF('Word List'!$H$1=TRUE,QG11,"")</f>
        <v>82</v>
      </c>
      <c r="QJ12" s="172">
        <f>IF('Word List'!$H$1=TRUE,QL11,"")</f>
        <v>83</v>
      </c>
      <c r="QK12" s="173"/>
      <c r="QL12" s="173"/>
      <c r="QM12" s="173"/>
      <c r="QN12" s="174">
        <f>IF('Word List'!$H$1=TRUE,QL11,"")</f>
        <v>83</v>
      </c>
      <c r="QO12" s="173"/>
      <c r="QP12" s="172">
        <f>IF('Word List'!$H$1=TRUE,QR11,"")</f>
        <v>84</v>
      </c>
      <c r="QQ12" s="173"/>
      <c r="QR12" s="173"/>
      <c r="QS12" s="173"/>
      <c r="QT12" s="174">
        <f>IF('Word List'!$H$1=TRUE,QR11,"")</f>
        <v>84</v>
      </c>
      <c r="QU12" s="172">
        <f>IF('Word List'!$H$1=TRUE,QW11,"")</f>
        <v>85</v>
      </c>
      <c r="QV12" s="173"/>
      <c r="QW12" s="173"/>
      <c r="QX12" s="173"/>
      <c r="QY12" s="174">
        <f>IF('Word List'!$H$1=TRUE,QW11,"")</f>
        <v>85</v>
      </c>
      <c r="QZ12" s="173"/>
      <c r="RA12" s="172">
        <f>IF('Word List'!$H$1=TRUE,RC11,"")</f>
        <v>86</v>
      </c>
      <c r="RB12" s="173"/>
      <c r="RC12" s="173"/>
      <c r="RD12" s="173"/>
      <c r="RE12" s="174">
        <f>IF('Word List'!$H$1=TRUE,RC11,"")</f>
        <v>86</v>
      </c>
      <c r="RF12" s="172">
        <f>IF('Word List'!$H$1=TRUE,RH11,"")</f>
        <v>87</v>
      </c>
      <c r="RG12" s="173"/>
      <c r="RH12" s="173"/>
      <c r="RI12" s="173"/>
      <c r="RJ12" s="174">
        <f>IF('Word List'!$H$1=TRUE,RH11,"")</f>
        <v>87</v>
      </c>
      <c r="RK12" s="173"/>
      <c r="RL12" s="172">
        <f>IF('Word List'!$H$1=TRUE,RN11,"")</f>
        <v>88</v>
      </c>
      <c r="RM12" s="173"/>
      <c r="RN12" s="173"/>
      <c r="RO12" s="173"/>
      <c r="RP12" s="174">
        <f>IF('Word List'!$H$1=TRUE,RN11,"")</f>
        <v>88</v>
      </c>
      <c r="RQ12" s="172">
        <f>IF('Word List'!$H$1=TRUE,RS11,"")</f>
        <v>89</v>
      </c>
      <c r="RR12" s="173"/>
      <c r="RS12" s="173"/>
      <c r="RT12" s="173"/>
      <c r="RU12" s="174">
        <f>IF('Word List'!$H$1=TRUE,RS11,"")</f>
        <v>89</v>
      </c>
      <c r="RV12" s="173"/>
      <c r="RW12" s="172">
        <f>IF('Word List'!$H$1=TRUE,RY11,"")</f>
        <v>90</v>
      </c>
      <c r="RX12" s="173"/>
      <c r="RY12" s="173"/>
      <c r="RZ12" s="173"/>
      <c r="SA12" s="174">
        <f>IF('Word List'!$H$1=TRUE,RY11,"")</f>
        <v>90</v>
      </c>
      <c r="SB12" s="172">
        <f>IF('Word List'!$H$1=TRUE,SD11,"")</f>
        <v>91</v>
      </c>
      <c r="SC12" s="173"/>
      <c r="SD12" s="173"/>
      <c r="SE12" s="173"/>
      <c r="SF12" s="174">
        <f>IF('Word List'!$H$1=TRUE,SD11,"")</f>
        <v>91</v>
      </c>
      <c r="SG12" s="173"/>
      <c r="SH12" s="172">
        <f>IF('Word List'!$H$1=TRUE,SJ11,"")</f>
        <v>92</v>
      </c>
      <c r="SI12" s="173"/>
      <c r="SJ12" s="173"/>
      <c r="SK12" s="173"/>
      <c r="SL12" s="174">
        <f>IF('Word List'!$H$1=TRUE,SJ11,"")</f>
        <v>92</v>
      </c>
      <c r="SM12" s="172">
        <f>IF('Word List'!$H$1=TRUE,SO11,"")</f>
        <v>93</v>
      </c>
      <c r="SN12" s="173"/>
      <c r="SO12" s="173"/>
      <c r="SP12" s="173"/>
      <c r="SQ12" s="174">
        <f>IF('Word List'!$H$1=TRUE,SO11,"")</f>
        <v>93</v>
      </c>
      <c r="SR12" s="173"/>
      <c r="SS12" s="172">
        <f>IF('Word List'!$H$1=TRUE,SU11,"")</f>
        <v>94</v>
      </c>
      <c r="ST12" s="173"/>
      <c r="SU12" s="173"/>
      <c r="SV12" s="173"/>
      <c r="SW12" s="174">
        <f>IF('Word List'!$H$1=TRUE,SU11,"")</f>
        <v>94</v>
      </c>
      <c r="SX12" s="172">
        <f>IF('Word List'!$H$1=TRUE,SZ11,"")</f>
        <v>95</v>
      </c>
      <c r="SY12" s="173"/>
      <c r="SZ12" s="173"/>
      <c r="TA12" s="173"/>
      <c r="TB12" s="174">
        <f>IF('Word List'!$H$1=TRUE,SZ11,"")</f>
        <v>95</v>
      </c>
      <c r="TC12" s="173"/>
      <c r="TD12" s="172">
        <f>IF('Word List'!$H$1=TRUE,TF11,"")</f>
        <v>96</v>
      </c>
      <c r="TE12" s="173"/>
      <c r="TF12" s="173"/>
      <c r="TG12" s="173"/>
      <c r="TH12" s="174">
        <f>IF('Word List'!$H$1=TRUE,TF11,"")</f>
        <v>96</v>
      </c>
      <c r="TI12" s="172">
        <f>IF('Word List'!$H$1=TRUE,TK11,"")</f>
        <v>97</v>
      </c>
      <c r="TJ12" s="173"/>
      <c r="TK12" s="173"/>
      <c r="TL12" s="173"/>
      <c r="TM12" s="174">
        <f>IF('Word List'!$H$1=TRUE,TK11,"")</f>
        <v>97</v>
      </c>
      <c r="TN12" s="173"/>
      <c r="TO12" s="172">
        <f>IF('Word List'!$H$1=TRUE,TQ11,"")</f>
        <v>98</v>
      </c>
      <c r="TP12" s="173"/>
      <c r="TQ12" s="173"/>
      <c r="TR12" s="173"/>
      <c r="TS12" s="174">
        <f>IF('Word List'!$H$1=TRUE,TQ11,"")</f>
        <v>98</v>
      </c>
      <c r="TT12" s="172">
        <f>IF('Word List'!$H$1=TRUE,TV11,"")</f>
        <v>99</v>
      </c>
      <c r="TU12" s="173"/>
      <c r="TV12" s="173"/>
      <c r="TW12" s="173"/>
      <c r="TX12" s="174">
        <f>IF('Word List'!$H$1=TRUE,TV11,"")</f>
        <v>99</v>
      </c>
      <c r="TY12" s="173"/>
      <c r="TZ12" s="172">
        <f>IF('Word List'!$H$1=TRUE,UB11,"")</f>
        <v>100</v>
      </c>
      <c r="UA12" s="173"/>
      <c r="UB12" s="173"/>
      <c r="UC12" s="173"/>
      <c r="UD12" s="174">
        <f>IF('Word List'!$H$1=TRUE,UB11,"")</f>
        <v>100</v>
      </c>
    </row>
    <row r="15" spans="1:550" x14ac:dyDescent="0.2">
      <c r="D15" s="104"/>
      <c r="E15" s="104"/>
      <c r="F15" s="104"/>
      <c r="G15" s="104"/>
    </row>
    <row r="16" spans="1:550" x14ac:dyDescent="0.2">
      <c r="D16" s="104"/>
      <c r="E16" s="103"/>
      <c r="F16" s="104"/>
      <c r="G16" s="104"/>
    </row>
    <row r="21" spans="4:4" x14ac:dyDescent="0.2">
      <c r="D21" s="103"/>
    </row>
  </sheetData>
  <sheetProtection algorithmName="SHA-512" hashValue="nyO9jVCQkd4HiPKUhtr7UCyYhS3Tpc5lkKy/cQ6eGZCzo+yOmnIZr/ryyIW87dIw6yP0Jv/4y/CaUF9cO9QRZQ==" saltValue="N+6EO0MYNsU/lOGXB/aFqA==" spinCount="100000" sheet="1" objects="1" scenarios="1" formatCells="0" formatColumns="0" formatRows="0" selectLockedCells="1"/>
  <phoneticPr fontId="3" type="noConversion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SG53"/>
  <sheetViews>
    <sheetView showRuler="0" zoomScale="50" zoomScaleNormal="50" workbookViewId="0">
      <selection activeCell="E2" sqref="E2"/>
    </sheetView>
  </sheetViews>
  <sheetFormatPr baseColWidth="10" defaultColWidth="10.85546875" defaultRowHeight="15" x14ac:dyDescent="0.2"/>
  <cols>
    <col min="1" max="500" width="20.85546875" style="98" customWidth="1"/>
    <col min="501" max="16384" width="10.85546875" style="98"/>
  </cols>
  <sheetData>
    <row r="1" spans="1:501" s="195" customFormat="1" ht="36" customHeight="1" x14ac:dyDescent="0.3">
      <c r="A1" s="192">
        <f>IF('Word List'!$H$1=TRUE,C2,"")</f>
        <v>1</v>
      </c>
      <c r="B1" s="193"/>
      <c r="C1" s="193"/>
      <c r="D1" s="193"/>
      <c r="E1" s="194">
        <f>IF('Word List'!$H$1=TRUE,C2,"")</f>
        <v>1</v>
      </c>
      <c r="F1" s="192">
        <f>IF('Word List'!$H$1=TRUE,H2,"")</f>
        <v>2</v>
      </c>
      <c r="G1" s="193"/>
      <c r="H1" s="193"/>
      <c r="I1" s="193"/>
      <c r="J1" s="194">
        <f>IF('Word List'!$H$1=TRUE,H2,"")</f>
        <v>2</v>
      </c>
      <c r="K1" s="192">
        <f>IF('Word List'!$H$1=TRUE,M2,"")</f>
        <v>3</v>
      </c>
      <c r="L1" s="193"/>
      <c r="M1" s="193"/>
      <c r="N1" s="193"/>
      <c r="O1" s="194">
        <f>IF('Word List'!$H$1=TRUE,M2,"")</f>
        <v>3</v>
      </c>
      <c r="P1" s="192">
        <f>IF('Word List'!$H$1=TRUE,R2,"")</f>
        <v>4</v>
      </c>
      <c r="Q1" s="193"/>
      <c r="R1" s="193"/>
      <c r="S1" s="193"/>
      <c r="T1" s="194">
        <f>IF('Word List'!$H$1=TRUE,R2,"")</f>
        <v>4</v>
      </c>
      <c r="U1" s="192">
        <f>IF('Word List'!$H$1=TRUE,W2,"")</f>
        <v>5</v>
      </c>
      <c r="V1" s="193"/>
      <c r="W1" s="193"/>
      <c r="X1" s="193"/>
      <c r="Y1" s="194">
        <f>IF('Word List'!$H$1=TRUE,W2,"")</f>
        <v>5</v>
      </c>
      <c r="Z1" s="192">
        <f>IF('Word List'!$H$1=TRUE,AB2,"")</f>
        <v>6</v>
      </c>
      <c r="AA1" s="193"/>
      <c r="AB1" s="193"/>
      <c r="AC1" s="193"/>
      <c r="AD1" s="194">
        <f>IF('Word List'!$H$1=TRUE,AB2,"")</f>
        <v>6</v>
      </c>
      <c r="AE1" s="192">
        <f>IF('Word List'!$H$1=TRUE,AG2,"")</f>
        <v>7</v>
      </c>
      <c r="AF1" s="193"/>
      <c r="AG1" s="193"/>
      <c r="AH1" s="193"/>
      <c r="AI1" s="194">
        <f>IF('Word List'!$H$1=TRUE,AG2,"")</f>
        <v>7</v>
      </c>
      <c r="AJ1" s="192">
        <f>IF('Word List'!$H$1=TRUE,AL2,"")</f>
        <v>8</v>
      </c>
      <c r="AK1" s="193"/>
      <c r="AL1" s="193"/>
      <c r="AM1" s="193"/>
      <c r="AN1" s="194">
        <f>IF('Word List'!$H$1=TRUE,AL2,"")</f>
        <v>8</v>
      </c>
      <c r="AO1" s="192">
        <f>IF('Word List'!$H$1=TRUE,AQ2,"")</f>
        <v>9</v>
      </c>
      <c r="AP1" s="193"/>
      <c r="AQ1" s="193"/>
      <c r="AR1" s="193"/>
      <c r="AS1" s="194">
        <f>IF('Word List'!$H$1=TRUE,AQ2,"")</f>
        <v>9</v>
      </c>
      <c r="AT1" s="192">
        <f>IF('Word List'!$H$1=TRUE,AV2,"")</f>
        <v>10</v>
      </c>
      <c r="AU1" s="193"/>
      <c r="AV1" s="193"/>
      <c r="AW1" s="193"/>
      <c r="AX1" s="194">
        <f>IF('Word List'!$H$1=TRUE,AV2,"")</f>
        <v>10</v>
      </c>
      <c r="AY1" s="192">
        <f>IF('Word List'!$H$1=TRUE,BA2,"")</f>
        <v>11</v>
      </c>
      <c r="AZ1" s="193"/>
      <c r="BA1" s="193"/>
      <c r="BB1" s="193"/>
      <c r="BC1" s="194">
        <f>IF('Word List'!$H$1=TRUE,BA2,"")</f>
        <v>11</v>
      </c>
      <c r="BD1" s="192">
        <f>IF('Word List'!$H$1=TRUE,BF2,"")</f>
        <v>12</v>
      </c>
      <c r="BE1" s="193"/>
      <c r="BF1" s="193"/>
      <c r="BG1" s="193"/>
      <c r="BH1" s="194">
        <f>IF('Word List'!$H$1=TRUE,BF2,"")</f>
        <v>12</v>
      </c>
      <c r="BI1" s="192">
        <f>IF('Word List'!$H$1=TRUE,BK2,"")</f>
        <v>13</v>
      </c>
      <c r="BJ1" s="193"/>
      <c r="BK1" s="193"/>
      <c r="BL1" s="193"/>
      <c r="BM1" s="194">
        <f>IF('Word List'!$H$1=TRUE,BK2,"")</f>
        <v>13</v>
      </c>
      <c r="BN1" s="192">
        <f>IF('Word List'!$H$1=TRUE,BP2,"")</f>
        <v>14</v>
      </c>
      <c r="BO1" s="193"/>
      <c r="BP1" s="193"/>
      <c r="BQ1" s="193"/>
      <c r="BR1" s="194">
        <f>IF('Word List'!$H$1=TRUE,BP2,"")</f>
        <v>14</v>
      </c>
      <c r="BS1" s="192">
        <f>IF('Word List'!$H$1=TRUE,BU2,"")</f>
        <v>15</v>
      </c>
      <c r="BT1" s="193"/>
      <c r="BU1" s="193"/>
      <c r="BV1" s="193"/>
      <c r="BW1" s="194">
        <f>IF('Word List'!$H$1=TRUE,BU2,"")</f>
        <v>15</v>
      </c>
      <c r="BX1" s="192">
        <f>IF('Word List'!$H$1=TRUE,BZ2,"")</f>
        <v>16</v>
      </c>
      <c r="BY1" s="193"/>
      <c r="BZ1" s="193"/>
      <c r="CA1" s="193"/>
      <c r="CB1" s="194">
        <f>IF('Word List'!$H$1=TRUE,BZ2,"")</f>
        <v>16</v>
      </c>
      <c r="CC1" s="192">
        <f>IF('Word List'!$H$1=TRUE,CE2,"")</f>
        <v>17</v>
      </c>
      <c r="CD1" s="193"/>
      <c r="CE1" s="193"/>
      <c r="CF1" s="193"/>
      <c r="CG1" s="194">
        <f>IF('Word List'!$H$1=TRUE,CE2,"")</f>
        <v>17</v>
      </c>
      <c r="CH1" s="192">
        <f>IF('Word List'!$H$1=TRUE,CJ2,"")</f>
        <v>18</v>
      </c>
      <c r="CI1" s="193"/>
      <c r="CJ1" s="193"/>
      <c r="CK1" s="193"/>
      <c r="CL1" s="194">
        <f>IF('Word List'!$H$1=TRUE,CJ2,"")</f>
        <v>18</v>
      </c>
      <c r="CM1" s="192">
        <f>IF('Word List'!$H$1=TRUE,CO2,"")</f>
        <v>19</v>
      </c>
      <c r="CN1" s="193"/>
      <c r="CO1" s="193"/>
      <c r="CP1" s="193"/>
      <c r="CQ1" s="194">
        <f>IF('Word List'!$H$1=TRUE,CO2,"")</f>
        <v>19</v>
      </c>
      <c r="CR1" s="192">
        <f>IF('Word List'!$H$1=TRUE,CT2,"")</f>
        <v>20</v>
      </c>
      <c r="CS1" s="193"/>
      <c r="CT1" s="193"/>
      <c r="CU1" s="193"/>
      <c r="CV1" s="194">
        <f>IF('Word List'!$H$1=TRUE,CT2,"")</f>
        <v>20</v>
      </c>
      <c r="CW1" s="192">
        <f>IF('Word List'!$H$1=TRUE,CY2,"")</f>
        <v>21</v>
      </c>
      <c r="CX1" s="193"/>
      <c r="CY1" s="193"/>
      <c r="CZ1" s="193"/>
      <c r="DA1" s="194">
        <f>IF('Word List'!$H$1=TRUE,CY2,"")</f>
        <v>21</v>
      </c>
      <c r="DB1" s="192">
        <f>IF('Word List'!$H$1=TRUE,DD2,"")</f>
        <v>22</v>
      </c>
      <c r="DC1" s="193"/>
      <c r="DD1" s="193"/>
      <c r="DE1" s="193"/>
      <c r="DF1" s="194">
        <f>IF('Word List'!$H$1=TRUE,DD2,"")</f>
        <v>22</v>
      </c>
      <c r="DG1" s="192">
        <f>IF('Word List'!$H$1=TRUE,DI2,"")</f>
        <v>23</v>
      </c>
      <c r="DH1" s="193"/>
      <c r="DI1" s="193"/>
      <c r="DJ1" s="193"/>
      <c r="DK1" s="194">
        <f>IF('Word List'!$H$1=TRUE,DI2,"")</f>
        <v>23</v>
      </c>
      <c r="DL1" s="192">
        <f>IF('Word List'!$H$1=TRUE,DN2,"")</f>
        <v>24</v>
      </c>
      <c r="DM1" s="193"/>
      <c r="DN1" s="193"/>
      <c r="DO1" s="193"/>
      <c r="DP1" s="194">
        <f>IF('Word List'!$H$1=TRUE,DN2,"")</f>
        <v>24</v>
      </c>
      <c r="DQ1" s="192">
        <f>IF('Word List'!$H$1=TRUE,DS2,"")</f>
        <v>25</v>
      </c>
      <c r="DR1" s="193"/>
      <c r="DS1" s="193"/>
      <c r="DT1" s="193"/>
      <c r="DU1" s="194">
        <f>IF('Word List'!$H$1=TRUE,DS2,"")</f>
        <v>25</v>
      </c>
      <c r="DV1" s="192">
        <f>IF('Word List'!$H$1=TRUE,DX2,"")</f>
        <v>26</v>
      </c>
      <c r="DW1" s="193"/>
      <c r="DX1" s="193"/>
      <c r="DY1" s="193"/>
      <c r="DZ1" s="194">
        <f>IF('Word List'!$H$1=TRUE,DX2,"")</f>
        <v>26</v>
      </c>
      <c r="EA1" s="192">
        <f>IF('Word List'!$H$1=TRUE,EC2,"")</f>
        <v>27</v>
      </c>
      <c r="EB1" s="193"/>
      <c r="EC1" s="193"/>
      <c r="ED1" s="193"/>
      <c r="EE1" s="194">
        <f>IF('Word List'!$H$1=TRUE,EC2,"")</f>
        <v>27</v>
      </c>
      <c r="EF1" s="192">
        <f>IF('Word List'!$H$1=TRUE,EH2,"")</f>
        <v>28</v>
      </c>
      <c r="EG1" s="193"/>
      <c r="EH1" s="193"/>
      <c r="EI1" s="193"/>
      <c r="EJ1" s="194">
        <f>IF('Word List'!$H$1=TRUE,EH2,"")</f>
        <v>28</v>
      </c>
      <c r="EK1" s="192">
        <f>IF('Word List'!$H$1=TRUE,EM2,"")</f>
        <v>29</v>
      </c>
      <c r="EL1" s="193"/>
      <c r="EM1" s="193"/>
      <c r="EN1" s="193"/>
      <c r="EO1" s="194">
        <f>IF('Word List'!$H$1=TRUE,EM2,"")</f>
        <v>29</v>
      </c>
      <c r="EP1" s="192">
        <f>IF('Word List'!$H$1=TRUE,ER2,"")</f>
        <v>30</v>
      </c>
      <c r="EQ1" s="193"/>
      <c r="ER1" s="193"/>
      <c r="ES1" s="193"/>
      <c r="ET1" s="194">
        <f>IF('Word List'!$H$1=TRUE,ER2,"")</f>
        <v>30</v>
      </c>
      <c r="EU1" s="192">
        <f>IF('Word List'!$H$1=TRUE,EW2,"")</f>
        <v>31</v>
      </c>
      <c r="EV1" s="193"/>
      <c r="EW1" s="193"/>
      <c r="EX1" s="193"/>
      <c r="EY1" s="194">
        <f>IF('Word List'!$H$1=TRUE,EW2,"")</f>
        <v>31</v>
      </c>
      <c r="EZ1" s="192">
        <f>IF('Word List'!$H$1=TRUE,FB2,"")</f>
        <v>32</v>
      </c>
      <c r="FA1" s="193"/>
      <c r="FB1" s="193"/>
      <c r="FC1" s="193"/>
      <c r="FD1" s="194">
        <f>IF('Word List'!$H$1=TRUE,FB2,"")</f>
        <v>32</v>
      </c>
      <c r="FE1" s="192">
        <f>IF('Word List'!$H$1=TRUE,FG2,"")</f>
        <v>33</v>
      </c>
      <c r="FF1" s="193"/>
      <c r="FG1" s="193"/>
      <c r="FH1" s="193"/>
      <c r="FI1" s="194">
        <f>IF('Word List'!$H$1=TRUE,FG2,"")</f>
        <v>33</v>
      </c>
      <c r="FJ1" s="192">
        <f>IF('Word List'!$H$1=TRUE,FL2,"")</f>
        <v>34</v>
      </c>
      <c r="FK1" s="193"/>
      <c r="FL1" s="193"/>
      <c r="FM1" s="193"/>
      <c r="FN1" s="194">
        <f>IF('Word List'!$H$1=TRUE,FL2,"")</f>
        <v>34</v>
      </c>
      <c r="FO1" s="192">
        <f>IF('Word List'!$H$1=TRUE,FQ2,"")</f>
        <v>35</v>
      </c>
      <c r="FP1" s="193"/>
      <c r="FQ1" s="193"/>
      <c r="FR1" s="193"/>
      <c r="FS1" s="194">
        <f>IF('Word List'!$H$1=TRUE,FQ2,"")</f>
        <v>35</v>
      </c>
      <c r="FT1" s="192">
        <f>IF('Word List'!$H$1=TRUE,FV2,"")</f>
        <v>36</v>
      </c>
      <c r="FU1" s="193"/>
      <c r="FV1" s="193"/>
      <c r="FW1" s="193"/>
      <c r="FX1" s="194">
        <f>IF('Word List'!$H$1=TRUE,FV2,"")</f>
        <v>36</v>
      </c>
      <c r="FY1" s="192">
        <f>IF('Word List'!$H$1=TRUE,GA2,"")</f>
        <v>37</v>
      </c>
      <c r="FZ1" s="193"/>
      <c r="GA1" s="193"/>
      <c r="GB1" s="193"/>
      <c r="GC1" s="194">
        <f>IF('Word List'!$H$1=TRUE,GA2,"")</f>
        <v>37</v>
      </c>
      <c r="GD1" s="192">
        <f>IF('Word List'!$H$1=TRUE,GF2,"")</f>
        <v>38</v>
      </c>
      <c r="GE1" s="193"/>
      <c r="GF1" s="193"/>
      <c r="GG1" s="193"/>
      <c r="GH1" s="194">
        <f>IF('Word List'!$H$1=TRUE,GF2,"")</f>
        <v>38</v>
      </c>
      <c r="GI1" s="192">
        <f>IF('Word List'!$H$1=TRUE,GK2,"")</f>
        <v>39</v>
      </c>
      <c r="GJ1" s="193"/>
      <c r="GK1" s="193"/>
      <c r="GL1" s="193"/>
      <c r="GM1" s="194">
        <f>IF('Word List'!$H$1=TRUE,GK2,"")</f>
        <v>39</v>
      </c>
      <c r="GN1" s="192">
        <f>IF('Word List'!$H$1=TRUE,GP2,"")</f>
        <v>40</v>
      </c>
      <c r="GO1" s="193"/>
      <c r="GP1" s="193"/>
      <c r="GQ1" s="193"/>
      <c r="GR1" s="194">
        <f>IF('Word List'!$H$1=TRUE,GP2,"")</f>
        <v>40</v>
      </c>
      <c r="GS1" s="192">
        <f>IF('Word List'!$H$1=TRUE,GU2,"")</f>
        <v>41</v>
      </c>
      <c r="GT1" s="193"/>
      <c r="GU1" s="193"/>
      <c r="GV1" s="193"/>
      <c r="GW1" s="194">
        <f>IF('Word List'!$H$1=TRUE,GU2,"")</f>
        <v>41</v>
      </c>
      <c r="GX1" s="192">
        <f>IF('Word List'!$H$1=TRUE,GZ2,"")</f>
        <v>42</v>
      </c>
      <c r="GY1" s="193"/>
      <c r="GZ1" s="193"/>
      <c r="HA1" s="193"/>
      <c r="HB1" s="194">
        <f>IF('Word List'!$H$1=TRUE,GZ2,"")</f>
        <v>42</v>
      </c>
      <c r="HC1" s="192">
        <f>IF('Word List'!$H$1=TRUE,HE2,"")</f>
        <v>43</v>
      </c>
      <c r="HD1" s="193"/>
      <c r="HE1" s="193"/>
      <c r="HF1" s="193"/>
      <c r="HG1" s="194">
        <f>IF('Word List'!$H$1=TRUE,HE2,"")</f>
        <v>43</v>
      </c>
      <c r="HH1" s="192">
        <f>IF('Word List'!$H$1=TRUE,HJ2,"")</f>
        <v>44</v>
      </c>
      <c r="HI1" s="193"/>
      <c r="HJ1" s="193"/>
      <c r="HK1" s="193"/>
      <c r="HL1" s="194">
        <f>IF('Word List'!$H$1=TRUE,HJ2,"")</f>
        <v>44</v>
      </c>
      <c r="HM1" s="192">
        <f>IF('Word List'!$H$1=TRUE,HO2,"")</f>
        <v>45</v>
      </c>
      <c r="HN1" s="193"/>
      <c r="HO1" s="193"/>
      <c r="HP1" s="193"/>
      <c r="HQ1" s="194">
        <f>IF('Word List'!$H$1=TRUE,HO2,"")</f>
        <v>45</v>
      </c>
      <c r="HR1" s="192">
        <f>IF('Word List'!$H$1=TRUE,HT2,"")</f>
        <v>46</v>
      </c>
      <c r="HS1" s="193"/>
      <c r="HT1" s="193"/>
      <c r="HU1" s="193"/>
      <c r="HV1" s="194">
        <f>IF('Word List'!$H$1=TRUE,HT2,"")</f>
        <v>46</v>
      </c>
      <c r="HW1" s="192">
        <f>IF('Word List'!$H$1=TRUE,HY2,"")</f>
        <v>47</v>
      </c>
      <c r="HX1" s="193"/>
      <c r="HY1" s="193"/>
      <c r="HZ1" s="193"/>
      <c r="IA1" s="194">
        <f>IF('Word List'!$H$1=TRUE,HY2,"")</f>
        <v>47</v>
      </c>
      <c r="IB1" s="192">
        <f>IF('Word List'!$H$1=TRUE,ID2,"")</f>
        <v>48</v>
      </c>
      <c r="IC1" s="193"/>
      <c r="ID1" s="193"/>
      <c r="IE1" s="193"/>
      <c r="IF1" s="194">
        <f>IF('Word List'!$H$1=TRUE,ID2,"")</f>
        <v>48</v>
      </c>
      <c r="IG1" s="192">
        <f>IF('Word List'!$H$1=TRUE,II2,"")</f>
        <v>49</v>
      </c>
      <c r="IH1" s="193"/>
      <c r="II1" s="193"/>
      <c r="IJ1" s="193"/>
      <c r="IK1" s="194">
        <f>IF('Word List'!$H$1=TRUE,II2,"")</f>
        <v>49</v>
      </c>
      <c r="IL1" s="192">
        <f>IF('Word List'!$H$1=TRUE,IN2,"")</f>
        <v>50</v>
      </c>
      <c r="IM1" s="193"/>
      <c r="IN1" s="193"/>
      <c r="IO1" s="193"/>
      <c r="IP1" s="194">
        <f>IF('Word List'!$H$1=TRUE,IN2,"")</f>
        <v>50</v>
      </c>
      <c r="IQ1" s="192">
        <f>IF('Word List'!$H$1=TRUE,IS2,"")</f>
        <v>51</v>
      </c>
      <c r="IR1" s="193"/>
      <c r="IS1" s="193"/>
      <c r="IT1" s="193"/>
      <c r="IU1" s="194">
        <f>IF('Word List'!$H$1=TRUE,IS2,"")</f>
        <v>51</v>
      </c>
      <c r="IV1" s="192">
        <f>IF('Word List'!$H$1=TRUE,IX2,"")</f>
        <v>52</v>
      </c>
      <c r="IW1" s="193"/>
      <c r="IX1" s="193"/>
      <c r="IY1" s="193"/>
      <c r="IZ1" s="194">
        <f>IF('Word List'!$H$1=TRUE,IX2,"")</f>
        <v>52</v>
      </c>
      <c r="JA1" s="192">
        <f>IF('Word List'!$H$1=TRUE,JC2,"")</f>
        <v>53</v>
      </c>
      <c r="JB1" s="193"/>
      <c r="JC1" s="193"/>
      <c r="JD1" s="193"/>
      <c r="JE1" s="194">
        <f>IF('Word List'!$H$1=TRUE,JC2,"")</f>
        <v>53</v>
      </c>
      <c r="JF1" s="192">
        <f>IF('Word List'!$H$1=TRUE,JH2,"")</f>
        <v>54</v>
      </c>
      <c r="JG1" s="193"/>
      <c r="JH1" s="193"/>
      <c r="JI1" s="193"/>
      <c r="JJ1" s="194">
        <f>IF('Word List'!$H$1=TRUE,JH2,"")</f>
        <v>54</v>
      </c>
      <c r="JK1" s="192">
        <f>IF('Word List'!$H$1=TRUE,JM2,"")</f>
        <v>55</v>
      </c>
      <c r="JL1" s="193"/>
      <c r="JM1" s="193"/>
      <c r="JN1" s="193"/>
      <c r="JO1" s="194">
        <f>IF('Word List'!$H$1=TRUE,JM2,"")</f>
        <v>55</v>
      </c>
      <c r="JP1" s="192">
        <f>IF('Word List'!$H$1=TRUE,JR2,"")</f>
        <v>56</v>
      </c>
      <c r="JQ1" s="193"/>
      <c r="JR1" s="193"/>
      <c r="JS1" s="193"/>
      <c r="JT1" s="194">
        <f>IF('Word List'!$H$1=TRUE,JR2,"")</f>
        <v>56</v>
      </c>
      <c r="JU1" s="192">
        <f>IF('Word List'!$H$1=TRUE,JW2,"")</f>
        <v>57</v>
      </c>
      <c r="JV1" s="193"/>
      <c r="JW1" s="193"/>
      <c r="JX1" s="193"/>
      <c r="JY1" s="194">
        <f>IF('Word List'!$H$1=TRUE,JW2,"")</f>
        <v>57</v>
      </c>
      <c r="JZ1" s="192">
        <f>IF('Word List'!$H$1=TRUE,KB2,"")</f>
        <v>58</v>
      </c>
      <c r="KA1" s="193"/>
      <c r="KB1" s="193"/>
      <c r="KC1" s="193"/>
      <c r="KD1" s="194">
        <f>IF('Word List'!$H$1=TRUE,KB2,"")</f>
        <v>58</v>
      </c>
      <c r="KE1" s="192">
        <f>IF('Word List'!$H$1=TRUE,KG2,"")</f>
        <v>59</v>
      </c>
      <c r="KF1" s="193"/>
      <c r="KG1" s="193"/>
      <c r="KH1" s="193"/>
      <c r="KI1" s="194">
        <f>IF('Word List'!$H$1=TRUE,KG2,"")</f>
        <v>59</v>
      </c>
      <c r="KJ1" s="192">
        <f>IF('Word List'!$H$1=TRUE,KL2,"")</f>
        <v>60</v>
      </c>
      <c r="KK1" s="193"/>
      <c r="KL1" s="193"/>
      <c r="KM1" s="193"/>
      <c r="KN1" s="194">
        <f>IF('Word List'!$H$1=TRUE,KL2,"")</f>
        <v>60</v>
      </c>
      <c r="KO1" s="192">
        <f>IF('Word List'!$H$1=TRUE,KQ2,"")</f>
        <v>61</v>
      </c>
      <c r="KP1" s="193"/>
      <c r="KQ1" s="193"/>
      <c r="KR1" s="193"/>
      <c r="KS1" s="194">
        <f>IF('Word List'!$H$1=TRUE,KQ2,"")</f>
        <v>61</v>
      </c>
      <c r="KT1" s="192">
        <f>IF('Word List'!$H$1=TRUE,KV2,"")</f>
        <v>62</v>
      </c>
      <c r="KU1" s="193"/>
      <c r="KV1" s="193"/>
      <c r="KW1" s="193"/>
      <c r="KX1" s="194">
        <f>IF('Word List'!$H$1=TRUE,KV2,"")</f>
        <v>62</v>
      </c>
      <c r="KY1" s="192">
        <f>IF('Word List'!$H$1=TRUE,LA2,"")</f>
        <v>63</v>
      </c>
      <c r="KZ1" s="193"/>
      <c r="LA1" s="193"/>
      <c r="LB1" s="193"/>
      <c r="LC1" s="194">
        <f>IF('Word List'!$H$1=TRUE,LA2,"")</f>
        <v>63</v>
      </c>
      <c r="LD1" s="192">
        <f>IF('Word List'!$H$1=TRUE,LF2,"")</f>
        <v>64</v>
      </c>
      <c r="LE1" s="193"/>
      <c r="LF1" s="193"/>
      <c r="LG1" s="193"/>
      <c r="LH1" s="194">
        <f>IF('Word List'!$H$1=TRUE,LF2,"")</f>
        <v>64</v>
      </c>
      <c r="LI1" s="192">
        <f>IF('Word List'!$H$1=TRUE,LK2,"")</f>
        <v>65</v>
      </c>
      <c r="LJ1" s="193"/>
      <c r="LK1" s="193"/>
      <c r="LL1" s="193"/>
      <c r="LM1" s="194">
        <f>IF('Word List'!$H$1=TRUE,LK2,"")</f>
        <v>65</v>
      </c>
      <c r="LN1" s="192">
        <f>IF('Word List'!$H$1=TRUE,LP2,"")</f>
        <v>66</v>
      </c>
      <c r="LO1" s="193"/>
      <c r="LP1" s="193"/>
      <c r="LQ1" s="193"/>
      <c r="LR1" s="194">
        <f>IF('Word List'!$H$1=TRUE,LP2,"")</f>
        <v>66</v>
      </c>
      <c r="LS1" s="192">
        <f>IF('Word List'!$H$1=TRUE,LU2,"")</f>
        <v>67</v>
      </c>
      <c r="LT1" s="193"/>
      <c r="LU1" s="193"/>
      <c r="LV1" s="193"/>
      <c r="LW1" s="194">
        <f>IF('Word List'!$H$1=TRUE,LU2,"")</f>
        <v>67</v>
      </c>
      <c r="LX1" s="192">
        <f>IF('Word List'!$H$1=TRUE,LZ2,"")</f>
        <v>68</v>
      </c>
      <c r="LY1" s="193"/>
      <c r="LZ1" s="193"/>
      <c r="MA1" s="193"/>
      <c r="MB1" s="194">
        <f>IF('Word List'!$H$1=TRUE,LZ2,"")</f>
        <v>68</v>
      </c>
      <c r="MC1" s="192">
        <f>IF('Word List'!$H$1=TRUE,ME2,"")</f>
        <v>69</v>
      </c>
      <c r="MD1" s="193"/>
      <c r="ME1" s="193"/>
      <c r="MF1" s="193"/>
      <c r="MG1" s="194">
        <f>IF('Word List'!$H$1=TRUE,ME2,"")</f>
        <v>69</v>
      </c>
      <c r="MH1" s="192">
        <f>IF('Word List'!$H$1=TRUE,MJ2,"")</f>
        <v>70</v>
      </c>
      <c r="MI1" s="193"/>
      <c r="MJ1" s="193"/>
      <c r="MK1" s="193"/>
      <c r="ML1" s="194">
        <f>IF('Word List'!$H$1=TRUE,MJ2,"")</f>
        <v>70</v>
      </c>
      <c r="MM1" s="192">
        <f>IF('Word List'!$H$1=TRUE,MO2,"")</f>
        <v>71</v>
      </c>
      <c r="MN1" s="193"/>
      <c r="MO1" s="193"/>
      <c r="MP1" s="193"/>
      <c r="MQ1" s="194">
        <f>IF('Word List'!$H$1=TRUE,MO2,"")</f>
        <v>71</v>
      </c>
      <c r="MR1" s="192">
        <f>IF('Word List'!$H$1=TRUE,MT2,"")</f>
        <v>72</v>
      </c>
      <c r="MS1" s="193"/>
      <c r="MT1" s="193"/>
      <c r="MU1" s="193"/>
      <c r="MV1" s="194">
        <f>IF('Word List'!$H$1=TRUE,MT2,"")</f>
        <v>72</v>
      </c>
      <c r="MW1" s="192">
        <f>IF('Word List'!$H$1=TRUE,MY2,"")</f>
        <v>73</v>
      </c>
      <c r="MX1" s="193"/>
      <c r="MY1" s="193"/>
      <c r="MZ1" s="193"/>
      <c r="NA1" s="194">
        <f>IF('Word List'!$H$1=TRUE,MY2,"")</f>
        <v>73</v>
      </c>
      <c r="NB1" s="192">
        <f>IF('Word List'!$H$1=TRUE,ND2,"")</f>
        <v>74</v>
      </c>
      <c r="NC1" s="193"/>
      <c r="ND1" s="193"/>
      <c r="NE1" s="193"/>
      <c r="NF1" s="194">
        <f>IF('Word List'!$H$1=TRUE,ND2,"")</f>
        <v>74</v>
      </c>
      <c r="NG1" s="192">
        <f>IF('Word List'!$H$1=TRUE,NI2,"")</f>
        <v>75</v>
      </c>
      <c r="NH1" s="193"/>
      <c r="NI1" s="193"/>
      <c r="NJ1" s="193"/>
      <c r="NK1" s="194">
        <f>IF('Word List'!$H$1=TRUE,NI2,"")</f>
        <v>75</v>
      </c>
      <c r="NL1" s="192">
        <f>IF('Word List'!$H$1=TRUE,NN2,"")</f>
        <v>76</v>
      </c>
      <c r="NM1" s="193"/>
      <c r="NN1" s="193"/>
      <c r="NO1" s="193"/>
      <c r="NP1" s="194">
        <f>IF('Word List'!$H$1=TRUE,NN2,"")</f>
        <v>76</v>
      </c>
      <c r="NQ1" s="192">
        <f>IF('Word List'!$H$1=TRUE,NS2,"")</f>
        <v>77</v>
      </c>
      <c r="NR1" s="193"/>
      <c r="NS1" s="193"/>
      <c r="NT1" s="193"/>
      <c r="NU1" s="194">
        <f>IF('Word List'!$H$1=TRUE,NS2,"")</f>
        <v>77</v>
      </c>
      <c r="NV1" s="192">
        <f>IF('Word List'!$H$1=TRUE,NX2,"")</f>
        <v>78</v>
      </c>
      <c r="NW1" s="193"/>
      <c r="NX1" s="193"/>
      <c r="NY1" s="193"/>
      <c r="NZ1" s="194">
        <f>IF('Word List'!$H$1=TRUE,NX2,"")</f>
        <v>78</v>
      </c>
      <c r="OA1" s="192">
        <f>IF('Word List'!$H$1=TRUE,OC2,"")</f>
        <v>79</v>
      </c>
      <c r="OB1" s="193"/>
      <c r="OC1" s="193"/>
      <c r="OD1" s="193"/>
      <c r="OE1" s="194">
        <f>IF('Word List'!$H$1=TRUE,OC2,"")</f>
        <v>79</v>
      </c>
      <c r="OF1" s="192">
        <f>IF('Word List'!$H$1=TRUE,OH2,"")</f>
        <v>80</v>
      </c>
      <c r="OG1" s="193"/>
      <c r="OH1" s="193"/>
      <c r="OI1" s="193"/>
      <c r="OJ1" s="194">
        <f>IF('Word List'!$H$1=TRUE,OH2,"")</f>
        <v>80</v>
      </c>
      <c r="OK1" s="192">
        <f>IF('Word List'!$H$1=TRUE,OM2,"")</f>
        <v>81</v>
      </c>
      <c r="OL1" s="193"/>
      <c r="OM1" s="193"/>
      <c r="ON1" s="193"/>
      <c r="OO1" s="194">
        <f>IF('Word List'!$H$1=TRUE,OM2,"")</f>
        <v>81</v>
      </c>
      <c r="OP1" s="192">
        <f>IF('Word List'!$H$1=TRUE,OR2,"")</f>
        <v>82</v>
      </c>
      <c r="OQ1" s="193"/>
      <c r="OR1" s="193"/>
      <c r="OS1" s="193"/>
      <c r="OT1" s="194">
        <f>IF('Word List'!$H$1=TRUE,OR2,"")</f>
        <v>82</v>
      </c>
      <c r="OU1" s="192">
        <f>IF('Word List'!$H$1=TRUE,OW2,"")</f>
        <v>83</v>
      </c>
      <c r="OV1" s="193"/>
      <c r="OW1" s="193"/>
      <c r="OX1" s="193"/>
      <c r="OY1" s="194">
        <f>IF('Word List'!$H$1=TRUE,OW2,"")</f>
        <v>83</v>
      </c>
      <c r="OZ1" s="192">
        <f>IF('Word List'!$H$1=TRUE,PB2,"")</f>
        <v>84</v>
      </c>
      <c r="PA1" s="193"/>
      <c r="PB1" s="193"/>
      <c r="PC1" s="193"/>
      <c r="PD1" s="194">
        <f>IF('Word List'!$H$1=TRUE,PB2,"")</f>
        <v>84</v>
      </c>
      <c r="PE1" s="192">
        <f>IF('Word List'!$H$1=TRUE,PG2,"")</f>
        <v>85</v>
      </c>
      <c r="PF1" s="193"/>
      <c r="PG1" s="193"/>
      <c r="PH1" s="193"/>
      <c r="PI1" s="194">
        <f>IF('Word List'!$H$1=TRUE,PG2,"")</f>
        <v>85</v>
      </c>
      <c r="PJ1" s="192">
        <f>IF('Word List'!$H$1=TRUE,PL2,"")</f>
        <v>86</v>
      </c>
      <c r="PK1" s="193"/>
      <c r="PL1" s="193"/>
      <c r="PM1" s="193"/>
      <c r="PN1" s="194">
        <f>IF('Word List'!$H$1=TRUE,PL2,"")</f>
        <v>86</v>
      </c>
      <c r="PO1" s="192">
        <f>IF('Word List'!$H$1=TRUE,PQ2,"")</f>
        <v>87</v>
      </c>
      <c r="PP1" s="193"/>
      <c r="PQ1" s="193"/>
      <c r="PR1" s="193"/>
      <c r="PS1" s="194">
        <f>IF('Word List'!$H$1=TRUE,PQ2,"")</f>
        <v>87</v>
      </c>
      <c r="PT1" s="192">
        <f>IF('Word List'!$H$1=TRUE,PV2,"")</f>
        <v>88</v>
      </c>
      <c r="PU1" s="193"/>
      <c r="PV1" s="193"/>
      <c r="PW1" s="193"/>
      <c r="PX1" s="194">
        <f>IF('Word List'!$H$1=TRUE,PV2,"")</f>
        <v>88</v>
      </c>
      <c r="PY1" s="192">
        <f>IF('Word List'!$H$1=TRUE,QA2,"")</f>
        <v>89</v>
      </c>
      <c r="PZ1" s="193"/>
      <c r="QA1" s="193"/>
      <c r="QB1" s="193"/>
      <c r="QC1" s="194">
        <f>IF('Word List'!$H$1=TRUE,QA2,"")</f>
        <v>89</v>
      </c>
      <c r="QD1" s="192">
        <f>IF('Word List'!$H$1=TRUE,QF2,"")</f>
        <v>90</v>
      </c>
      <c r="QE1" s="193"/>
      <c r="QF1" s="193"/>
      <c r="QG1" s="193"/>
      <c r="QH1" s="194">
        <f>IF('Word List'!$H$1=TRUE,QF2,"")</f>
        <v>90</v>
      </c>
      <c r="QI1" s="192">
        <f>IF('Word List'!$H$1=TRUE,QK2,"")</f>
        <v>91</v>
      </c>
      <c r="QJ1" s="193"/>
      <c r="QK1" s="193"/>
      <c r="QL1" s="193"/>
      <c r="QM1" s="194">
        <f>IF('Word List'!$H$1=TRUE,QK2,"")</f>
        <v>91</v>
      </c>
      <c r="QN1" s="192">
        <f>IF('Word List'!$H$1=TRUE,QP2,"")</f>
        <v>92</v>
      </c>
      <c r="QO1" s="193"/>
      <c r="QP1" s="193"/>
      <c r="QQ1" s="193"/>
      <c r="QR1" s="194">
        <f>IF('Word List'!$H$1=TRUE,QP2,"")</f>
        <v>92</v>
      </c>
      <c r="QS1" s="192">
        <f>IF('Word List'!$H$1=TRUE,QU2,"")</f>
        <v>93</v>
      </c>
      <c r="QT1" s="193"/>
      <c r="QU1" s="193"/>
      <c r="QV1" s="193"/>
      <c r="QW1" s="194">
        <f>IF('Word List'!$H$1=TRUE,QU2,"")</f>
        <v>93</v>
      </c>
      <c r="QX1" s="192">
        <f>IF('Word List'!$H$1=TRUE,QZ2,"")</f>
        <v>94</v>
      </c>
      <c r="QY1" s="193"/>
      <c r="QZ1" s="193"/>
      <c r="RA1" s="193"/>
      <c r="RB1" s="194">
        <f>IF('Word List'!$H$1=TRUE,QZ2,"")</f>
        <v>94</v>
      </c>
      <c r="RC1" s="192">
        <f>IF('Word List'!$H$1=TRUE,RE2,"")</f>
        <v>95</v>
      </c>
      <c r="RD1" s="193"/>
      <c r="RE1" s="193"/>
      <c r="RF1" s="193"/>
      <c r="RG1" s="194">
        <f>IF('Word List'!$H$1=TRUE,RE2,"")</f>
        <v>95</v>
      </c>
      <c r="RH1" s="192">
        <f>IF('Word List'!$H$1=TRUE,RJ2,"")</f>
        <v>96</v>
      </c>
      <c r="RI1" s="193"/>
      <c r="RJ1" s="193"/>
      <c r="RK1" s="193"/>
      <c r="RL1" s="194">
        <f>IF('Word List'!$H$1=TRUE,RJ2,"")</f>
        <v>96</v>
      </c>
      <c r="RM1" s="192">
        <f>IF('Word List'!$H$1=TRUE,RO2,"")</f>
        <v>97</v>
      </c>
      <c r="RN1" s="193"/>
      <c r="RO1" s="193"/>
      <c r="RP1" s="193"/>
      <c r="RQ1" s="194">
        <f>IF('Word List'!$H$1=TRUE,RO2,"")</f>
        <v>97</v>
      </c>
      <c r="RR1" s="192">
        <f>IF('Word List'!$H$1=TRUE,RT2,"")</f>
        <v>98</v>
      </c>
      <c r="RS1" s="193"/>
      <c r="RT1" s="193"/>
      <c r="RU1" s="193"/>
      <c r="RV1" s="194">
        <f>IF('Word List'!$H$1=TRUE,RT2,"")</f>
        <v>98</v>
      </c>
      <c r="RW1" s="192">
        <f>IF('Word List'!$H$1=TRUE,RY2,"")</f>
        <v>99</v>
      </c>
      <c r="RX1" s="193"/>
      <c r="RY1" s="193"/>
      <c r="RZ1" s="193"/>
      <c r="SA1" s="194">
        <f>IF('Word List'!$H$1=TRUE,RY2,"")</f>
        <v>99</v>
      </c>
      <c r="SB1" s="192">
        <f>IF('Word List'!$H$1=TRUE,SD2,"")</f>
        <v>100</v>
      </c>
      <c r="SC1" s="193"/>
      <c r="SD1" s="193"/>
      <c r="SE1" s="193"/>
      <c r="SF1" s="194">
        <f>IF('Word List'!$H$1=TRUE,SD2,"")</f>
        <v>100</v>
      </c>
    </row>
    <row r="2" spans="1:501" s="80" customFormat="1" ht="30" customHeight="1" x14ac:dyDescent="0.3">
      <c r="A2" s="91"/>
      <c r="B2" s="78"/>
      <c r="C2" s="92">
        <f>BingoCardGenerator.com!C$38</f>
        <v>1</v>
      </c>
      <c r="D2" s="78"/>
      <c r="E2" s="91"/>
      <c r="F2" s="91"/>
      <c r="G2" s="78"/>
      <c r="H2" s="92">
        <f>BingoCardGenerator.com!H$38</f>
        <v>2</v>
      </c>
      <c r="I2" s="78"/>
      <c r="J2" s="91"/>
      <c r="K2" s="91"/>
      <c r="L2" s="78"/>
      <c r="M2" s="92">
        <f>BingoCardGenerator.com!M$38</f>
        <v>3</v>
      </c>
      <c r="N2" s="78"/>
      <c r="O2" s="91"/>
      <c r="P2" s="91"/>
      <c r="Q2" s="78"/>
      <c r="R2" s="92">
        <f>BingoCardGenerator.com!R$38</f>
        <v>4</v>
      </c>
      <c r="S2" s="78"/>
      <c r="T2" s="91"/>
      <c r="U2" s="91"/>
      <c r="V2" s="78"/>
      <c r="W2" s="92">
        <f>BingoCardGenerator.com!W$38</f>
        <v>5</v>
      </c>
      <c r="X2" s="78"/>
      <c r="Y2" s="91"/>
      <c r="Z2" s="91"/>
      <c r="AA2" s="78"/>
      <c r="AB2" s="92">
        <f>BingoCardGenerator.com!AB$38</f>
        <v>6</v>
      </c>
      <c r="AC2" s="78"/>
      <c r="AD2" s="91"/>
      <c r="AE2" s="91"/>
      <c r="AF2" s="78"/>
      <c r="AG2" s="92">
        <f>BingoCardGenerator.com!AG$38</f>
        <v>7</v>
      </c>
      <c r="AH2" s="78"/>
      <c r="AI2" s="91"/>
      <c r="AJ2" s="91"/>
      <c r="AK2" s="78"/>
      <c r="AL2" s="92">
        <f>BingoCardGenerator.com!AL$38</f>
        <v>8</v>
      </c>
      <c r="AM2" s="78"/>
      <c r="AN2" s="91"/>
      <c r="AO2" s="91"/>
      <c r="AP2" s="78"/>
      <c r="AQ2" s="92">
        <f>BingoCardGenerator.com!AQ$38</f>
        <v>9</v>
      </c>
      <c r="AR2" s="78"/>
      <c r="AS2" s="91"/>
      <c r="AT2" s="91"/>
      <c r="AU2" s="78"/>
      <c r="AV2" s="92">
        <f>BingoCardGenerator.com!AV$38</f>
        <v>10</v>
      </c>
      <c r="AW2" s="78"/>
      <c r="AX2" s="91"/>
      <c r="AY2" s="91"/>
      <c r="AZ2" s="78"/>
      <c r="BA2" s="92">
        <f>BingoCardGenerator.com!BA$38</f>
        <v>11</v>
      </c>
      <c r="BB2" s="78"/>
      <c r="BC2" s="91"/>
      <c r="BD2" s="91"/>
      <c r="BE2" s="78"/>
      <c r="BF2" s="92">
        <f>BingoCardGenerator.com!BF$38</f>
        <v>12</v>
      </c>
      <c r="BG2" s="78"/>
      <c r="BH2" s="91"/>
      <c r="BI2" s="91"/>
      <c r="BJ2" s="78"/>
      <c r="BK2" s="92">
        <f>BingoCardGenerator.com!BK$38</f>
        <v>13</v>
      </c>
      <c r="BL2" s="78"/>
      <c r="BM2" s="91"/>
      <c r="BN2" s="91"/>
      <c r="BO2" s="78"/>
      <c r="BP2" s="92">
        <f>BingoCardGenerator.com!BP$38</f>
        <v>14</v>
      </c>
      <c r="BQ2" s="78"/>
      <c r="BR2" s="91"/>
      <c r="BS2" s="91"/>
      <c r="BT2" s="78"/>
      <c r="BU2" s="92">
        <f>BingoCardGenerator.com!BU$38</f>
        <v>15</v>
      </c>
      <c r="BV2" s="78"/>
      <c r="BW2" s="91"/>
      <c r="BX2" s="91"/>
      <c r="BY2" s="78"/>
      <c r="BZ2" s="92">
        <f>BingoCardGenerator.com!BZ$38</f>
        <v>16</v>
      </c>
      <c r="CA2" s="78"/>
      <c r="CB2" s="91"/>
      <c r="CC2" s="91"/>
      <c r="CD2" s="78"/>
      <c r="CE2" s="92">
        <f>BingoCardGenerator.com!CE$38</f>
        <v>17</v>
      </c>
      <c r="CF2" s="78"/>
      <c r="CG2" s="91"/>
      <c r="CH2" s="91"/>
      <c r="CI2" s="78"/>
      <c r="CJ2" s="92">
        <f>BingoCardGenerator.com!CJ$38</f>
        <v>18</v>
      </c>
      <c r="CK2" s="78"/>
      <c r="CL2" s="91"/>
      <c r="CM2" s="91"/>
      <c r="CN2" s="78"/>
      <c r="CO2" s="92">
        <f>BingoCardGenerator.com!CO$38</f>
        <v>19</v>
      </c>
      <c r="CP2" s="78"/>
      <c r="CQ2" s="91"/>
      <c r="CR2" s="91"/>
      <c r="CS2" s="78"/>
      <c r="CT2" s="92">
        <f>BingoCardGenerator.com!CT$38</f>
        <v>20</v>
      </c>
      <c r="CU2" s="78"/>
      <c r="CV2" s="91"/>
      <c r="CW2" s="91"/>
      <c r="CX2" s="78"/>
      <c r="CY2" s="92">
        <f>BingoCardGenerator.com!CY$38</f>
        <v>21</v>
      </c>
      <c r="CZ2" s="78"/>
      <c r="DA2" s="91"/>
      <c r="DB2" s="91"/>
      <c r="DC2" s="78"/>
      <c r="DD2" s="92">
        <f>BingoCardGenerator.com!DD$38</f>
        <v>22</v>
      </c>
      <c r="DE2" s="78"/>
      <c r="DF2" s="91"/>
      <c r="DG2" s="91"/>
      <c r="DH2" s="78"/>
      <c r="DI2" s="92">
        <f>BingoCardGenerator.com!DI$38</f>
        <v>23</v>
      </c>
      <c r="DJ2" s="78"/>
      <c r="DK2" s="91"/>
      <c r="DL2" s="91"/>
      <c r="DM2" s="78"/>
      <c r="DN2" s="92">
        <f>BingoCardGenerator.com!DN$38</f>
        <v>24</v>
      </c>
      <c r="DO2" s="78"/>
      <c r="DP2" s="91"/>
      <c r="DQ2" s="91"/>
      <c r="DR2" s="78"/>
      <c r="DS2" s="92">
        <f>BingoCardGenerator.com!DS$38</f>
        <v>25</v>
      </c>
      <c r="DT2" s="78"/>
      <c r="DU2" s="91"/>
      <c r="DV2" s="91"/>
      <c r="DW2" s="78"/>
      <c r="DX2" s="92">
        <f>BingoCardGenerator.com!DX$38</f>
        <v>26</v>
      </c>
      <c r="DY2" s="78"/>
      <c r="DZ2" s="91"/>
      <c r="EA2" s="91"/>
      <c r="EB2" s="78"/>
      <c r="EC2" s="92">
        <f>BingoCardGenerator.com!EC$38</f>
        <v>27</v>
      </c>
      <c r="ED2" s="78"/>
      <c r="EE2" s="91"/>
      <c r="EF2" s="91"/>
      <c r="EG2" s="78"/>
      <c r="EH2" s="92">
        <f>BingoCardGenerator.com!EH$38</f>
        <v>28</v>
      </c>
      <c r="EI2" s="78"/>
      <c r="EJ2" s="91"/>
      <c r="EK2" s="91"/>
      <c r="EL2" s="78"/>
      <c r="EM2" s="92">
        <f>BingoCardGenerator.com!EM$38</f>
        <v>29</v>
      </c>
      <c r="EN2" s="78"/>
      <c r="EO2" s="91"/>
      <c r="EP2" s="91"/>
      <c r="EQ2" s="78"/>
      <c r="ER2" s="92">
        <f>BingoCardGenerator.com!ER$38</f>
        <v>30</v>
      </c>
      <c r="ES2" s="78"/>
      <c r="ET2" s="91"/>
      <c r="EU2" s="91"/>
      <c r="EV2" s="78"/>
      <c r="EW2" s="92">
        <f>BingoCardGenerator.com!EW$38</f>
        <v>31</v>
      </c>
      <c r="EX2" s="78"/>
      <c r="EY2" s="91"/>
      <c r="EZ2" s="91"/>
      <c r="FA2" s="78"/>
      <c r="FB2" s="92">
        <f>BingoCardGenerator.com!FB$38</f>
        <v>32</v>
      </c>
      <c r="FC2" s="78"/>
      <c r="FD2" s="91"/>
      <c r="FE2" s="91"/>
      <c r="FF2" s="78"/>
      <c r="FG2" s="92">
        <f>BingoCardGenerator.com!FG$38</f>
        <v>33</v>
      </c>
      <c r="FH2" s="78"/>
      <c r="FI2" s="91"/>
      <c r="FJ2" s="91"/>
      <c r="FK2" s="78"/>
      <c r="FL2" s="92">
        <f>BingoCardGenerator.com!FL$38</f>
        <v>34</v>
      </c>
      <c r="FM2" s="78"/>
      <c r="FN2" s="91"/>
      <c r="FO2" s="91"/>
      <c r="FP2" s="78"/>
      <c r="FQ2" s="92">
        <f>BingoCardGenerator.com!FQ$38</f>
        <v>35</v>
      </c>
      <c r="FR2" s="78"/>
      <c r="FS2" s="91"/>
      <c r="FT2" s="91"/>
      <c r="FU2" s="78"/>
      <c r="FV2" s="92">
        <f>BingoCardGenerator.com!FV$38</f>
        <v>36</v>
      </c>
      <c r="FW2" s="78"/>
      <c r="FX2" s="91"/>
      <c r="FY2" s="91"/>
      <c r="FZ2" s="78"/>
      <c r="GA2" s="92">
        <f>BingoCardGenerator.com!GA$38</f>
        <v>37</v>
      </c>
      <c r="GB2" s="78"/>
      <c r="GC2" s="91"/>
      <c r="GD2" s="91"/>
      <c r="GE2" s="78"/>
      <c r="GF2" s="92">
        <f>BingoCardGenerator.com!GF$38</f>
        <v>38</v>
      </c>
      <c r="GG2" s="78"/>
      <c r="GH2" s="91"/>
      <c r="GI2" s="91"/>
      <c r="GJ2" s="78"/>
      <c r="GK2" s="92">
        <f>BingoCardGenerator.com!GK$38</f>
        <v>39</v>
      </c>
      <c r="GL2" s="78"/>
      <c r="GM2" s="91"/>
      <c r="GN2" s="91"/>
      <c r="GO2" s="78"/>
      <c r="GP2" s="92">
        <f>BingoCardGenerator.com!GP$38</f>
        <v>40</v>
      </c>
      <c r="GQ2" s="78"/>
      <c r="GR2" s="91"/>
      <c r="GS2" s="91"/>
      <c r="GT2" s="78"/>
      <c r="GU2" s="92">
        <f>BingoCardGenerator.com!GU$38</f>
        <v>41</v>
      </c>
      <c r="GV2" s="78"/>
      <c r="GW2" s="91"/>
      <c r="GX2" s="91"/>
      <c r="GY2" s="78"/>
      <c r="GZ2" s="92">
        <f>BingoCardGenerator.com!GZ$38</f>
        <v>42</v>
      </c>
      <c r="HA2" s="78"/>
      <c r="HB2" s="91"/>
      <c r="HC2" s="91"/>
      <c r="HD2" s="78"/>
      <c r="HE2" s="92">
        <f>BingoCardGenerator.com!HE$38</f>
        <v>43</v>
      </c>
      <c r="HF2" s="78"/>
      <c r="HG2" s="91"/>
      <c r="HH2" s="91"/>
      <c r="HI2" s="78"/>
      <c r="HJ2" s="92">
        <f>BingoCardGenerator.com!HJ$38</f>
        <v>44</v>
      </c>
      <c r="HK2" s="78"/>
      <c r="HL2" s="91"/>
      <c r="HM2" s="91"/>
      <c r="HN2" s="78"/>
      <c r="HO2" s="92">
        <f>BingoCardGenerator.com!HO$38</f>
        <v>45</v>
      </c>
      <c r="HP2" s="78"/>
      <c r="HQ2" s="91"/>
      <c r="HR2" s="91"/>
      <c r="HS2" s="78"/>
      <c r="HT2" s="92">
        <f>BingoCardGenerator.com!HT$38</f>
        <v>46</v>
      </c>
      <c r="HU2" s="78"/>
      <c r="HV2" s="91"/>
      <c r="HW2" s="91"/>
      <c r="HX2" s="78"/>
      <c r="HY2" s="92">
        <f>BingoCardGenerator.com!HY$38</f>
        <v>47</v>
      </c>
      <c r="HZ2" s="78"/>
      <c r="IA2" s="91"/>
      <c r="IB2" s="91"/>
      <c r="IC2" s="78"/>
      <c r="ID2" s="92">
        <f>BingoCardGenerator.com!ID$38</f>
        <v>48</v>
      </c>
      <c r="IE2" s="78"/>
      <c r="IF2" s="91"/>
      <c r="IG2" s="91"/>
      <c r="IH2" s="78"/>
      <c r="II2" s="92">
        <f>BingoCardGenerator.com!II$38</f>
        <v>49</v>
      </c>
      <c r="IJ2" s="78"/>
      <c r="IK2" s="91"/>
      <c r="IL2" s="91"/>
      <c r="IM2" s="78"/>
      <c r="IN2" s="92">
        <f>BingoCardGenerator.com!IN$38</f>
        <v>50</v>
      </c>
      <c r="IO2" s="78"/>
      <c r="IP2" s="91"/>
      <c r="IQ2" s="91"/>
      <c r="IR2" s="78"/>
      <c r="IS2" s="92">
        <f>BingoCardGenerator.com!IS$38</f>
        <v>51</v>
      </c>
      <c r="IT2" s="78"/>
      <c r="IU2" s="91"/>
      <c r="IV2" s="91"/>
      <c r="IW2" s="78"/>
      <c r="IX2" s="92">
        <f>BingoCardGenerator.com!IX$38</f>
        <v>52</v>
      </c>
      <c r="IY2" s="78"/>
      <c r="IZ2" s="91"/>
      <c r="JA2" s="91"/>
      <c r="JB2" s="78"/>
      <c r="JC2" s="92">
        <f>BingoCardGenerator.com!JC$38</f>
        <v>53</v>
      </c>
      <c r="JD2" s="78"/>
      <c r="JE2" s="91"/>
      <c r="JF2" s="91"/>
      <c r="JG2" s="78"/>
      <c r="JH2" s="92">
        <f>BingoCardGenerator.com!JH$38</f>
        <v>54</v>
      </c>
      <c r="JI2" s="78"/>
      <c r="JJ2" s="91"/>
      <c r="JK2" s="91"/>
      <c r="JL2" s="78"/>
      <c r="JM2" s="92">
        <f>BingoCardGenerator.com!JM$38</f>
        <v>55</v>
      </c>
      <c r="JN2" s="78"/>
      <c r="JO2" s="91"/>
      <c r="JP2" s="91"/>
      <c r="JQ2" s="78"/>
      <c r="JR2" s="92">
        <f>BingoCardGenerator.com!JR$38</f>
        <v>56</v>
      </c>
      <c r="JS2" s="78"/>
      <c r="JT2" s="91"/>
      <c r="JU2" s="91"/>
      <c r="JV2" s="78"/>
      <c r="JW2" s="92">
        <f>BingoCardGenerator.com!JW$38</f>
        <v>57</v>
      </c>
      <c r="JX2" s="78"/>
      <c r="JY2" s="91"/>
      <c r="JZ2" s="91"/>
      <c r="KA2" s="78"/>
      <c r="KB2" s="92">
        <f>BingoCardGenerator.com!KB$38</f>
        <v>58</v>
      </c>
      <c r="KC2" s="78"/>
      <c r="KD2" s="91"/>
      <c r="KE2" s="91"/>
      <c r="KF2" s="78"/>
      <c r="KG2" s="92">
        <f>BingoCardGenerator.com!KG$38</f>
        <v>59</v>
      </c>
      <c r="KH2" s="78"/>
      <c r="KI2" s="91"/>
      <c r="KJ2" s="91"/>
      <c r="KK2" s="78"/>
      <c r="KL2" s="92">
        <f>BingoCardGenerator.com!KL$38</f>
        <v>60</v>
      </c>
      <c r="KM2" s="78"/>
      <c r="KN2" s="91"/>
      <c r="KO2" s="91"/>
      <c r="KP2" s="78"/>
      <c r="KQ2" s="92">
        <f>BingoCardGenerator.com!KQ$38</f>
        <v>61</v>
      </c>
      <c r="KR2" s="78"/>
      <c r="KS2" s="91"/>
      <c r="KT2" s="91"/>
      <c r="KU2" s="78"/>
      <c r="KV2" s="92">
        <f>BingoCardGenerator.com!KV$38</f>
        <v>62</v>
      </c>
      <c r="KW2" s="78"/>
      <c r="KX2" s="91"/>
      <c r="KY2" s="91"/>
      <c r="KZ2" s="78"/>
      <c r="LA2" s="92">
        <f>BingoCardGenerator.com!LA$38</f>
        <v>63</v>
      </c>
      <c r="LB2" s="78"/>
      <c r="LC2" s="91"/>
      <c r="LD2" s="91"/>
      <c r="LE2" s="78"/>
      <c r="LF2" s="92">
        <f>BingoCardGenerator.com!LF$38</f>
        <v>64</v>
      </c>
      <c r="LG2" s="78"/>
      <c r="LH2" s="91"/>
      <c r="LI2" s="91"/>
      <c r="LJ2" s="78"/>
      <c r="LK2" s="92">
        <f>BingoCardGenerator.com!LK$38</f>
        <v>65</v>
      </c>
      <c r="LL2" s="78"/>
      <c r="LM2" s="91"/>
      <c r="LN2" s="91"/>
      <c r="LO2" s="78"/>
      <c r="LP2" s="92">
        <f>BingoCardGenerator.com!LP$38</f>
        <v>66</v>
      </c>
      <c r="LQ2" s="78"/>
      <c r="LR2" s="91"/>
      <c r="LS2" s="91"/>
      <c r="LT2" s="78"/>
      <c r="LU2" s="92">
        <f>BingoCardGenerator.com!LU$38</f>
        <v>67</v>
      </c>
      <c r="LV2" s="78"/>
      <c r="LW2" s="91"/>
      <c r="LX2" s="91"/>
      <c r="LY2" s="78"/>
      <c r="LZ2" s="92">
        <f>BingoCardGenerator.com!LZ$38</f>
        <v>68</v>
      </c>
      <c r="MA2" s="78"/>
      <c r="MB2" s="91"/>
      <c r="MC2" s="91"/>
      <c r="MD2" s="78"/>
      <c r="ME2" s="92">
        <f>BingoCardGenerator.com!ME$38</f>
        <v>69</v>
      </c>
      <c r="MF2" s="78"/>
      <c r="MG2" s="91"/>
      <c r="MH2" s="91"/>
      <c r="MI2" s="78"/>
      <c r="MJ2" s="92">
        <f>BingoCardGenerator.com!MJ$38</f>
        <v>70</v>
      </c>
      <c r="MK2" s="78"/>
      <c r="ML2" s="91"/>
      <c r="MM2" s="91"/>
      <c r="MN2" s="78"/>
      <c r="MO2" s="92">
        <f>BingoCardGenerator.com!MO$38</f>
        <v>71</v>
      </c>
      <c r="MP2" s="78"/>
      <c r="MQ2" s="91"/>
      <c r="MR2" s="91"/>
      <c r="MS2" s="78"/>
      <c r="MT2" s="92">
        <f>BingoCardGenerator.com!MT$38</f>
        <v>72</v>
      </c>
      <c r="MU2" s="78"/>
      <c r="MV2" s="91"/>
      <c r="MW2" s="91"/>
      <c r="MX2" s="78"/>
      <c r="MY2" s="92">
        <f>BingoCardGenerator.com!MY$38</f>
        <v>73</v>
      </c>
      <c r="MZ2" s="78"/>
      <c r="NA2" s="91"/>
      <c r="NB2" s="91"/>
      <c r="NC2" s="78"/>
      <c r="ND2" s="92">
        <f>BingoCardGenerator.com!ND$38</f>
        <v>74</v>
      </c>
      <c r="NE2" s="78"/>
      <c r="NF2" s="91"/>
      <c r="NG2" s="91"/>
      <c r="NH2" s="78"/>
      <c r="NI2" s="92">
        <f>BingoCardGenerator.com!NI$38</f>
        <v>75</v>
      </c>
      <c r="NJ2" s="78"/>
      <c r="NK2" s="91"/>
      <c r="NL2" s="91"/>
      <c r="NM2" s="78"/>
      <c r="NN2" s="92">
        <f>BingoCardGenerator.com!NN$38</f>
        <v>76</v>
      </c>
      <c r="NO2" s="78"/>
      <c r="NP2" s="91"/>
      <c r="NQ2" s="91"/>
      <c r="NR2" s="78"/>
      <c r="NS2" s="92">
        <f>BingoCardGenerator.com!NS$38</f>
        <v>77</v>
      </c>
      <c r="NT2" s="78"/>
      <c r="NU2" s="91"/>
      <c r="NV2" s="91"/>
      <c r="NW2" s="78"/>
      <c r="NX2" s="92">
        <f>BingoCardGenerator.com!NX$38</f>
        <v>78</v>
      </c>
      <c r="NY2" s="78"/>
      <c r="NZ2" s="91"/>
      <c r="OA2" s="91"/>
      <c r="OB2" s="78"/>
      <c r="OC2" s="92">
        <f>BingoCardGenerator.com!OC$38</f>
        <v>79</v>
      </c>
      <c r="OD2" s="78"/>
      <c r="OE2" s="91"/>
      <c r="OF2" s="91"/>
      <c r="OG2" s="78"/>
      <c r="OH2" s="92">
        <f>BingoCardGenerator.com!OH$38</f>
        <v>80</v>
      </c>
      <c r="OI2" s="78"/>
      <c r="OJ2" s="91"/>
      <c r="OK2" s="91"/>
      <c r="OL2" s="78"/>
      <c r="OM2" s="92">
        <f>BingoCardGenerator.com!OM$38</f>
        <v>81</v>
      </c>
      <c r="ON2" s="78"/>
      <c r="OO2" s="91"/>
      <c r="OP2" s="91"/>
      <c r="OQ2" s="78"/>
      <c r="OR2" s="92">
        <f>BingoCardGenerator.com!OR$38</f>
        <v>82</v>
      </c>
      <c r="OS2" s="78"/>
      <c r="OT2" s="91"/>
      <c r="OU2" s="91"/>
      <c r="OV2" s="78"/>
      <c r="OW2" s="92">
        <f>BingoCardGenerator.com!OW$38</f>
        <v>83</v>
      </c>
      <c r="OX2" s="78"/>
      <c r="OY2" s="91"/>
      <c r="OZ2" s="91"/>
      <c r="PA2" s="78"/>
      <c r="PB2" s="92">
        <f>BingoCardGenerator.com!PB$38</f>
        <v>84</v>
      </c>
      <c r="PC2" s="78"/>
      <c r="PD2" s="91"/>
      <c r="PE2" s="91"/>
      <c r="PF2" s="78"/>
      <c r="PG2" s="92">
        <f>BingoCardGenerator.com!PG$38</f>
        <v>85</v>
      </c>
      <c r="PH2" s="78"/>
      <c r="PI2" s="91"/>
      <c r="PJ2" s="91"/>
      <c r="PK2" s="78"/>
      <c r="PL2" s="92">
        <f>BingoCardGenerator.com!PL$38</f>
        <v>86</v>
      </c>
      <c r="PM2" s="78"/>
      <c r="PN2" s="91"/>
      <c r="PO2" s="91"/>
      <c r="PP2" s="78"/>
      <c r="PQ2" s="92">
        <f>BingoCardGenerator.com!PQ$38</f>
        <v>87</v>
      </c>
      <c r="PR2" s="78"/>
      <c r="PS2" s="91"/>
      <c r="PT2" s="91"/>
      <c r="PU2" s="78"/>
      <c r="PV2" s="92">
        <f>BingoCardGenerator.com!PV$38</f>
        <v>88</v>
      </c>
      <c r="PW2" s="78"/>
      <c r="PX2" s="91"/>
      <c r="PY2" s="91"/>
      <c r="PZ2" s="78"/>
      <c r="QA2" s="92">
        <f>BingoCardGenerator.com!QA$38</f>
        <v>89</v>
      </c>
      <c r="QB2" s="78"/>
      <c r="QC2" s="91"/>
      <c r="QD2" s="91"/>
      <c r="QE2" s="78"/>
      <c r="QF2" s="92">
        <f>BingoCardGenerator.com!QF$38</f>
        <v>90</v>
      </c>
      <c r="QG2" s="78"/>
      <c r="QH2" s="91"/>
      <c r="QI2" s="91"/>
      <c r="QJ2" s="78"/>
      <c r="QK2" s="92">
        <f>BingoCardGenerator.com!QK$38</f>
        <v>91</v>
      </c>
      <c r="QL2" s="78"/>
      <c r="QM2" s="91"/>
      <c r="QN2" s="91"/>
      <c r="QO2" s="78"/>
      <c r="QP2" s="92">
        <f>BingoCardGenerator.com!QP$38</f>
        <v>92</v>
      </c>
      <c r="QQ2" s="78"/>
      <c r="QR2" s="91"/>
      <c r="QS2" s="91"/>
      <c r="QT2" s="78"/>
      <c r="QU2" s="92">
        <f>BingoCardGenerator.com!QU$38</f>
        <v>93</v>
      </c>
      <c r="QV2" s="78"/>
      <c r="QW2" s="91"/>
      <c r="QX2" s="91"/>
      <c r="QY2" s="78"/>
      <c r="QZ2" s="92">
        <f>BingoCardGenerator.com!QZ$38</f>
        <v>94</v>
      </c>
      <c r="RA2" s="78"/>
      <c r="RB2" s="91"/>
      <c r="RC2" s="91"/>
      <c r="RD2" s="78"/>
      <c r="RE2" s="92">
        <f>BingoCardGenerator.com!RE$38</f>
        <v>95</v>
      </c>
      <c r="RF2" s="78"/>
      <c r="RG2" s="91"/>
      <c r="RH2" s="91"/>
      <c r="RI2" s="78"/>
      <c r="RJ2" s="92">
        <f>BingoCardGenerator.com!RJ$38</f>
        <v>96</v>
      </c>
      <c r="RK2" s="78"/>
      <c r="RL2" s="91"/>
      <c r="RM2" s="91"/>
      <c r="RN2" s="78"/>
      <c r="RO2" s="92">
        <f>BingoCardGenerator.com!RO$38</f>
        <v>97</v>
      </c>
      <c r="RP2" s="78"/>
      <c r="RQ2" s="91"/>
      <c r="RR2" s="91"/>
      <c r="RS2" s="78"/>
      <c r="RT2" s="92">
        <f>BingoCardGenerator.com!RT$38</f>
        <v>98</v>
      </c>
      <c r="RU2" s="78"/>
      <c r="RV2" s="91"/>
      <c r="RW2" s="91"/>
      <c r="RX2" s="78"/>
      <c r="RY2" s="92">
        <f>BingoCardGenerator.com!RY$38</f>
        <v>99</v>
      </c>
      <c r="RZ2" s="78"/>
      <c r="SA2" s="91"/>
      <c r="SB2" s="91"/>
      <c r="SC2" s="78"/>
      <c r="SD2" s="92">
        <f>BingoCardGenerator.com!SD$38</f>
        <v>100</v>
      </c>
      <c r="SE2" s="78"/>
      <c r="SF2" s="91"/>
    </row>
    <row r="3" spans="1:501" s="187" customFormat="1" ht="50.1" customHeight="1" thickBot="1" x14ac:dyDescent="0.35">
      <c r="A3" s="186"/>
      <c r="B3" s="186"/>
      <c r="C3" s="186" t="str">
        <f>IF('Word List'!$A$1=TRUE,Instructions!$D$8,"")</f>
        <v xml:space="preserve">Write the title here    </v>
      </c>
      <c r="D3" s="186"/>
      <c r="E3" s="186"/>
      <c r="F3" s="186"/>
      <c r="G3" s="186"/>
      <c r="H3" s="186" t="str">
        <f>IF('Word List'!$A$1=TRUE,Instructions!$D$8,"")</f>
        <v xml:space="preserve">Write the title here    </v>
      </c>
      <c r="I3" s="186"/>
      <c r="J3" s="186"/>
      <c r="K3" s="186"/>
      <c r="L3" s="186"/>
      <c r="M3" s="186" t="str">
        <f>IF('Word List'!$A$1=TRUE,Instructions!$D$8,"")</f>
        <v xml:space="preserve">Write the title here    </v>
      </c>
      <c r="N3" s="186"/>
      <c r="O3" s="186"/>
      <c r="P3" s="186"/>
      <c r="Q3" s="186"/>
      <c r="R3" s="186" t="str">
        <f>IF('Word List'!$A$1=TRUE,Instructions!$D$8,"")</f>
        <v xml:space="preserve">Write the title here    </v>
      </c>
      <c r="S3" s="186"/>
      <c r="T3" s="186"/>
      <c r="U3" s="186"/>
      <c r="V3" s="186"/>
      <c r="W3" s="186" t="str">
        <f>IF('Word List'!$A$1=TRUE,Instructions!$D$8,"")</f>
        <v xml:space="preserve">Write the title here    </v>
      </c>
      <c r="X3" s="186"/>
      <c r="Y3" s="186"/>
      <c r="Z3" s="186"/>
      <c r="AA3" s="186"/>
      <c r="AB3" s="186" t="str">
        <f>IF('Word List'!$A$1=TRUE,Instructions!$D$8,"")</f>
        <v xml:space="preserve">Write the title here    </v>
      </c>
      <c r="AC3" s="186"/>
      <c r="AD3" s="186"/>
      <c r="AE3" s="186"/>
      <c r="AF3" s="186"/>
      <c r="AG3" s="186" t="str">
        <f>IF('Word List'!$A$1=TRUE,Instructions!$D$8,"")</f>
        <v xml:space="preserve">Write the title here    </v>
      </c>
      <c r="AH3" s="186"/>
      <c r="AI3" s="186"/>
      <c r="AJ3" s="186"/>
      <c r="AK3" s="186"/>
      <c r="AL3" s="186" t="str">
        <f>IF('Word List'!$A$1=TRUE,Instructions!$D$8,"")</f>
        <v xml:space="preserve">Write the title here    </v>
      </c>
      <c r="AM3" s="186"/>
      <c r="AN3" s="186"/>
      <c r="AO3" s="186"/>
      <c r="AP3" s="186"/>
      <c r="AQ3" s="186" t="str">
        <f>IF('Word List'!$A$1=TRUE,Instructions!$D$8,"")</f>
        <v xml:space="preserve">Write the title here    </v>
      </c>
      <c r="AR3" s="186"/>
      <c r="AS3" s="186"/>
      <c r="AT3" s="186"/>
      <c r="AU3" s="186"/>
      <c r="AV3" s="186" t="str">
        <f>IF('Word List'!$A$1=TRUE,Instructions!$D$8,"")</f>
        <v xml:space="preserve">Write the title here    </v>
      </c>
      <c r="AW3" s="186"/>
      <c r="AX3" s="186"/>
      <c r="AY3" s="186"/>
      <c r="AZ3" s="186"/>
      <c r="BA3" s="186" t="str">
        <f>IF('Word List'!$A$1=TRUE,Instructions!$D$8,"")</f>
        <v xml:space="preserve">Write the title here    </v>
      </c>
      <c r="BB3" s="186"/>
      <c r="BC3" s="186"/>
      <c r="BD3" s="186"/>
      <c r="BE3" s="186"/>
      <c r="BF3" s="186" t="str">
        <f>IF('Word List'!$A$1=TRUE,Instructions!$D$8,"")</f>
        <v xml:space="preserve">Write the title here    </v>
      </c>
      <c r="BG3" s="186"/>
      <c r="BH3" s="186"/>
      <c r="BI3" s="186"/>
      <c r="BJ3" s="186"/>
      <c r="BK3" s="186" t="str">
        <f>IF('Word List'!$A$1=TRUE,Instructions!$D$8,"")</f>
        <v xml:space="preserve">Write the title here    </v>
      </c>
      <c r="BL3" s="186"/>
      <c r="BM3" s="186"/>
      <c r="BN3" s="186"/>
      <c r="BO3" s="186"/>
      <c r="BP3" s="186" t="str">
        <f>IF('Word List'!$A$1=TRUE,Instructions!$D$8,"")</f>
        <v xml:space="preserve">Write the title here    </v>
      </c>
      <c r="BQ3" s="186"/>
      <c r="BR3" s="186"/>
      <c r="BS3" s="186"/>
      <c r="BT3" s="186"/>
      <c r="BU3" s="186" t="str">
        <f>IF('Word List'!$A$1=TRUE,Instructions!$D$8,"")</f>
        <v xml:space="preserve">Write the title here    </v>
      </c>
      <c r="BV3" s="186"/>
      <c r="BW3" s="186"/>
      <c r="BX3" s="186"/>
      <c r="BY3" s="186"/>
      <c r="BZ3" s="186" t="str">
        <f>IF('Word List'!$A$1=TRUE,Instructions!$D$8,"")</f>
        <v xml:space="preserve">Write the title here    </v>
      </c>
      <c r="CA3" s="186"/>
      <c r="CB3" s="186"/>
      <c r="CC3" s="186"/>
      <c r="CD3" s="186"/>
      <c r="CE3" s="186" t="str">
        <f>IF('Word List'!$A$1=TRUE,Instructions!$D$8,"")</f>
        <v xml:space="preserve">Write the title here    </v>
      </c>
      <c r="CF3" s="186"/>
      <c r="CG3" s="186"/>
      <c r="CH3" s="186"/>
      <c r="CI3" s="186"/>
      <c r="CJ3" s="186" t="str">
        <f>IF('Word List'!$A$1=TRUE,Instructions!$D$8,"")</f>
        <v xml:space="preserve">Write the title here    </v>
      </c>
      <c r="CK3" s="186"/>
      <c r="CL3" s="186"/>
      <c r="CM3" s="186"/>
      <c r="CN3" s="186"/>
      <c r="CO3" s="186" t="str">
        <f>IF('Word List'!$A$1=TRUE,Instructions!$D$8,"")</f>
        <v xml:space="preserve">Write the title here    </v>
      </c>
      <c r="CP3" s="186"/>
      <c r="CQ3" s="186"/>
      <c r="CR3" s="186"/>
      <c r="CS3" s="186"/>
      <c r="CT3" s="186" t="str">
        <f>IF('Word List'!$A$1=TRUE,Instructions!$D$8,"")</f>
        <v xml:space="preserve">Write the title here    </v>
      </c>
      <c r="CU3" s="186"/>
      <c r="CV3" s="186"/>
      <c r="CW3" s="186"/>
      <c r="CX3" s="186"/>
      <c r="CY3" s="186" t="str">
        <f>IF('Word List'!$A$1=TRUE,Instructions!$D$8,"")</f>
        <v xml:space="preserve">Write the title here    </v>
      </c>
      <c r="CZ3" s="186"/>
      <c r="DA3" s="186"/>
      <c r="DB3" s="186"/>
      <c r="DC3" s="186"/>
      <c r="DD3" s="186" t="str">
        <f>IF('Word List'!$A$1=TRUE,Instructions!$D$8,"")</f>
        <v xml:space="preserve">Write the title here    </v>
      </c>
      <c r="DE3" s="186"/>
      <c r="DF3" s="186"/>
      <c r="DG3" s="186"/>
      <c r="DH3" s="186"/>
      <c r="DI3" s="186" t="str">
        <f>IF('Word List'!$A$1=TRUE,Instructions!$D$8,"")</f>
        <v xml:space="preserve">Write the title here    </v>
      </c>
      <c r="DJ3" s="186"/>
      <c r="DK3" s="186"/>
      <c r="DL3" s="186"/>
      <c r="DM3" s="186"/>
      <c r="DN3" s="186" t="str">
        <f>IF('Word List'!$A$1=TRUE,Instructions!$D$8,"")</f>
        <v xml:space="preserve">Write the title here    </v>
      </c>
      <c r="DO3" s="186"/>
      <c r="DP3" s="186"/>
      <c r="DQ3" s="186"/>
      <c r="DR3" s="186"/>
      <c r="DS3" s="186" t="str">
        <f>IF('Word List'!$A$1=TRUE,Instructions!$D$8,"")</f>
        <v xml:space="preserve">Write the title here    </v>
      </c>
      <c r="DT3" s="186"/>
      <c r="DU3" s="186"/>
      <c r="DV3" s="186"/>
      <c r="DW3" s="186"/>
      <c r="DX3" s="186" t="str">
        <f>IF('Word List'!$A$1=TRUE,Instructions!$D$8,"")</f>
        <v xml:space="preserve">Write the title here    </v>
      </c>
      <c r="DY3" s="186"/>
      <c r="DZ3" s="186"/>
      <c r="EA3" s="186"/>
      <c r="EB3" s="186"/>
      <c r="EC3" s="186" t="str">
        <f>IF('Word List'!$A$1=TRUE,Instructions!$D$8,"")</f>
        <v xml:space="preserve">Write the title here    </v>
      </c>
      <c r="ED3" s="186"/>
      <c r="EE3" s="186"/>
      <c r="EF3" s="186"/>
      <c r="EG3" s="186"/>
      <c r="EH3" s="186" t="str">
        <f>IF('Word List'!$A$1=TRUE,Instructions!$D$8,"")</f>
        <v xml:space="preserve">Write the title here    </v>
      </c>
      <c r="EI3" s="186"/>
      <c r="EJ3" s="186"/>
      <c r="EK3" s="186"/>
      <c r="EL3" s="186"/>
      <c r="EM3" s="186" t="str">
        <f>IF('Word List'!$A$1=TRUE,Instructions!$D$8,"")</f>
        <v xml:space="preserve">Write the title here    </v>
      </c>
      <c r="EN3" s="186"/>
      <c r="EO3" s="186"/>
      <c r="EP3" s="186"/>
      <c r="EQ3" s="186"/>
      <c r="ER3" s="186" t="str">
        <f>IF('Word List'!$A$1=TRUE,Instructions!$D$8,"")</f>
        <v xml:space="preserve">Write the title here    </v>
      </c>
      <c r="ES3" s="186"/>
      <c r="ET3" s="186"/>
      <c r="EU3" s="186"/>
      <c r="EV3" s="186"/>
      <c r="EW3" s="186" t="str">
        <f>IF('Word List'!$A$1=TRUE,Instructions!$D$8,"")</f>
        <v xml:space="preserve">Write the title here    </v>
      </c>
      <c r="EX3" s="186"/>
      <c r="EY3" s="186"/>
      <c r="EZ3" s="186"/>
      <c r="FA3" s="186"/>
      <c r="FB3" s="186" t="str">
        <f>IF('Word List'!$A$1=TRUE,Instructions!$D$8,"")</f>
        <v xml:space="preserve">Write the title here    </v>
      </c>
      <c r="FC3" s="186"/>
      <c r="FD3" s="186"/>
      <c r="FE3" s="186"/>
      <c r="FF3" s="186"/>
      <c r="FG3" s="186" t="str">
        <f>IF('Word List'!$A$1=TRUE,Instructions!$D$8,"")</f>
        <v xml:space="preserve">Write the title here    </v>
      </c>
      <c r="FH3" s="186"/>
      <c r="FI3" s="186"/>
      <c r="FJ3" s="186"/>
      <c r="FK3" s="186"/>
      <c r="FL3" s="186" t="str">
        <f>IF('Word List'!$A$1=TRUE,Instructions!$D$8,"")</f>
        <v xml:space="preserve">Write the title here    </v>
      </c>
      <c r="FM3" s="186"/>
      <c r="FN3" s="186"/>
      <c r="FO3" s="186"/>
      <c r="FP3" s="186"/>
      <c r="FQ3" s="186" t="str">
        <f>IF('Word List'!$A$1=TRUE,Instructions!$D$8,"")</f>
        <v xml:space="preserve">Write the title here    </v>
      </c>
      <c r="FR3" s="186"/>
      <c r="FS3" s="186"/>
      <c r="FT3" s="186"/>
      <c r="FU3" s="186"/>
      <c r="FV3" s="186" t="str">
        <f>IF('Word List'!$A$1=TRUE,Instructions!$D$8,"")</f>
        <v xml:space="preserve">Write the title here    </v>
      </c>
      <c r="FW3" s="186"/>
      <c r="FX3" s="186"/>
      <c r="FY3" s="186"/>
      <c r="FZ3" s="186"/>
      <c r="GA3" s="186" t="str">
        <f>IF('Word List'!$A$1=TRUE,Instructions!$D$8,"")</f>
        <v xml:space="preserve">Write the title here    </v>
      </c>
      <c r="GB3" s="186"/>
      <c r="GC3" s="186"/>
      <c r="GD3" s="186"/>
      <c r="GE3" s="186"/>
      <c r="GF3" s="186" t="str">
        <f>IF('Word List'!$A$1=TRUE,Instructions!$D$8,"")</f>
        <v xml:space="preserve">Write the title here    </v>
      </c>
      <c r="GG3" s="186"/>
      <c r="GH3" s="186"/>
      <c r="GI3" s="186"/>
      <c r="GJ3" s="186"/>
      <c r="GK3" s="186" t="str">
        <f>IF('Word List'!$A$1=TRUE,Instructions!$D$8,"")</f>
        <v xml:space="preserve">Write the title here    </v>
      </c>
      <c r="GL3" s="186"/>
      <c r="GM3" s="186"/>
      <c r="GN3" s="186"/>
      <c r="GO3" s="186"/>
      <c r="GP3" s="186" t="str">
        <f>IF('Word List'!$A$1=TRUE,Instructions!$D$8,"")</f>
        <v xml:space="preserve">Write the title here    </v>
      </c>
      <c r="GQ3" s="186"/>
      <c r="GR3" s="186"/>
      <c r="GS3" s="186"/>
      <c r="GT3" s="186"/>
      <c r="GU3" s="186" t="str">
        <f>IF('Word List'!$A$1=TRUE,Instructions!$D$8,"")</f>
        <v xml:space="preserve">Write the title here    </v>
      </c>
      <c r="GV3" s="186"/>
      <c r="GW3" s="186"/>
      <c r="GX3" s="186"/>
      <c r="GY3" s="186"/>
      <c r="GZ3" s="186" t="str">
        <f>IF('Word List'!$A$1=TRUE,Instructions!$D$8,"")</f>
        <v xml:space="preserve">Write the title here    </v>
      </c>
      <c r="HA3" s="186"/>
      <c r="HB3" s="186"/>
      <c r="HC3" s="186"/>
      <c r="HD3" s="186"/>
      <c r="HE3" s="186" t="str">
        <f>IF('Word List'!$A$1=TRUE,Instructions!$D$8,"")</f>
        <v xml:space="preserve">Write the title here    </v>
      </c>
      <c r="HF3" s="186"/>
      <c r="HG3" s="186"/>
      <c r="HH3" s="186"/>
      <c r="HI3" s="186"/>
      <c r="HJ3" s="186" t="str">
        <f>IF('Word List'!$A$1=TRUE,Instructions!$D$8,"")</f>
        <v xml:space="preserve">Write the title here    </v>
      </c>
      <c r="HK3" s="186"/>
      <c r="HL3" s="186"/>
      <c r="HM3" s="186"/>
      <c r="HN3" s="186"/>
      <c r="HO3" s="186" t="str">
        <f>IF('Word List'!$A$1=TRUE,Instructions!$D$8,"")</f>
        <v xml:space="preserve">Write the title here    </v>
      </c>
      <c r="HP3" s="186"/>
      <c r="HQ3" s="186"/>
      <c r="HR3" s="186"/>
      <c r="HS3" s="186"/>
      <c r="HT3" s="186" t="str">
        <f>IF('Word List'!$A$1=TRUE,Instructions!$D$8,"")</f>
        <v xml:space="preserve">Write the title here    </v>
      </c>
      <c r="HU3" s="186"/>
      <c r="HV3" s="186"/>
      <c r="HW3" s="186"/>
      <c r="HX3" s="186"/>
      <c r="HY3" s="186" t="str">
        <f>IF('Word List'!$A$1=TRUE,Instructions!$D$8,"")</f>
        <v xml:space="preserve">Write the title here    </v>
      </c>
      <c r="HZ3" s="186"/>
      <c r="IA3" s="186"/>
      <c r="IB3" s="186"/>
      <c r="IC3" s="186"/>
      <c r="ID3" s="186" t="str">
        <f>IF('Word List'!$A$1=TRUE,Instructions!$D$8,"")</f>
        <v xml:space="preserve">Write the title here    </v>
      </c>
      <c r="IE3" s="186"/>
      <c r="IF3" s="186"/>
      <c r="IG3" s="186"/>
      <c r="IH3" s="186"/>
      <c r="II3" s="186" t="str">
        <f>IF('Word List'!$A$1=TRUE,Instructions!$D$8,"")</f>
        <v xml:space="preserve">Write the title here    </v>
      </c>
      <c r="IJ3" s="186"/>
      <c r="IK3" s="186"/>
      <c r="IL3" s="186"/>
      <c r="IM3" s="186"/>
      <c r="IN3" s="186" t="str">
        <f>IF('Word List'!$A$1=TRUE,Instructions!$D$8,"")</f>
        <v xml:space="preserve">Write the title here    </v>
      </c>
      <c r="IO3" s="186"/>
      <c r="IP3" s="186"/>
      <c r="IQ3" s="186"/>
      <c r="IR3" s="186"/>
      <c r="IS3" s="186" t="str">
        <f>IF('Word List'!$A$1=TRUE,Instructions!$D$8,"")</f>
        <v xml:space="preserve">Write the title here    </v>
      </c>
      <c r="IT3" s="186"/>
      <c r="IU3" s="186"/>
      <c r="IV3" s="186"/>
      <c r="IW3" s="186"/>
      <c r="IX3" s="186" t="str">
        <f>IF('Word List'!$A$1=TRUE,Instructions!$D$8,"")</f>
        <v xml:space="preserve">Write the title here    </v>
      </c>
      <c r="IY3" s="186"/>
      <c r="IZ3" s="186"/>
      <c r="JA3" s="186"/>
      <c r="JB3" s="186"/>
      <c r="JC3" s="186" t="str">
        <f>IF('Word List'!$A$1=TRUE,Instructions!$D$8,"")</f>
        <v xml:space="preserve">Write the title here    </v>
      </c>
      <c r="JD3" s="186"/>
      <c r="JE3" s="186"/>
      <c r="JF3" s="186"/>
      <c r="JG3" s="186"/>
      <c r="JH3" s="186" t="str">
        <f>IF('Word List'!$A$1=TRUE,Instructions!$D$8,"")</f>
        <v xml:space="preserve">Write the title here    </v>
      </c>
      <c r="JI3" s="186"/>
      <c r="JJ3" s="186"/>
      <c r="JK3" s="186"/>
      <c r="JL3" s="186"/>
      <c r="JM3" s="186" t="str">
        <f>IF('Word List'!$A$1=TRUE,Instructions!$D$8,"")</f>
        <v xml:space="preserve">Write the title here    </v>
      </c>
      <c r="JN3" s="186"/>
      <c r="JO3" s="186"/>
      <c r="JP3" s="186"/>
      <c r="JQ3" s="186"/>
      <c r="JR3" s="186" t="str">
        <f>IF('Word List'!$A$1=TRUE,Instructions!$D$8,"")</f>
        <v xml:space="preserve">Write the title here    </v>
      </c>
      <c r="JS3" s="186"/>
      <c r="JT3" s="186"/>
      <c r="JU3" s="186"/>
      <c r="JV3" s="186"/>
      <c r="JW3" s="186" t="str">
        <f>IF('Word List'!$A$1=TRUE,Instructions!$D$8,"")</f>
        <v xml:space="preserve">Write the title here    </v>
      </c>
      <c r="JX3" s="186"/>
      <c r="JY3" s="186"/>
      <c r="JZ3" s="186"/>
      <c r="KA3" s="186"/>
      <c r="KB3" s="186" t="str">
        <f>IF('Word List'!$A$1=TRUE,Instructions!$D$8,"")</f>
        <v xml:space="preserve">Write the title here    </v>
      </c>
      <c r="KC3" s="186"/>
      <c r="KD3" s="186"/>
      <c r="KE3" s="186"/>
      <c r="KF3" s="186"/>
      <c r="KG3" s="186" t="str">
        <f>IF('Word List'!$A$1=TRUE,Instructions!$D$8,"")</f>
        <v xml:space="preserve">Write the title here    </v>
      </c>
      <c r="KH3" s="186"/>
      <c r="KI3" s="186"/>
      <c r="KJ3" s="186"/>
      <c r="KK3" s="186"/>
      <c r="KL3" s="186" t="str">
        <f>IF('Word List'!$A$1=TRUE,Instructions!$D$8,"")</f>
        <v xml:space="preserve">Write the title here    </v>
      </c>
      <c r="KM3" s="186"/>
      <c r="KN3" s="186"/>
      <c r="KO3" s="186"/>
      <c r="KP3" s="186"/>
      <c r="KQ3" s="186" t="str">
        <f>IF('Word List'!$A$1=TRUE,Instructions!$D$8,"")</f>
        <v xml:space="preserve">Write the title here    </v>
      </c>
      <c r="KR3" s="186"/>
      <c r="KS3" s="186"/>
      <c r="KT3" s="186"/>
      <c r="KU3" s="186"/>
      <c r="KV3" s="186" t="str">
        <f>IF('Word List'!$A$1=TRUE,Instructions!$D$8,"")</f>
        <v xml:space="preserve">Write the title here    </v>
      </c>
      <c r="KW3" s="186"/>
      <c r="KX3" s="186"/>
      <c r="KY3" s="186"/>
      <c r="KZ3" s="186"/>
      <c r="LA3" s="186" t="str">
        <f>IF('Word List'!$A$1=TRUE,Instructions!$D$8,"")</f>
        <v xml:space="preserve">Write the title here    </v>
      </c>
      <c r="LB3" s="186"/>
      <c r="LC3" s="186"/>
      <c r="LD3" s="186"/>
      <c r="LE3" s="186"/>
      <c r="LF3" s="186" t="str">
        <f>IF('Word List'!$A$1=TRUE,Instructions!$D$8,"")</f>
        <v xml:space="preserve">Write the title here    </v>
      </c>
      <c r="LG3" s="186"/>
      <c r="LH3" s="186"/>
      <c r="LI3" s="186"/>
      <c r="LJ3" s="186"/>
      <c r="LK3" s="186" t="str">
        <f>IF('Word List'!$A$1=TRUE,Instructions!$D$8,"")</f>
        <v xml:space="preserve">Write the title here    </v>
      </c>
      <c r="LL3" s="186"/>
      <c r="LM3" s="186"/>
      <c r="LN3" s="186"/>
      <c r="LO3" s="186"/>
      <c r="LP3" s="186" t="str">
        <f>IF('Word List'!$A$1=TRUE,Instructions!$D$8,"")</f>
        <v xml:space="preserve">Write the title here    </v>
      </c>
      <c r="LQ3" s="186"/>
      <c r="LR3" s="186"/>
      <c r="LS3" s="186"/>
      <c r="LT3" s="186"/>
      <c r="LU3" s="186" t="str">
        <f>IF('Word List'!$A$1=TRUE,Instructions!$D$8,"")</f>
        <v xml:space="preserve">Write the title here    </v>
      </c>
      <c r="LV3" s="186"/>
      <c r="LW3" s="186"/>
      <c r="LX3" s="186"/>
      <c r="LY3" s="186"/>
      <c r="LZ3" s="186" t="str">
        <f>IF('Word List'!$A$1=TRUE,Instructions!$D$8,"")</f>
        <v xml:space="preserve">Write the title here    </v>
      </c>
      <c r="MA3" s="186"/>
      <c r="MB3" s="186"/>
      <c r="MC3" s="186"/>
      <c r="MD3" s="186"/>
      <c r="ME3" s="186" t="str">
        <f>IF('Word List'!$A$1=TRUE,Instructions!$D$8,"")</f>
        <v xml:space="preserve">Write the title here    </v>
      </c>
      <c r="MF3" s="186"/>
      <c r="MG3" s="186"/>
      <c r="MH3" s="186"/>
      <c r="MI3" s="186"/>
      <c r="MJ3" s="186" t="str">
        <f>IF('Word List'!$A$1=TRUE,Instructions!$D$8,"")</f>
        <v xml:space="preserve">Write the title here    </v>
      </c>
      <c r="MK3" s="186"/>
      <c r="ML3" s="186"/>
      <c r="MM3" s="186"/>
      <c r="MN3" s="186"/>
      <c r="MO3" s="186" t="str">
        <f>IF('Word List'!$A$1=TRUE,Instructions!$D$8,"")</f>
        <v xml:space="preserve">Write the title here    </v>
      </c>
      <c r="MP3" s="186"/>
      <c r="MQ3" s="186"/>
      <c r="MR3" s="186"/>
      <c r="MS3" s="186"/>
      <c r="MT3" s="186" t="str">
        <f>IF('Word List'!$A$1=TRUE,Instructions!$D$8,"")</f>
        <v xml:space="preserve">Write the title here    </v>
      </c>
      <c r="MU3" s="186"/>
      <c r="MV3" s="186"/>
      <c r="MW3" s="186"/>
      <c r="MX3" s="186"/>
      <c r="MY3" s="186" t="str">
        <f>IF('Word List'!$A$1=TRUE,Instructions!$D$8,"")</f>
        <v xml:space="preserve">Write the title here    </v>
      </c>
      <c r="MZ3" s="186"/>
      <c r="NA3" s="186"/>
      <c r="NB3" s="186"/>
      <c r="NC3" s="186"/>
      <c r="ND3" s="186" t="str">
        <f>IF('Word List'!$A$1=TRUE,Instructions!$D$8,"")</f>
        <v xml:space="preserve">Write the title here    </v>
      </c>
      <c r="NE3" s="186"/>
      <c r="NF3" s="186"/>
      <c r="NG3" s="186"/>
      <c r="NH3" s="186"/>
      <c r="NI3" s="186" t="str">
        <f>IF('Word List'!$A$1=TRUE,Instructions!$D$8,"")</f>
        <v xml:space="preserve">Write the title here    </v>
      </c>
      <c r="NJ3" s="186"/>
      <c r="NK3" s="186"/>
      <c r="NL3" s="186"/>
      <c r="NM3" s="186"/>
      <c r="NN3" s="186" t="str">
        <f>IF('Word List'!$A$1=TRUE,Instructions!$D$8,"")</f>
        <v xml:space="preserve">Write the title here    </v>
      </c>
      <c r="NO3" s="186"/>
      <c r="NP3" s="186"/>
      <c r="NQ3" s="186"/>
      <c r="NR3" s="186"/>
      <c r="NS3" s="186" t="str">
        <f>IF('Word List'!$A$1=TRUE,Instructions!$D$8,"")</f>
        <v xml:space="preserve">Write the title here    </v>
      </c>
      <c r="NT3" s="186"/>
      <c r="NU3" s="186"/>
      <c r="NV3" s="186"/>
      <c r="NW3" s="186"/>
      <c r="NX3" s="186" t="str">
        <f>IF('Word List'!$A$1=TRUE,Instructions!$D$8,"")</f>
        <v xml:space="preserve">Write the title here    </v>
      </c>
      <c r="NY3" s="186"/>
      <c r="NZ3" s="186"/>
      <c r="OA3" s="186"/>
      <c r="OB3" s="186"/>
      <c r="OC3" s="186" t="str">
        <f>IF('Word List'!$A$1=TRUE,Instructions!$D$8,"")</f>
        <v xml:space="preserve">Write the title here    </v>
      </c>
      <c r="OD3" s="186"/>
      <c r="OE3" s="186"/>
      <c r="OF3" s="186"/>
      <c r="OG3" s="186"/>
      <c r="OH3" s="186" t="str">
        <f>IF('Word List'!$A$1=TRUE,Instructions!$D$8,"")</f>
        <v xml:space="preserve">Write the title here    </v>
      </c>
      <c r="OI3" s="186"/>
      <c r="OJ3" s="186"/>
      <c r="OK3" s="186"/>
      <c r="OL3" s="186"/>
      <c r="OM3" s="186" t="str">
        <f>IF('Word List'!$A$1=TRUE,Instructions!$D$8,"")</f>
        <v xml:space="preserve">Write the title here    </v>
      </c>
      <c r="ON3" s="186"/>
      <c r="OO3" s="186"/>
      <c r="OP3" s="186"/>
      <c r="OQ3" s="186"/>
      <c r="OR3" s="186" t="str">
        <f>IF('Word List'!$A$1=TRUE,Instructions!$D$8,"")</f>
        <v xml:space="preserve">Write the title here    </v>
      </c>
      <c r="OS3" s="186"/>
      <c r="OT3" s="186"/>
      <c r="OU3" s="186"/>
      <c r="OV3" s="186"/>
      <c r="OW3" s="186" t="str">
        <f>IF('Word List'!$A$1=TRUE,Instructions!$D$8,"")</f>
        <v xml:space="preserve">Write the title here    </v>
      </c>
      <c r="OX3" s="186"/>
      <c r="OY3" s="186"/>
      <c r="OZ3" s="186"/>
      <c r="PA3" s="186"/>
      <c r="PB3" s="186" t="str">
        <f>IF('Word List'!$A$1=TRUE,Instructions!$D$8,"")</f>
        <v xml:space="preserve">Write the title here    </v>
      </c>
      <c r="PC3" s="186"/>
      <c r="PD3" s="186"/>
      <c r="PE3" s="186"/>
      <c r="PF3" s="186"/>
      <c r="PG3" s="186" t="str">
        <f>IF('Word List'!$A$1=TRUE,Instructions!$D$8,"")</f>
        <v xml:space="preserve">Write the title here    </v>
      </c>
      <c r="PH3" s="186"/>
      <c r="PI3" s="186"/>
      <c r="PJ3" s="186"/>
      <c r="PK3" s="186"/>
      <c r="PL3" s="186" t="str">
        <f>IF('Word List'!$A$1=TRUE,Instructions!$D$8,"")</f>
        <v xml:space="preserve">Write the title here    </v>
      </c>
      <c r="PM3" s="186"/>
      <c r="PN3" s="186"/>
      <c r="PO3" s="186"/>
      <c r="PP3" s="186"/>
      <c r="PQ3" s="186" t="str">
        <f>IF('Word List'!$A$1=TRUE,Instructions!$D$8,"")</f>
        <v xml:space="preserve">Write the title here    </v>
      </c>
      <c r="PR3" s="186"/>
      <c r="PS3" s="186"/>
      <c r="PT3" s="186"/>
      <c r="PU3" s="186"/>
      <c r="PV3" s="186" t="str">
        <f>IF('Word List'!$A$1=TRUE,Instructions!$D$8,"")</f>
        <v xml:space="preserve">Write the title here    </v>
      </c>
      <c r="PW3" s="186"/>
      <c r="PX3" s="186"/>
      <c r="PY3" s="186"/>
      <c r="PZ3" s="186"/>
      <c r="QA3" s="186" t="str">
        <f>IF('Word List'!$A$1=TRUE,Instructions!$D$8,"")</f>
        <v xml:space="preserve">Write the title here    </v>
      </c>
      <c r="QB3" s="186"/>
      <c r="QC3" s="186"/>
      <c r="QD3" s="186"/>
      <c r="QE3" s="186"/>
      <c r="QF3" s="186" t="str">
        <f>IF('Word List'!$A$1=TRUE,Instructions!$D$8,"")</f>
        <v xml:space="preserve">Write the title here    </v>
      </c>
      <c r="QG3" s="186"/>
      <c r="QH3" s="186"/>
      <c r="QI3" s="186"/>
      <c r="QJ3" s="186"/>
      <c r="QK3" s="186" t="str">
        <f>IF('Word List'!$A$1=TRUE,Instructions!$D$8,"")</f>
        <v xml:space="preserve">Write the title here    </v>
      </c>
      <c r="QL3" s="186"/>
      <c r="QM3" s="186"/>
      <c r="QN3" s="186"/>
      <c r="QO3" s="186"/>
      <c r="QP3" s="186" t="str">
        <f>IF('Word List'!$A$1=TRUE,Instructions!$D$8,"")</f>
        <v xml:space="preserve">Write the title here    </v>
      </c>
      <c r="QQ3" s="186"/>
      <c r="QR3" s="186"/>
      <c r="QS3" s="186"/>
      <c r="QT3" s="186"/>
      <c r="QU3" s="186" t="str">
        <f>IF('Word List'!$A$1=TRUE,Instructions!$D$8,"")</f>
        <v xml:space="preserve">Write the title here    </v>
      </c>
      <c r="QV3" s="186"/>
      <c r="QW3" s="186"/>
      <c r="QX3" s="186"/>
      <c r="QY3" s="186"/>
      <c r="QZ3" s="186" t="str">
        <f>IF('Word List'!$A$1=TRUE,Instructions!$D$8,"")</f>
        <v xml:space="preserve">Write the title here    </v>
      </c>
      <c r="RA3" s="186"/>
      <c r="RB3" s="186"/>
      <c r="RC3" s="186"/>
      <c r="RD3" s="186"/>
      <c r="RE3" s="186" t="str">
        <f>IF('Word List'!$A$1=TRUE,Instructions!$D$8,"")</f>
        <v xml:space="preserve">Write the title here    </v>
      </c>
      <c r="RF3" s="186"/>
      <c r="RG3" s="186"/>
      <c r="RH3" s="186"/>
      <c r="RI3" s="186"/>
      <c r="RJ3" s="186" t="str">
        <f>IF('Word List'!$A$1=TRUE,Instructions!$D$8,"")</f>
        <v xml:space="preserve">Write the title here    </v>
      </c>
      <c r="RK3" s="186"/>
      <c r="RL3" s="186"/>
      <c r="RM3" s="186"/>
      <c r="RN3" s="186"/>
      <c r="RO3" s="186" t="str">
        <f>IF('Word List'!$A$1=TRUE,Instructions!$D$8,"")</f>
        <v xml:space="preserve">Write the title here    </v>
      </c>
      <c r="RP3" s="186"/>
      <c r="RQ3" s="186"/>
      <c r="RR3" s="186"/>
      <c r="RS3" s="186"/>
      <c r="RT3" s="186" t="str">
        <f>IF('Word List'!$A$1=TRUE,Instructions!$D$8,"")</f>
        <v xml:space="preserve">Write the title here    </v>
      </c>
      <c r="RU3" s="186"/>
      <c r="RV3" s="186"/>
      <c r="RW3" s="186"/>
      <c r="RX3" s="186"/>
      <c r="RY3" s="186" t="str">
        <f>IF('Word List'!$A$1=TRUE,Instructions!$D$8,"")</f>
        <v xml:space="preserve">Write the title here    </v>
      </c>
      <c r="RZ3" s="186"/>
      <c r="SA3" s="186"/>
      <c r="SB3" s="186"/>
      <c r="SC3" s="186"/>
      <c r="SD3" s="186" t="str">
        <f>IF('Word List'!$A$1=TRUE,Instructions!$D$8,"")</f>
        <v xml:space="preserve">Write the title here    </v>
      </c>
      <c r="SE3" s="186"/>
      <c r="SF3" s="186"/>
    </row>
    <row r="4" spans="1:501" s="199" customFormat="1" ht="80.099999999999994" customHeight="1" thickBot="1" x14ac:dyDescent="0.35">
      <c r="A4" s="196" t="str">
        <f>Instructions!$D$10</f>
        <v>B</v>
      </c>
      <c r="B4" s="197" t="str">
        <f>Instructions!$E$10</f>
        <v>I</v>
      </c>
      <c r="C4" s="197" t="str">
        <f>Instructions!$F$10</f>
        <v>N</v>
      </c>
      <c r="D4" s="197" t="str">
        <f>Instructions!$G$10</f>
        <v>G</v>
      </c>
      <c r="E4" s="198" t="str">
        <f>Instructions!$H$10</f>
        <v>O</v>
      </c>
      <c r="F4" s="196" t="str">
        <f>Instructions!$D$10</f>
        <v>B</v>
      </c>
      <c r="G4" s="197" t="str">
        <f>Instructions!$E$10</f>
        <v>I</v>
      </c>
      <c r="H4" s="197" t="str">
        <f>Instructions!$F$10</f>
        <v>N</v>
      </c>
      <c r="I4" s="197" t="str">
        <f>Instructions!$G$10</f>
        <v>G</v>
      </c>
      <c r="J4" s="198" t="str">
        <f>Instructions!$H$10</f>
        <v>O</v>
      </c>
      <c r="K4" s="196" t="str">
        <f>Instructions!$D$10</f>
        <v>B</v>
      </c>
      <c r="L4" s="197" t="str">
        <f>Instructions!$E$10</f>
        <v>I</v>
      </c>
      <c r="M4" s="197" t="str">
        <f>Instructions!$F$10</f>
        <v>N</v>
      </c>
      <c r="N4" s="197" t="str">
        <f>Instructions!$G$10</f>
        <v>G</v>
      </c>
      <c r="O4" s="198" t="str">
        <f>Instructions!$H$10</f>
        <v>O</v>
      </c>
      <c r="P4" s="196" t="str">
        <f>Instructions!$D$10</f>
        <v>B</v>
      </c>
      <c r="Q4" s="197" t="str">
        <f>Instructions!$E$10</f>
        <v>I</v>
      </c>
      <c r="R4" s="197" t="str">
        <f>Instructions!$F$10</f>
        <v>N</v>
      </c>
      <c r="S4" s="197" t="str">
        <f>Instructions!$G$10</f>
        <v>G</v>
      </c>
      <c r="T4" s="198" t="str">
        <f>Instructions!$H$10</f>
        <v>O</v>
      </c>
      <c r="U4" s="196" t="str">
        <f>Instructions!$D$10</f>
        <v>B</v>
      </c>
      <c r="V4" s="197" t="str">
        <f>Instructions!$E$10</f>
        <v>I</v>
      </c>
      <c r="W4" s="197" t="str">
        <f>Instructions!$F$10</f>
        <v>N</v>
      </c>
      <c r="X4" s="197" t="str">
        <f>Instructions!$G$10</f>
        <v>G</v>
      </c>
      <c r="Y4" s="198" t="str">
        <f>Instructions!$H$10</f>
        <v>O</v>
      </c>
      <c r="Z4" s="196" t="str">
        <f>Instructions!$D$10</f>
        <v>B</v>
      </c>
      <c r="AA4" s="197" t="str">
        <f>Instructions!$E$10</f>
        <v>I</v>
      </c>
      <c r="AB4" s="197" t="str">
        <f>Instructions!$F$10</f>
        <v>N</v>
      </c>
      <c r="AC4" s="197" t="str">
        <f>Instructions!$G$10</f>
        <v>G</v>
      </c>
      <c r="AD4" s="198" t="str">
        <f>Instructions!$H$10</f>
        <v>O</v>
      </c>
      <c r="AE4" s="196" t="str">
        <f>Instructions!$D$10</f>
        <v>B</v>
      </c>
      <c r="AF4" s="197" t="str">
        <f>Instructions!$E$10</f>
        <v>I</v>
      </c>
      <c r="AG4" s="197" t="str">
        <f>Instructions!$F$10</f>
        <v>N</v>
      </c>
      <c r="AH4" s="197" t="str">
        <f>Instructions!$G$10</f>
        <v>G</v>
      </c>
      <c r="AI4" s="198" t="str">
        <f>Instructions!$H$10</f>
        <v>O</v>
      </c>
      <c r="AJ4" s="196" t="str">
        <f>Instructions!$D$10</f>
        <v>B</v>
      </c>
      <c r="AK4" s="197" t="str">
        <f>Instructions!$E$10</f>
        <v>I</v>
      </c>
      <c r="AL4" s="197" t="str">
        <f>Instructions!$F$10</f>
        <v>N</v>
      </c>
      <c r="AM4" s="197" t="str">
        <f>Instructions!$G$10</f>
        <v>G</v>
      </c>
      <c r="AN4" s="198" t="str">
        <f>Instructions!$H$10</f>
        <v>O</v>
      </c>
      <c r="AO4" s="196" t="str">
        <f>Instructions!$D$10</f>
        <v>B</v>
      </c>
      <c r="AP4" s="197" t="str">
        <f>Instructions!$E$10</f>
        <v>I</v>
      </c>
      <c r="AQ4" s="197" t="str">
        <f>Instructions!$F$10</f>
        <v>N</v>
      </c>
      <c r="AR4" s="197" t="str">
        <f>Instructions!$G$10</f>
        <v>G</v>
      </c>
      <c r="AS4" s="198" t="str">
        <f>Instructions!$H$10</f>
        <v>O</v>
      </c>
      <c r="AT4" s="196" t="str">
        <f>Instructions!$D$10</f>
        <v>B</v>
      </c>
      <c r="AU4" s="197" t="str">
        <f>Instructions!$E$10</f>
        <v>I</v>
      </c>
      <c r="AV4" s="197" t="str">
        <f>Instructions!$F$10</f>
        <v>N</v>
      </c>
      <c r="AW4" s="197" t="str">
        <f>Instructions!$G$10</f>
        <v>G</v>
      </c>
      <c r="AX4" s="198" t="str">
        <f>Instructions!$H$10</f>
        <v>O</v>
      </c>
      <c r="AY4" s="196" t="str">
        <f>Instructions!$D$10</f>
        <v>B</v>
      </c>
      <c r="AZ4" s="197" t="str">
        <f>Instructions!$E$10</f>
        <v>I</v>
      </c>
      <c r="BA4" s="197" t="str">
        <f>Instructions!$F$10</f>
        <v>N</v>
      </c>
      <c r="BB4" s="197" t="str">
        <f>Instructions!$G$10</f>
        <v>G</v>
      </c>
      <c r="BC4" s="198" t="str">
        <f>Instructions!$H$10</f>
        <v>O</v>
      </c>
      <c r="BD4" s="196" t="str">
        <f>Instructions!$D$10</f>
        <v>B</v>
      </c>
      <c r="BE4" s="197" t="str">
        <f>Instructions!$E$10</f>
        <v>I</v>
      </c>
      <c r="BF4" s="197" t="str">
        <f>Instructions!$F$10</f>
        <v>N</v>
      </c>
      <c r="BG4" s="197" t="str">
        <f>Instructions!$G$10</f>
        <v>G</v>
      </c>
      <c r="BH4" s="198" t="str">
        <f>Instructions!$H$10</f>
        <v>O</v>
      </c>
      <c r="BI4" s="196" t="str">
        <f>Instructions!$D$10</f>
        <v>B</v>
      </c>
      <c r="BJ4" s="197" t="str">
        <f>Instructions!$E$10</f>
        <v>I</v>
      </c>
      <c r="BK4" s="197" t="str">
        <f>Instructions!$F$10</f>
        <v>N</v>
      </c>
      <c r="BL4" s="197" t="str">
        <f>Instructions!$G$10</f>
        <v>G</v>
      </c>
      <c r="BM4" s="198" t="str">
        <f>Instructions!$H$10</f>
        <v>O</v>
      </c>
      <c r="BN4" s="196" t="str">
        <f>Instructions!$D$10</f>
        <v>B</v>
      </c>
      <c r="BO4" s="197" t="str">
        <f>Instructions!$E$10</f>
        <v>I</v>
      </c>
      <c r="BP4" s="197" t="str">
        <f>Instructions!$F$10</f>
        <v>N</v>
      </c>
      <c r="BQ4" s="197" t="str">
        <f>Instructions!$G$10</f>
        <v>G</v>
      </c>
      <c r="BR4" s="198" t="str">
        <f>Instructions!$H$10</f>
        <v>O</v>
      </c>
      <c r="BS4" s="196" t="str">
        <f>Instructions!$D$10</f>
        <v>B</v>
      </c>
      <c r="BT4" s="197" t="str">
        <f>Instructions!$E$10</f>
        <v>I</v>
      </c>
      <c r="BU4" s="197" t="str">
        <f>Instructions!$F$10</f>
        <v>N</v>
      </c>
      <c r="BV4" s="197" t="str">
        <f>Instructions!$G$10</f>
        <v>G</v>
      </c>
      <c r="BW4" s="198" t="str">
        <f>Instructions!$H$10</f>
        <v>O</v>
      </c>
      <c r="BX4" s="196" t="str">
        <f>Instructions!$D$10</f>
        <v>B</v>
      </c>
      <c r="BY4" s="197" t="str">
        <f>Instructions!$E$10</f>
        <v>I</v>
      </c>
      <c r="BZ4" s="197" t="str">
        <f>Instructions!$F$10</f>
        <v>N</v>
      </c>
      <c r="CA4" s="197" t="str">
        <f>Instructions!$G$10</f>
        <v>G</v>
      </c>
      <c r="CB4" s="198" t="str">
        <f>Instructions!$H$10</f>
        <v>O</v>
      </c>
      <c r="CC4" s="196" t="str">
        <f>Instructions!$D$10</f>
        <v>B</v>
      </c>
      <c r="CD4" s="197" t="str">
        <f>Instructions!$E$10</f>
        <v>I</v>
      </c>
      <c r="CE4" s="197" t="str">
        <f>Instructions!$F$10</f>
        <v>N</v>
      </c>
      <c r="CF4" s="197" t="str">
        <f>Instructions!$G$10</f>
        <v>G</v>
      </c>
      <c r="CG4" s="198" t="str">
        <f>Instructions!$H$10</f>
        <v>O</v>
      </c>
      <c r="CH4" s="196" t="str">
        <f>Instructions!$D$10</f>
        <v>B</v>
      </c>
      <c r="CI4" s="197" t="str">
        <f>Instructions!$E$10</f>
        <v>I</v>
      </c>
      <c r="CJ4" s="197" t="str">
        <f>Instructions!$F$10</f>
        <v>N</v>
      </c>
      <c r="CK4" s="197" t="str">
        <f>Instructions!$G$10</f>
        <v>G</v>
      </c>
      <c r="CL4" s="198" t="str">
        <f>Instructions!$H$10</f>
        <v>O</v>
      </c>
      <c r="CM4" s="196" t="str">
        <f>Instructions!$D$10</f>
        <v>B</v>
      </c>
      <c r="CN4" s="197" t="str">
        <f>Instructions!$E$10</f>
        <v>I</v>
      </c>
      <c r="CO4" s="197" t="str">
        <f>Instructions!$F$10</f>
        <v>N</v>
      </c>
      <c r="CP4" s="197" t="str">
        <f>Instructions!$G$10</f>
        <v>G</v>
      </c>
      <c r="CQ4" s="198" t="str">
        <f>Instructions!$H$10</f>
        <v>O</v>
      </c>
      <c r="CR4" s="196" t="str">
        <f>Instructions!$D$10</f>
        <v>B</v>
      </c>
      <c r="CS4" s="197" t="str">
        <f>Instructions!$E$10</f>
        <v>I</v>
      </c>
      <c r="CT4" s="197" t="str">
        <f>Instructions!$F$10</f>
        <v>N</v>
      </c>
      <c r="CU4" s="197" t="str">
        <f>Instructions!$G$10</f>
        <v>G</v>
      </c>
      <c r="CV4" s="198" t="str">
        <f>Instructions!$H$10</f>
        <v>O</v>
      </c>
      <c r="CW4" s="196" t="str">
        <f>Instructions!$D$10</f>
        <v>B</v>
      </c>
      <c r="CX4" s="197" t="str">
        <f>Instructions!$E$10</f>
        <v>I</v>
      </c>
      <c r="CY4" s="197" t="str">
        <f>Instructions!$F$10</f>
        <v>N</v>
      </c>
      <c r="CZ4" s="197" t="str">
        <f>Instructions!$G$10</f>
        <v>G</v>
      </c>
      <c r="DA4" s="198" t="str">
        <f>Instructions!$H$10</f>
        <v>O</v>
      </c>
      <c r="DB4" s="196" t="str">
        <f>Instructions!$D$10</f>
        <v>B</v>
      </c>
      <c r="DC4" s="197" t="str">
        <f>Instructions!$E$10</f>
        <v>I</v>
      </c>
      <c r="DD4" s="197" t="str">
        <f>Instructions!$F$10</f>
        <v>N</v>
      </c>
      <c r="DE4" s="197" t="str">
        <f>Instructions!$G$10</f>
        <v>G</v>
      </c>
      <c r="DF4" s="198" t="str">
        <f>Instructions!$H$10</f>
        <v>O</v>
      </c>
      <c r="DG4" s="196" t="str">
        <f>Instructions!$D$10</f>
        <v>B</v>
      </c>
      <c r="DH4" s="197" t="str">
        <f>Instructions!$E$10</f>
        <v>I</v>
      </c>
      <c r="DI4" s="197" t="str">
        <f>Instructions!$F$10</f>
        <v>N</v>
      </c>
      <c r="DJ4" s="197" t="str">
        <f>Instructions!$G$10</f>
        <v>G</v>
      </c>
      <c r="DK4" s="198" t="str">
        <f>Instructions!$H$10</f>
        <v>O</v>
      </c>
      <c r="DL4" s="196" t="str">
        <f>Instructions!$D$10</f>
        <v>B</v>
      </c>
      <c r="DM4" s="197" t="str">
        <f>Instructions!$E$10</f>
        <v>I</v>
      </c>
      <c r="DN4" s="197" t="str">
        <f>Instructions!$F$10</f>
        <v>N</v>
      </c>
      <c r="DO4" s="197" t="str">
        <f>Instructions!$G$10</f>
        <v>G</v>
      </c>
      <c r="DP4" s="198" t="str">
        <f>Instructions!$H$10</f>
        <v>O</v>
      </c>
      <c r="DQ4" s="196" t="str">
        <f>Instructions!$D$10</f>
        <v>B</v>
      </c>
      <c r="DR4" s="197" t="str">
        <f>Instructions!$E$10</f>
        <v>I</v>
      </c>
      <c r="DS4" s="197" t="str">
        <f>Instructions!$F$10</f>
        <v>N</v>
      </c>
      <c r="DT4" s="197" t="str">
        <f>Instructions!$G$10</f>
        <v>G</v>
      </c>
      <c r="DU4" s="198" t="str">
        <f>Instructions!$H$10</f>
        <v>O</v>
      </c>
      <c r="DV4" s="196" t="str">
        <f>Instructions!$D$10</f>
        <v>B</v>
      </c>
      <c r="DW4" s="197" t="str">
        <f>Instructions!$E$10</f>
        <v>I</v>
      </c>
      <c r="DX4" s="197" t="str">
        <f>Instructions!$F$10</f>
        <v>N</v>
      </c>
      <c r="DY4" s="197" t="str">
        <f>Instructions!$G$10</f>
        <v>G</v>
      </c>
      <c r="DZ4" s="198" t="str">
        <f>Instructions!$H$10</f>
        <v>O</v>
      </c>
      <c r="EA4" s="196" t="str">
        <f>Instructions!$D$10</f>
        <v>B</v>
      </c>
      <c r="EB4" s="197" t="str">
        <f>Instructions!$E$10</f>
        <v>I</v>
      </c>
      <c r="EC4" s="197" t="str">
        <f>Instructions!$F$10</f>
        <v>N</v>
      </c>
      <c r="ED4" s="197" t="str">
        <f>Instructions!$G$10</f>
        <v>G</v>
      </c>
      <c r="EE4" s="198" t="str">
        <f>Instructions!$H$10</f>
        <v>O</v>
      </c>
      <c r="EF4" s="196" t="str">
        <f>Instructions!$D$10</f>
        <v>B</v>
      </c>
      <c r="EG4" s="197" t="str">
        <f>Instructions!$E$10</f>
        <v>I</v>
      </c>
      <c r="EH4" s="197" t="str">
        <f>Instructions!$F$10</f>
        <v>N</v>
      </c>
      <c r="EI4" s="197" t="str">
        <f>Instructions!$G$10</f>
        <v>G</v>
      </c>
      <c r="EJ4" s="198" t="str">
        <f>Instructions!$H$10</f>
        <v>O</v>
      </c>
      <c r="EK4" s="196" t="str">
        <f>Instructions!$D$10</f>
        <v>B</v>
      </c>
      <c r="EL4" s="197" t="str">
        <f>Instructions!$E$10</f>
        <v>I</v>
      </c>
      <c r="EM4" s="197" t="str">
        <f>Instructions!$F$10</f>
        <v>N</v>
      </c>
      <c r="EN4" s="197" t="str">
        <f>Instructions!$G$10</f>
        <v>G</v>
      </c>
      <c r="EO4" s="198" t="str">
        <f>Instructions!$H$10</f>
        <v>O</v>
      </c>
      <c r="EP4" s="196" t="str">
        <f>Instructions!$D$10</f>
        <v>B</v>
      </c>
      <c r="EQ4" s="197" t="str">
        <f>Instructions!$E$10</f>
        <v>I</v>
      </c>
      <c r="ER4" s="197" t="str">
        <f>Instructions!$F$10</f>
        <v>N</v>
      </c>
      <c r="ES4" s="197" t="str">
        <f>Instructions!$G$10</f>
        <v>G</v>
      </c>
      <c r="ET4" s="198" t="str">
        <f>Instructions!$H$10</f>
        <v>O</v>
      </c>
      <c r="EU4" s="196" t="str">
        <f>Instructions!$D$10</f>
        <v>B</v>
      </c>
      <c r="EV4" s="197" t="str">
        <f>Instructions!$E$10</f>
        <v>I</v>
      </c>
      <c r="EW4" s="197" t="str">
        <f>Instructions!$F$10</f>
        <v>N</v>
      </c>
      <c r="EX4" s="197" t="str">
        <f>Instructions!$G$10</f>
        <v>G</v>
      </c>
      <c r="EY4" s="198" t="str">
        <f>Instructions!$H$10</f>
        <v>O</v>
      </c>
      <c r="EZ4" s="196" t="str">
        <f>Instructions!$D$10</f>
        <v>B</v>
      </c>
      <c r="FA4" s="197" t="str">
        <f>Instructions!$E$10</f>
        <v>I</v>
      </c>
      <c r="FB4" s="197" t="str">
        <f>Instructions!$F$10</f>
        <v>N</v>
      </c>
      <c r="FC4" s="197" t="str">
        <f>Instructions!$G$10</f>
        <v>G</v>
      </c>
      <c r="FD4" s="198" t="str">
        <f>Instructions!$H$10</f>
        <v>O</v>
      </c>
      <c r="FE4" s="196" t="str">
        <f>Instructions!$D$10</f>
        <v>B</v>
      </c>
      <c r="FF4" s="197" t="str">
        <f>Instructions!$E$10</f>
        <v>I</v>
      </c>
      <c r="FG4" s="197" t="str">
        <f>Instructions!$F$10</f>
        <v>N</v>
      </c>
      <c r="FH4" s="197" t="str">
        <f>Instructions!$G$10</f>
        <v>G</v>
      </c>
      <c r="FI4" s="198" t="str">
        <f>Instructions!$H$10</f>
        <v>O</v>
      </c>
      <c r="FJ4" s="196" t="str">
        <f>Instructions!$D$10</f>
        <v>B</v>
      </c>
      <c r="FK4" s="197" t="str">
        <f>Instructions!$E$10</f>
        <v>I</v>
      </c>
      <c r="FL4" s="197" t="str">
        <f>Instructions!$F$10</f>
        <v>N</v>
      </c>
      <c r="FM4" s="197" t="str">
        <f>Instructions!$G$10</f>
        <v>G</v>
      </c>
      <c r="FN4" s="198" t="str">
        <f>Instructions!$H$10</f>
        <v>O</v>
      </c>
      <c r="FO4" s="196" t="str">
        <f>Instructions!$D$10</f>
        <v>B</v>
      </c>
      <c r="FP4" s="197" t="str">
        <f>Instructions!$E$10</f>
        <v>I</v>
      </c>
      <c r="FQ4" s="197" t="str">
        <f>Instructions!$F$10</f>
        <v>N</v>
      </c>
      <c r="FR4" s="197" t="str">
        <f>Instructions!$G$10</f>
        <v>G</v>
      </c>
      <c r="FS4" s="198" t="str">
        <f>Instructions!$H$10</f>
        <v>O</v>
      </c>
      <c r="FT4" s="196" t="str">
        <f>Instructions!$D$10</f>
        <v>B</v>
      </c>
      <c r="FU4" s="197" t="str">
        <f>Instructions!$E$10</f>
        <v>I</v>
      </c>
      <c r="FV4" s="197" t="str">
        <f>Instructions!$F$10</f>
        <v>N</v>
      </c>
      <c r="FW4" s="197" t="str">
        <f>Instructions!$G$10</f>
        <v>G</v>
      </c>
      <c r="FX4" s="198" t="str">
        <f>Instructions!$H$10</f>
        <v>O</v>
      </c>
      <c r="FY4" s="196" t="str">
        <f>Instructions!$D$10</f>
        <v>B</v>
      </c>
      <c r="FZ4" s="197" t="str">
        <f>Instructions!$E$10</f>
        <v>I</v>
      </c>
      <c r="GA4" s="197" t="str">
        <f>Instructions!$F$10</f>
        <v>N</v>
      </c>
      <c r="GB4" s="197" t="str">
        <f>Instructions!$G$10</f>
        <v>G</v>
      </c>
      <c r="GC4" s="198" t="str">
        <f>Instructions!$H$10</f>
        <v>O</v>
      </c>
      <c r="GD4" s="196" t="str">
        <f>Instructions!$D$10</f>
        <v>B</v>
      </c>
      <c r="GE4" s="197" t="str">
        <f>Instructions!$E$10</f>
        <v>I</v>
      </c>
      <c r="GF4" s="197" t="str">
        <f>Instructions!$F$10</f>
        <v>N</v>
      </c>
      <c r="GG4" s="197" t="str">
        <f>Instructions!$G$10</f>
        <v>G</v>
      </c>
      <c r="GH4" s="198" t="str">
        <f>Instructions!$H$10</f>
        <v>O</v>
      </c>
      <c r="GI4" s="196" t="str">
        <f>Instructions!$D$10</f>
        <v>B</v>
      </c>
      <c r="GJ4" s="197" t="str">
        <f>Instructions!$E$10</f>
        <v>I</v>
      </c>
      <c r="GK4" s="197" t="str">
        <f>Instructions!$F$10</f>
        <v>N</v>
      </c>
      <c r="GL4" s="197" t="str">
        <f>Instructions!$G$10</f>
        <v>G</v>
      </c>
      <c r="GM4" s="198" t="str">
        <f>Instructions!$H$10</f>
        <v>O</v>
      </c>
      <c r="GN4" s="196" t="str">
        <f>Instructions!$D$10</f>
        <v>B</v>
      </c>
      <c r="GO4" s="197" t="str">
        <f>Instructions!$E$10</f>
        <v>I</v>
      </c>
      <c r="GP4" s="197" t="str">
        <f>Instructions!$F$10</f>
        <v>N</v>
      </c>
      <c r="GQ4" s="197" t="str">
        <f>Instructions!$G$10</f>
        <v>G</v>
      </c>
      <c r="GR4" s="198" t="str">
        <f>Instructions!$H$10</f>
        <v>O</v>
      </c>
      <c r="GS4" s="196" t="str">
        <f>Instructions!$D$10</f>
        <v>B</v>
      </c>
      <c r="GT4" s="197" t="str">
        <f>Instructions!$E$10</f>
        <v>I</v>
      </c>
      <c r="GU4" s="197" t="str">
        <f>Instructions!$F$10</f>
        <v>N</v>
      </c>
      <c r="GV4" s="197" t="str">
        <f>Instructions!$G$10</f>
        <v>G</v>
      </c>
      <c r="GW4" s="198" t="str">
        <f>Instructions!$H$10</f>
        <v>O</v>
      </c>
      <c r="GX4" s="196" t="str">
        <f>Instructions!$D$10</f>
        <v>B</v>
      </c>
      <c r="GY4" s="197" t="str">
        <f>Instructions!$E$10</f>
        <v>I</v>
      </c>
      <c r="GZ4" s="197" t="str">
        <f>Instructions!$F$10</f>
        <v>N</v>
      </c>
      <c r="HA4" s="197" t="str">
        <f>Instructions!$G$10</f>
        <v>G</v>
      </c>
      <c r="HB4" s="198" t="str">
        <f>Instructions!$H$10</f>
        <v>O</v>
      </c>
      <c r="HC4" s="196" t="str">
        <f>Instructions!$D$10</f>
        <v>B</v>
      </c>
      <c r="HD4" s="197" t="str">
        <f>Instructions!$E$10</f>
        <v>I</v>
      </c>
      <c r="HE4" s="197" t="str">
        <f>Instructions!$F$10</f>
        <v>N</v>
      </c>
      <c r="HF4" s="197" t="str">
        <f>Instructions!$G$10</f>
        <v>G</v>
      </c>
      <c r="HG4" s="198" t="str">
        <f>Instructions!$H$10</f>
        <v>O</v>
      </c>
      <c r="HH4" s="196" t="str">
        <f>Instructions!$D$10</f>
        <v>B</v>
      </c>
      <c r="HI4" s="197" t="str">
        <f>Instructions!$E$10</f>
        <v>I</v>
      </c>
      <c r="HJ4" s="197" t="str">
        <f>Instructions!$F$10</f>
        <v>N</v>
      </c>
      <c r="HK4" s="197" t="str">
        <f>Instructions!$G$10</f>
        <v>G</v>
      </c>
      <c r="HL4" s="198" t="str">
        <f>Instructions!$H$10</f>
        <v>O</v>
      </c>
      <c r="HM4" s="196" t="str">
        <f>Instructions!$D$10</f>
        <v>B</v>
      </c>
      <c r="HN4" s="197" t="str">
        <f>Instructions!$E$10</f>
        <v>I</v>
      </c>
      <c r="HO4" s="197" t="str">
        <f>Instructions!$F$10</f>
        <v>N</v>
      </c>
      <c r="HP4" s="197" t="str">
        <f>Instructions!$G$10</f>
        <v>G</v>
      </c>
      <c r="HQ4" s="198" t="str">
        <f>Instructions!$H$10</f>
        <v>O</v>
      </c>
      <c r="HR4" s="196" t="str">
        <f>Instructions!$D$10</f>
        <v>B</v>
      </c>
      <c r="HS4" s="197" t="str">
        <f>Instructions!$E$10</f>
        <v>I</v>
      </c>
      <c r="HT4" s="197" t="str">
        <f>Instructions!$F$10</f>
        <v>N</v>
      </c>
      <c r="HU4" s="197" t="str">
        <f>Instructions!$G$10</f>
        <v>G</v>
      </c>
      <c r="HV4" s="198" t="str">
        <f>Instructions!$H$10</f>
        <v>O</v>
      </c>
      <c r="HW4" s="196" t="str">
        <f>Instructions!$D$10</f>
        <v>B</v>
      </c>
      <c r="HX4" s="197" t="str">
        <f>Instructions!$E$10</f>
        <v>I</v>
      </c>
      <c r="HY4" s="197" t="str">
        <f>Instructions!$F$10</f>
        <v>N</v>
      </c>
      <c r="HZ4" s="197" t="str">
        <f>Instructions!$G$10</f>
        <v>G</v>
      </c>
      <c r="IA4" s="198" t="str">
        <f>Instructions!$H$10</f>
        <v>O</v>
      </c>
      <c r="IB4" s="196" t="str">
        <f>Instructions!$D$10</f>
        <v>B</v>
      </c>
      <c r="IC4" s="197" t="str">
        <f>Instructions!$E$10</f>
        <v>I</v>
      </c>
      <c r="ID4" s="197" t="str">
        <f>Instructions!$F$10</f>
        <v>N</v>
      </c>
      <c r="IE4" s="197" t="str">
        <f>Instructions!$G$10</f>
        <v>G</v>
      </c>
      <c r="IF4" s="198" t="str">
        <f>Instructions!$H$10</f>
        <v>O</v>
      </c>
      <c r="IG4" s="196" t="str">
        <f>Instructions!$D$10</f>
        <v>B</v>
      </c>
      <c r="IH4" s="197" t="str">
        <f>Instructions!$E$10</f>
        <v>I</v>
      </c>
      <c r="II4" s="197" t="str">
        <f>Instructions!$F$10</f>
        <v>N</v>
      </c>
      <c r="IJ4" s="197" t="str">
        <f>Instructions!$G$10</f>
        <v>G</v>
      </c>
      <c r="IK4" s="198" t="str">
        <f>Instructions!$H$10</f>
        <v>O</v>
      </c>
      <c r="IL4" s="196" t="str">
        <f>Instructions!$D$10</f>
        <v>B</v>
      </c>
      <c r="IM4" s="197" t="str">
        <f>Instructions!$E$10</f>
        <v>I</v>
      </c>
      <c r="IN4" s="197" t="str">
        <f>Instructions!$F$10</f>
        <v>N</v>
      </c>
      <c r="IO4" s="197" t="str">
        <f>Instructions!$G$10</f>
        <v>G</v>
      </c>
      <c r="IP4" s="198" t="str">
        <f>Instructions!$H$10</f>
        <v>O</v>
      </c>
      <c r="IQ4" s="196" t="str">
        <f>Instructions!$D$10</f>
        <v>B</v>
      </c>
      <c r="IR4" s="197" t="str">
        <f>Instructions!$E$10</f>
        <v>I</v>
      </c>
      <c r="IS4" s="197" t="str">
        <f>Instructions!$F$10</f>
        <v>N</v>
      </c>
      <c r="IT4" s="197" t="str">
        <f>Instructions!$G$10</f>
        <v>G</v>
      </c>
      <c r="IU4" s="198" t="str">
        <f>Instructions!$H$10</f>
        <v>O</v>
      </c>
      <c r="IV4" s="196" t="str">
        <f>Instructions!$D$10</f>
        <v>B</v>
      </c>
      <c r="IW4" s="197" t="str">
        <f>Instructions!$E$10</f>
        <v>I</v>
      </c>
      <c r="IX4" s="197" t="str">
        <f>Instructions!$F$10</f>
        <v>N</v>
      </c>
      <c r="IY4" s="197" t="str">
        <f>Instructions!$G$10</f>
        <v>G</v>
      </c>
      <c r="IZ4" s="198" t="str">
        <f>Instructions!$H$10</f>
        <v>O</v>
      </c>
      <c r="JA4" s="196" t="str">
        <f>Instructions!$D$10</f>
        <v>B</v>
      </c>
      <c r="JB4" s="197" t="str">
        <f>Instructions!$E$10</f>
        <v>I</v>
      </c>
      <c r="JC4" s="197" t="str">
        <f>Instructions!$F$10</f>
        <v>N</v>
      </c>
      <c r="JD4" s="197" t="str">
        <f>Instructions!$G$10</f>
        <v>G</v>
      </c>
      <c r="JE4" s="198" t="str">
        <f>Instructions!$H$10</f>
        <v>O</v>
      </c>
      <c r="JF4" s="196" t="str">
        <f>Instructions!$D$10</f>
        <v>B</v>
      </c>
      <c r="JG4" s="197" t="str">
        <f>Instructions!$E$10</f>
        <v>I</v>
      </c>
      <c r="JH4" s="197" t="str">
        <f>Instructions!$F$10</f>
        <v>N</v>
      </c>
      <c r="JI4" s="197" t="str">
        <f>Instructions!$G$10</f>
        <v>G</v>
      </c>
      <c r="JJ4" s="198" t="str">
        <f>Instructions!$H$10</f>
        <v>O</v>
      </c>
      <c r="JK4" s="196" t="str">
        <f>Instructions!$D$10</f>
        <v>B</v>
      </c>
      <c r="JL4" s="197" t="str">
        <f>Instructions!$E$10</f>
        <v>I</v>
      </c>
      <c r="JM4" s="197" t="str">
        <f>Instructions!$F$10</f>
        <v>N</v>
      </c>
      <c r="JN4" s="197" t="str">
        <f>Instructions!$G$10</f>
        <v>G</v>
      </c>
      <c r="JO4" s="198" t="str">
        <f>Instructions!$H$10</f>
        <v>O</v>
      </c>
      <c r="JP4" s="196" t="str">
        <f>Instructions!$D$10</f>
        <v>B</v>
      </c>
      <c r="JQ4" s="197" t="str">
        <f>Instructions!$E$10</f>
        <v>I</v>
      </c>
      <c r="JR4" s="197" t="str">
        <f>Instructions!$F$10</f>
        <v>N</v>
      </c>
      <c r="JS4" s="197" t="str">
        <f>Instructions!$G$10</f>
        <v>G</v>
      </c>
      <c r="JT4" s="198" t="str">
        <f>Instructions!$H$10</f>
        <v>O</v>
      </c>
      <c r="JU4" s="196" t="str">
        <f>Instructions!$D$10</f>
        <v>B</v>
      </c>
      <c r="JV4" s="197" t="str">
        <f>Instructions!$E$10</f>
        <v>I</v>
      </c>
      <c r="JW4" s="197" t="str">
        <f>Instructions!$F$10</f>
        <v>N</v>
      </c>
      <c r="JX4" s="197" t="str">
        <f>Instructions!$G$10</f>
        <v>G</v>
      </c>
      <c r="JY4" s="198" t="str">
        <f>Instructions!$H$10</f>
        <v>O</v>
      </c>
      <c r="JZ4" s="196" t="str">
        <f>Instructions!$D$10</f>
        <v>B</v>
      </c>
      <c r="KA4" s="197" t="str">
        <f>Instructions!$E$10</f>
        <v>I</v>
      </c>
      <c r="KB4" s="197" t="str">
        <f>Instructions!$F$10</f>
        <v>N</v>
      </c>
      <c r="KC4" s="197" t="str">
        <f>Instructions!$G$10</f>
        <v>G</v>
      </c>
      <c r="KD4" s="198" t="str">
        <f>Instructions!$H$10</f>
        <v>O</v>
      </c>
      <c r="KE4" s="196" t="str">
        <f>Instructions!$D$10</f>
        <v>B</v>
      </c>
      <c r="KF4" s="197" t="str">
        <f>Instructions!$E$10</f>
        <v>I</v>
      </c>
      <c r="KG4" s="197" t="str">
        <f>Instructions!$F$10</f>
        <v>N</v>
      </c>
      <c r="KH4" s="197" t="str">
        <f>Instructions!$G$10</f>
        <v>G</v>
      </c>
      <c r="KI4" s="198" t="str">
        <f>Instructions!$H$10</f>
        <v>O</v>
      </c>
      <c r="KJ4" s="196" t="str">
        <f>Instructions!$D$10</f>
        <v>B</v>
      </c>
      <c r="KK4" s="197" t="str">
        <f>Instructions!$E$10</f>
        <v>I</v>
      </c>
      <c r="KL4" s="197" t="str">
        <f>Instructions!$F$10</f>
        <v>N</v>
      </c>
      <c r="KM4" s="197" t="str">
        <f>Instructions!$G$10</f>
        <v>G</v>
      </c>
      <c r="KN4" s="198" t="str">
        <f>Instructions!$H$10</f>
        <v>O</v>
      </c>
      <c r="KO4" s="196" t="str">
        <f>Instructions!$D$10</f>
        <v>B</v>
      </c>
      <c r="KP4" s="197" t="str">
        <f>Instructions!$E$10</f>
        <v>I</v>
      </c>
      <c r="KQ4" s="197" t="str">
        <f>Instructions!$F$10</f>
        <v>N</v>
      </c>
      <c r="KR4" s="197" t="str">
        <f>Instructions!$G$10</f>
        <v>G</v>
      </c>
      <c r="KS4" s="198" t="str">
        <f>Instructions!$H$10</f>
        <v>O</v>
      </c>
      <c r="KT4" s="196" t="str">
        <f>Instructions!$D$10</f>
        <v>B</v>
      </c>
      <c r="KU4" s="197" t="str">
        <f>Instructions!$E$10</f>
        <v>I</v>
      </c>
      <c r="KV4" s="197" t="str">
        <f>Instructions!$F$10</f>
        <v>N</v>
      </c>
      <c r="KW4" s="197" t="str">
        <f>Instructions!$G$10</f>
        <v>G</v>
      </c>
      <c r="KX4" s="198" t="str">
        <f>Instructions!$H$10</f>
        <v>O</v>
      </c>
      <c r="KY4" s="196" t="str">
        <f>Instructions!$D$10</f>
        <v>B</v>
      </c>
      <c r="KZ4" s="197" t="str">
        <f>Instructions!$E$10</f>
        <v>I</v>
      </c>
      <c r="LA4" s="197" t="str">
        <f>Instructions!$F$10</f>
        <v>N</v>
      </c>
      <c r="LB4" s="197" t="str">
        <f>Instructions!$G$10</f>
        <v>G</v>
      </c>
      <c r="LC4" s="198" t="str">
        <f>Instructions!$H$10</f>
        <v>O</v>
      </c>
      <c r="LD4" s="196" t="str">
        <f>Instructions!$D$10</f>
        <v>B</v>
      </c>
      <c r="LE4" s="197" t="str">
        <f>Instructions!$E$10</f>
        <v>I</v>
      </c>
      <c r="LF4" s="197" t="str">
        <f>Instructions!$F$10</f>
        <v>N</v>
      </c>
      <c r="LG4" s="197" t="str">
        <f>Instructions!$G$10</f>
        <v>G</v>
      </c>
      <c r="LH4" s="198" t="str">
        <f>Instructions!$H$10</f>
        <v>O</v>
      </c>
      <c r="LI4" s="196" t="str">
        <f>Instructions!$D$10</f>
        <v>B</v>
      </c>
      <c r="LJ4" s="197" t="str">
        <f>Instructions!$E$10</f>
        <v>I</v>
      </c>
      <c r="LK4" s="197" t="str">
        <f>Instructions!$F$10</f>
        <v>N</v>
      </c>
      <c r="LL4" s="197" t="str">
        <f>Instructions!$G$10</f>
        <v>G</v>
      </c>
      <c r="LM4" s="198" t="str">
        <f>Instructions!$H$10</f>
        <v>O</v>
      </c>
      <c r="LN4" s="196" t="str">
        <f>Instructions!$D$10</f>
        <v>B</v>
      </c>
      <c r="LO4" s="197" t="str">
        <f>Instructions!$E$10</f>
        <v>I</v>
      </c>
      <c r="LP4" s="197" t="str">
        <f>Instructions!$F$10</f>
        <v>N</v>
      </c>
      <c r="LQ4" s="197" t="str">
        <f>Instructions!$G$10</f>
        <v>G</v>
      </c>
      <c r="LR4" s="198" t="str">
        <f>Instructions!$H$10</f>
        <v>O</v>
      </c>
      <c r="LS4" s="196" t="str">
        <f>Instructions!$D$10</f>
        <v>B</v>
      </c>
      <c r="LT4" s="197" t="str">
        <f>Instructions!$E$10</f>
        <v>I</v>
      </c>
      <c r="LU4" s="197" t="str">
        <f>Instructions!$F$10</f>
        <v>N</v>
      </c>
      <c r="LV4" s="197" t="str">
        <f>Instructions!$G$10</f>
        <v>G</v>
      </c>
      <c r="LW4" s="198" t="str">
        <f>Instructions!$H$10</f>
        <v>O</v>
      </c>
      <c r="LX4" s="196" t="str">
        <f>Instructions!$D$10</f>
        <v>B</v>
      </c>
      <c r="LY4" s="197" t="str">
        <f>Instructions!$E$10</f>
        <v>I</v>
      </c>
      <c r="LZ4" s="197" t="str">
        <f>Instructions!$F$10</f>
        <v>N</v>
      </c>
      <c r="MA4" s="197" t="str">
        <f>Instructions!$G$10</f>
        <v>G</v>
      </c>
      <c r="MB4" s="198" t="str">
        <f>Instructions!$H$10</f>
        <v>O</v>
      </c>
      <c r="MC4" s="196" t="str">
        <f>Instructions!$D$10</f>
        <v>B</v>
      </c>
      <c r="MD4" s="197" t="str">
        <f>Instructions!$E$10</f>
        <v>I</v>
      </c>
      <c r="ME4" s="197" t="str">
        <f>Instructions!$F$10</f>
        <v>N</v>
      </c>
      <c r="MF4" s="197" t="str">
        <f>Instructions!$G$10</f>
        <v>G</v>
      </c>
      <c r="MG4" s="198" t="str">
        <f>Instructions!$H$10</f>
        <v>O</v>
      </c>
      <c r="MH4" s="196" t="str">
        <f>Instructions!$D$10</f>
        <v>B</v>
      </c>
      <c r="MI4" s="197" t="str">
        <f>Instructions!$E$10</f>
        <v>I</v>
      </c>
      <c r="MJ4" s="197" t="str">
        <f>Instructions!$F$10</f>
        <v>N</v>
      </c>
      <c r="MK4" s="197" t="str">
        <f>Instructions!$G$10</f>
        <v>G</v>
      </c>
      <c r="ML4" s="198" t="str">
        <f>Instructions!$H$10</f>
        <v>O</v>
      </c>
      <c r="MM4" s="196" t="str">
        <f>Instructions!$D$10</f>
        <v>B</v>
      </c>
      <c r="MN4" s="197" t="str">
        <f>Instructions!$E$10</f>
        <v>I</v>
      </c>
      <c r="MO4" s="197" t="str">
        <f>Instructions!$F$10</f>
        <v>N</v>
      </c>
      <c r="MP4" s="197" t="str">
        <f>Instructions!$G$10</f>
        <v>G</v>
      </c>
      <c r="MQ4" s="198" t="str">
        <f>Instructions!$H$10</f>
        <v>O</v>
      </c>
      <c r="MR4" s="196" t="str">
        <f>Instructions!$D$10</f>
        <v>B</v>
      </c>
      <c r="MS4" s="197" t="str">
        <f>Instructions!$E$10</f>
        <v>I</v>
      </c>
      <c r="MT4" s="197" t="str">
        <f>Instructions!$F$10</f>
        <v>N</v>
      </c>
      <c r="MU4" s="197" t="str">
        <f>Instructions!$G$10</f>
        <v>G</v>
      </c>
      <c r="MV4" s="198" t="str">
        <f>Instructions!$H$10</f>
        <v>O</v>
      </c>
      <c r="MW4" s="196" t="str">
        <f>Instructions!$D$10</f>
        <v>B</v>
      </c>
      <c r="MX4" s="197" t="str">
        <f>Instructions!$E$10</f>
        <v>I</v>
      </c>
      <c r="MY4" s="197" t="str">
        <f>Instructions!$F$10</f>
        <v>N</v>
      </c>
      <c r="MZ4" s="197" t="str">
        <f>Instructions!$G$10</f>
        <v>G</v>
      </c>
      <c r="NA4" s="198" t="str">
        <f>Instructions!$H$10</f>
        <v>O</v>
      </c>
      <c r="NB4" s="196" t="str">
        <f>Instructions!$D$10</f>
        <v>B</v>
      </c>
      <c r="NC4" s="197" t="str">
        <f>Instructions!$E$10</f>
        <v>I</v>
      </c>
      <c r="ND4" s="197" t="str">
        <f>Instructions!$F$10</f>
        <v>N</v>
      </c>
      <c r="NE4" s="197" t="str">
        <f>Instructions!$G$10</f>
        <v>G</v>
      </c>
      <c r="NF4" s="198" t="str">
        <f>Instructions!$H$10</f>
        <v>O</v>
      </c>
      <c r="NG4" s="196" t="str">
        <f>Instructions!$D$10</f>
        <v>B</v>
      </c>
      <c r="NH4" s="197" t="str">
        <f>Instructions!$E$10</f>
        <v>I</v>
      </c>
      <c r="NI4" s="197" t="str">
        <f>Instructions!$F$10</f>
        <v>N</v>
      </c>
      <c r="NJ4" s="197" t="str">
        <f>Instructions!$G$10</f>
        <v>G</v>
      </c>
      <c r="NK4" s="198" t="str">
        <f>Instructions!$H$10</f>
        <v>O</v>
      </c>
      <c r="NL4" s="196" t="str">
        <f>Instructions!$D$10</f>
        <v>B</v>
      </c>
      <c r="NM4" s="197" t="str">
        <f>Instructions!$E$10</f>
        <v>I</v>
      </c>
      <c r="NN4" s="197" t="str">
        <f>Instructions!$F$10</f>
        <v>N</v>
      </c>
      <c r="NO4" s="197" t="str">
        <f>Instructions!$G$10</f>
        <v>G</v>
      </c>
      <c r="NP4" s="198" t="str">
        <f>Instructions!$H$10</f>
        <v>O</v>
      </c>
      <c r="NQ4" s="196" t="str">
        <f>Instructions!$D$10</f>
        <v>B</v>
      </c>
      <c r="NR4" s="197" t="str">
        <f>Instructions!$E$10</f>
        <v>I</v>
      </c>
      <c r="NS4" s="197" t="str">
        <f>Instructions!$F$10</f>
        <v>N</v>
      </c>
      <c r="NT4" s="197" t="str">
        <f>Instructions!$G$10</f>
        <v>G</v>
      </c>
      <c r="NU4" s="198" t="str">
        <f>Instructions!$H$10</f>
        <v>O</v>
      </c>
      <c r="NV4" s="196" t="str">
        <f>Instructions!$D$10</f>
        <v>B</v>
      </c>
      <c r="NW4" s="197" t="str">
        <f>Instructions!$E$10</f>
        <v>I</v>
      </c>
      <c r="NX4" s="197" t="str">
        <f>Instructions!$F$10</f>
        <v>N</v>
      </c>
      <c r="NY4" s="197" t="str">
        <f>Instructions!$G$10</f>
        <v>G</v>
      </c>
      <c r="NZ4" s="198" t="str">
        <f>Instructions!$H$10</f>
        <v>O</v>
      </c>
      <c r="OA4" s="196" t="str">
        <f>Instructions!$D$10</f>
        <v>B</v>
      </c>
      <c r="OB4" s="197" t="str">
        <f>Instructions!$E$10</f>
        <v>I</v>
      </c>
      <c r="OC4" s="197" t="str">
        <f>Instructions!$F$10</f>
        <v>N</v>
      </c>
      <c r="OD4" s="197" t="str">
        <f>Instructions!$G$10</f>
        <v>G</v>
      </c>
      <c r="OE4" s="198" t="str">
        <f>Instructions!$H$10</f>
        <v>O</v>
      </c>
      <c r="OF4" s="196" t="str">
        <f>Instructions!$D$10</f>
        <v>B</v>
      </c>
      <c r="OG4" s="197" t="str">
        <f>Instructions!$E$10</f>
        <v>I</v>
      </c>
      <c r="OH4" s="197" t="str">
        <f>Instructions!$F$10</f>
        <v>N</v>
      </c>
      <c r="OI4" s="197" t="str">
        <f>Instructions!$G$10</f>
        <v>G</v>
      </c>
      <c r="OJ4" s="198" t="str">
        <f>Instructions!$H$10</f>
        <v>O</v>
      </c>
      <c r="OK4" s="196" t="str">
        <f>Instructions!$D$10</f>
        <v>B</v>
      </c>
      <c r="OL4" s="197" t="str">
        <f>Instructions!$E$10</f>
        <v>I</v>
      </c>
      <c r="OM4" s="197" t="str">
        <f>Instructions!$F$10</f>
        <v>N</v>
      </c>
      <c r="ON4" s="197" t="str">
        <f>Instructions!$G$10</f>
        <v>G</v>
      </c>
      <c r="OO4" s="198" t="str">
        <f>Instructions!$H$10</f>
        <v>O</v>
      </c>
      <c r="OP4" s="196" t="str">
        <f>Instructions!$D$10</f>
        <v>B</v>
      </c>
      <c r="OQ4" s="197" t="str">
        <f>Instructions!$E$10</f>
        <v>I</v>
      </c>
      <c r="OR4" s="197" t="str">
        <f>Instructions!$F$10</f>
        <v>N</v>
      </c>
      <c r="OS4" s="197" t="str">
        <f>Instructions!$G$10</f>
        <v>G</v>
      </c>
      <c r="OT4" s="198" t="str">
        <f>Instructions!$H$10</f>
        <v>O</v>
      </c>
      <c r="OU4" s="196" t="str">
        <f>Instructions!$D$10</f>
        <v>B</v>
      </c>
      <c r="OV4" s="197" t="str">
        <f>Instructions!$E$10</f>
        <v>I</v>
      </c>
      <c r="OW4" s="197" t="str">
        <f>Instructions!$F$10</f>
        <v>N</v>
      </c>
      <c r="OX4" s="197" t="str">
        <f>Instructions!$G$10</f>
        <v>G</v>
      </c>
      <c r="OY4" s="198" t="str">
        <f>Instructions!$H$10</f>
        <v>O</v>
      </c>
      <c r="OZ4" s="196" t="str">
        <f>Instructions!$D$10</f>
        <v>B</v>
      </c>
      <c r="PA4" s="197" t="str">
        <f>Instructions!$E$10</f>
        <v>I</v>
      </c>
      <c r="PB4" s="197" t="str">
        <f>Instructions!$F$10</f>
        <v>N</v>
      </c>
      <c r="PC4" s="197" t="str">
        <f>Instructions!$G$10</f>
        <v>G</v>
      </c>
      <c r="PD4" s="198" t="str">
        <f>Instructions!$H$10</f>
        <v>O</v>
      </c>
      <c r="PE4" s="196" t="str">
        <f>Instructions!$D$10</f>
        <v>B</v>
      </c>
      <c r="PF4" s="197" t="str">
        <f>Instructions!$E$10</f>
        <v>I</v>
      </c>
      <c r="PG4" s="197" t="str">
        <f>Instructions!$F$10</f>
        <v>N</v>
      </c>
      <c r="PH4" s="197" t="str">
        <f>Instructions!$G$10</f>
        <v>G</v>
      </c>
      <c r="PI4" s="198" t="str">
        <f>Instructions!$H$10</f>
        <v>O</v>
      </c>
      <c r="PJ4" s="196" t="str">
        <f>Instructions!$D$10</f>
        <v>B</v>
      </c>
      <c r="PK4" s="197" t="str">
        <f>Instructions!$E$10</f>
        <v>I</v>
      </c>
      <c r="PL4" s="197" t="str">
        <f>Instructions!$F$10</f>
        <v>N</v>
      </c>
      <c r="PM4" s="197" t="str">
        <f>Instructions!$G$10</f>
        <v>G</v>
      </c>
      <c r="PN4" s="198" t="str">
        <f>Instructions!$H$10</f>
        <v>O</v>
      </c>
      <c r="PO4" s="196" t="str">
        <f>Instructions!$D$10</f>
        <v>B</v>
      </c>
      <c r="PP4" s="197" t="str">
        <f>Instructions!$E$10</f>
        <v>I</v>
      </c>
      <c r="PQ4" s="197" t="str">
        <f>Instructions!$F$10</f>
        <v>N</v>
      </c>
      <c r="PR4" s="197" t="str">
        <f>Instructions!$G$10</f>
        <v>G</v>
      </c>
      <c r="PS4" s="198" t="str">
        <f>Instructions!$H$10</f>
        <v>O</v>
      </c>
      <c r="PT4" s="196" t="str">
        <f>Instructions!$D$10</f>
        <v>B</v>
      </c>
      <c r="PU4" s="197" t="str">
        <f>Instructions!$E$10</f>
        <v>I</v>
      </c>
      <c r="PV4" s="197" t="str">
        <f>Instructions!$F$10</f>
        <v>N</v>
      </c>
      <c r="PW4" s="197" t="str">
        <f>Instructions!$G$10</f>
        <v>G</v>
      </c>
      <c r="PX4" s="198" t="str">
        <f>Instructions!$H$10</f>
        <v>O</v>
      </c>
      <c r="PY4" s="196" t="str">
        <f>Instructions!$D$10</f>
        <v>B</v>
      </c>
      <c r="PZ4" s="197" t="str">
        <f>Instructions!$E$10</f>
        <v>I</v>
      </c>
      <c r="QA4" s="197" t="str">
        <f>Instructions!$F$10</f>
        <v>N</v>
      </c>
      <c r="QB4" s="197" t="str">
        <f>Instructions!$G$10</f>
        <v>G</v>
      </c>
      <c r="QC4" s="198" t="str">
        <f>Instructions!$H$10</f>
        <v>O</v>
      </c>
      <c r="QD4" s="196" t="str">
        <f>Instructions!$D$10</f>
        <v>B</v>
      </c>
      <c r="QE4" s="197" t="str">
        <f>Instructions!$E$10</f>
        <v>I</v>
      </c>
      <c r="QF4" s="197" t="str">
        <f>Instructions!$F$10</f>
        <v>N</v>
      </c>
      <c r="QG4" s="197" t="str">
        <f>Instructions!$G$10</f>
        <v>G</v>
      </c>
      <c r="QH4" s="198" t="str">
        <f>Instructions!$H$10</f>
        <v>O</v>
      </c>
      <c r="QI4" s="196" t="str">
        <f>Instructions!$D$10</f>
        <v>B</v>
      </c>
      <c r="QJ4" s="197" t="str">
        <f>Instructions!$E$10</f>
        <v>I</v>
      </c>
      <c r="QK4" s="197" t="str">
        <f>Instructions!$F$10</f>
        <v>N</v>
      </c>
      <c r="QL4" s="197" t="str">
        <f>Instructions!$G$10</f>
        <v>G</v>
      </c>
      <c r="QM4" s="198" t="str">
        <f>Instructions!$H$10</f>
        <v>O</v>
      </c>
      <c r="QN4" s="196" t="str">
        <f>Instructions!$D$10</f>
        <v>B</v>
      </c>
      <c r="QO4" s="197" t="str">
        <f>Instructions!$E$10</f>
        <v>I</v>
      </c>
      <c r="QP4" s="197" t="str">
        <f>Instructions!$F$10</f>
        <v>N</v>
      </c>
      <c r="QQ4" s="197" t="str">
        <f>Instructions!$G$10</f>
        <v>G</v>
      </c>
      <c r="QR4" s="198" t="str">
        <f>Instructions!$H$10</f>
        <v>O</v>
      </c>
      <c r="QS4" s="196" t="str">
        <f>Instructions!$D$10</f>
        <v>B</v>
      </c>
      <c r="QT4" s="197" t="str">
        <f>Instructions!$E$10</f>
        <v>I</v>
      </c>
      <c r="QU4" s="197" t="str">
        <f>Instructions!$F$10</f>
        <v>N</v>
      </c>
      <c r="QV4" s="197" t="str">
        <f>Instructions!$G$10</f>
        <v>G</v>
      </c>
      <c r="QW4" s="198" t="str">
        <f>Instructions!$H$10</f>
        <v>O</v>
      </c>
      <c r="QX4" s="196" t="str">
        <f>Instructions!$D$10</f>
        <v>B</v>
      </c>
      <c r="QY4" s="197" t="str">
        <f>Instructions!$E$10</f>
        <v>I</v>
      </c>
      <c r="QZ4" s="197" t="str">
        <f>Instructions!$F$10</f>
        <v>N</v>
      </c>
      <c r="RA4" s="197" t="str">
        <f>Instructions!$G$10</f>
        <v>G</v>
      </c>
      <c r="RB4" s="198" t="str">
        <f>Instructions!$H$10</f>
        <v>O</v>
      </c>
      <c r="RC4" s="196" t="str">
        <f>Instructions!$D$10</f>
        <v>B</v>
      </c>
      <c r="RD4" s="197" t="str">
        <f>Instructions!$E$10</f>
        <v>I</v>
      </c>
      <c r="RE4" s="197" t="str">
        <f>Instructions!$F$10</f>
        <v>N</v>
      </c>
      <c r="RF4" s="197" t="str">
        <f>Instructions!$G$10</f>
        <v>G</v>
      </c>
      <c r="RG4" s="198" t="str">
        <f>Instructions!$H$10</f>
        <v>O</v>
      </c>
      <c r="RH4" s="196" t="str">
        <f>Instructions!$D$10</f>
        <v>B</v>
      </c>
      <c r="RI4" s="197" t="str">
        <f>Instructions!$E$10</f>
        <v>I</v>
      </c>
      <c r="RJ4" s="197" t="str">
        <f>Instructions!$F$10</f>
        <v>N</v>
      </c>
      <c r="RK4" s="197" t="str">
        <f>Instructions!$G$10</f>
        <v>G</v>
      </c>
      <c r="RL4" s="198" t="str">
        <f>Instructions!$H$10</f>
        <v>O</v>
      </c>
      <c r="RM4" s="196" t="str">
        <f>Instructions!$D$10</f>
        <v>B</v>
      </c>
      <c r="RN4" s="197" t="str">
        <f>Instructions!$E$10</f>
        <v>I</v>
      </c>
      <c r="RO4" s="197" t="str">
        <f>Instructions!$F$10</f>
        <v>N</v>
      </c>
      <c r="RP4" s="197" t="str">
        <f>Instructions!$G$10</f>
        <v>G</v>
      </c>
      <c r="RQ4" s="198" t="str">
        <f>Instructions!$H$10</f>
        <v>O</v>
      </c>
      <c r="RR4" s="196" t="str">
        <f>Instructions!$D$10</f>
        <v>B</v>
      </c>
      <c r="RS4" s="197" t="str">
        <f>Instructions!$E$10</f>
        <v>I</v>
      </c>
      <c r="RT4" s="197" t="str">
        <f>Instructions!$F$10</f>
        <v>N</v>
      </c>
      <c r="RU4" s="197" t="str">
        <f>Instructions!$G$10</f>
        <v>G</v>
      </c>
      <c r="RV4" s="198" t="str">
        <f>Instructions!$H$10</f>
        <v>O</v>
      </c>
      <c r="RW4" s="196" t="str">
        <f>Instructions!$D$10</f>
        <v>B</v>
      </c>
      <c r="RX4" s="197" t="str">
        <f>Instructions!$E$10</f>
        <v>I</v>
      </c>
      <c r="RY4" s="197" t="str">
        <f>Instructions!$F$10</f>
        <v>N</v>
      </c>
      <c r="RZ4" s="197" t="str">
        <f>Instructions!$G$10</f>
        <v>G</v>
      </c>
      <c r="SA4" s="198" t="str">
        <f>Instructions!$H$10</f>
        <v>O</v>
      </c>
      <c r="SB4" s="196" t="str">
        <f>Instructions!$D$10</f>
        <v>B</v>
      </c>
      <c r="SC4" s="197" t="str">
        <f>Instructions!$E$10</f>
        <v>I</v>
      </c>
      <c r="SD4" s="197" t="str">
        <f>Instructions!$F$10</f>
        <v>N</v>
      </c>
      <c r="SE4" s="197" t="str">
        <f>Instructions!$G$10</f>
        <v>G</v>
      </c>
      <c r="SF4" s="198" t="str">
        <f>Instructions!$H$10</f>
        <v>O</v>
      </c>
    </row>
    <row r="5" spans="1:501" s="145" customFormat="1" ht="105" customHeight="1" x14ac:dyDescent="0.3">
      <c r="A5" s="141" t="str">
        <f ca="1">BingoCardGenerator.com!L2</f>
        <v>Word 7</v>
      </c>
      <c r="B5" s="142" t="str">
        <f ca="1">BingoCardGenerator.com!M2</f>
        <v>Word 18</v>
      </c>
      <c r="C5" s="142" t="str">
        <f ca="1">BingoCardGenerator.com!N2</f>
        <v>Word 48</v>
      </c>
      <c r="D5" s="142" t="str">
        <f ca="1">BingoCardGenerator.com!O2</f>
        <v>Word 60</v>
      </c>
      <c r="E5" s="143" t="str">
        <f ca="1">BingoCardGenerator.com!P2</f>
        <v>Word 73</v>
      </c>
      <c r="F5" s="141" t="str">
        <f ca="1">BingoCardGenerator.com!R2</f>
        <v>Word 8</v>
      </c>
      <c r="G5" s="142" t="str">
        <f ca="1">BingoCardGenerator.com!S2</f>
        <v>Word 29</v>
      </c>
      <c r="H5" s="142" t="str">
        <f ca="1">BingoCardGenerator.com!T2</f>
        <v>Word 42</v>
      </c>
      <c r="I5" s="142" t="str">
        <f ca="1">BingoCardGenerator.com!U2</f>
        <v>Word 59</v>
      </c>
      <c r="J5" s="143" t="str">
        <f ca="1">BingoCardGenerator.com!V2</f>
        <v>Word 69</v>
      </c>
      <c r="K5" s="141" t="str">
        <f ca="1">BingoCardGenerator.com!W2</f>
        <v>Word 6</v>
      </c>
      <c r="L5" s="142" t="str">
        <f ca="1">BingoCardGenerator.com!X2</f>
        <v>Word 30</v>
      </c>
      <c r="M5" s="142" t="str">
        <f ca="1">BingoCardGenerator.com!Y2</f>
        <v>Word 40</v>
      </c>
      <c r="N5" s="142" t="str">
        <f ca="1">BingoCardGenerator.com!Z2</f>
        <v>Word 50</v>
      </c>
      <c r="O5" s="143" t="str">
        <f ca="1">BingoCardGenerator.com!AA2</f>
        <v>Word 70</v>
      </c>
      <c r="P5" s="141" t="str">
        <f ca="1">BingoCardGenerator.com!AC2</f>
        <v>Word 5</v>
      </c>
      <c r="Q5" s="142" t="str">
        <f ca="1">BingoCardGenerator.com!AD2</f>
        <v>Word 29</v>
      </c>
      <c r="R5" s="142" t="str">
        <f ca="1">BingoCardGenerator.com!AE2</f>
        <v>Word 46</v>
      </c>
      <c r="S5" s="142" t="str">
        <f ca="1">BingoCardGenerator.com!AF2</f>
        <v>Word 61</v>
      </c>
      <c r="T5" s="143" t="str">
        <f ca="1">BingoCardGenerator.com!AG2</f>
        <v>Word 79</v>
      </c>
      <c r="U5" s="141" t="str">
        <f ca="1">BingoCardGenerator.com!AH2</f>
        <v>Word 14</v>
      </c>
      <c r="V5" s="142" t="str">
        <f ca="1">BingoCardGenerator.com!AI2</f>
        <v>Word 26</v>
      </c>
      <c r="W5" s="142" t="str">
        <f ca="1">BingoCardGenerator.com!AJ2</f>
        <v>Word 43</v>
      </c>
      <c r="X5" s="142" t="str">
        <f ca="1">BingoCardGenerator.com!AK2</f>
        <v>Word 59</v>
      </c>
      <c r="Y5" s="143" t="str">
        <f ca="1">BingoCardGenerator.com!AL2</f>
        <v>Word 71</v>
      </c>
      <c r="Z5" s="141" t="str">
        <f ca="1">BingoCardGenerator.com!AN2</f>
        <v>Word 9</v>
      </c>
      <c r="AA5" s="142" t="str">
        <f ca="1">BingoCardGenerator.com!AO2</f>
        <v>Word 18</v>
      </c>
      <c r="AB5" s="142" t="str">
        <f ca="1">BingoCardGenerator.com!AP2</f>
        <v>Word 33</v>
      </c>
      <c r="AC5" s="142" t="str">
        <f ca="1">BingoCardGenerator.com!AQ2</f>
        <v>Word 53</v>
      </c>
      <c r="AD5" s="143" t="str">
        <f ca="1">BingoCardGenerator.com!AR2</f>
        <v>Word 72</v>
      </c>
      <c r="AE5" s="141" t="str">
        <f ca="1">BingoCardGenerator.com!AS2</f>
        <v>Word 4</v>
      </c>
      <c r="AF5" s="142" t="str">
        <f ca="1">BingoCardGenerator.com!AT2</f>
        <v>Word 18</v>
      </c>
      <c r="AG5" s="142" t="str">
        <f ca="1">BingoCardGenerator.com!AU2</f>
        <v>Word 44</v>
      </c>
      <c r="AH5" s="142" t="str">
        <f ca="1">BingoCardGenerator.com!AV2</f>
        <v>Word 56</v>
      </c>
      <c r="AI5" s="143" t="str">
        <f ca="1">BingoCardGenerator.com!AW2</f>
        <v>Word 72</v>
      </c>
      <c r="AJ5" s="141" t="str">
        <f ca="1">BingoCardGenerator.com!AY2</f>
        <v>Word 3</v>
      </c>
      <c r="AK5" s="142" t="str">
        <f ca="1">BingoCardGenerator.com!AZ2</f>
        <v>Word 21</v>
      </c>
      <c r="AL5" s="142" t="str">
        <f ca="1">BingoCardGenerator.com!BA2</f>
        <v>Word 42</v>
      </c>
      <c r="AM5" s="142" t="str">
        <f ca="1">BingoCardGenerator.com!BB2</f>
        <v>Word 52</v>
      </c>
      <c r="AN5" s="143" t="str">
        <f ca="1">BingoCardGenerator.com!BC2</f>
        <v>Word 69</v>
      </c>
      <c r="AO5" s="141" t="str">
        <f ca="1">BingoCardGenerator.com!BD2</f>
        <v>Word 14</v>
      </c>
      <c r="AP5" s="142" t="str">
        <f ca="1">BingoCardGenerator.com!BE2</f>
        <v>Word 32</v>
      </c>
      <c r="AQ5" s="142" t="str">
        <f ca="1">BingoCardGenerator.com!BF2</f>
        <v>Word 43</v>
      </c>
      <c r="AR5" s="142" t="str">
        <f ca="1">BingoCardGenerator.com!BG2</f>
        <v>Word 50</v>
      </c>
      <c r="AS5" s="143" t="str">
        <f ca="1">BingoCardGenerator.com!BH2</f>
        <v>Word 77</v>
      </c>
      <c r="AT5" s="141" t="str">
        <f ca="1">BingoCardGenerator.com!BJ2</f>
        <v>Word 14</v>
      </c>
      <c r="AU5" s="142" t="str">
        <f ca="1">BingoCardGenerator.com!BK2</f>
        <v>Word 24</v>
      </c>
      <c r="AV5" s="142" t="str">
        <f ca="1">BingoCardGenerator.com!BL2</f>
        <v>Word 46</v>
      </c>
      <c r="AW5" s="142" t="str">
        <f ca="1">BingoCardGenerator.com!BM2</f>
        <v>Word 49</v>
      </c>
      <c r="AX5" s="143" t="str">
        <f ca="1">BingoCardGenerator.com!BN2</f>
        <v>Word 75</v>
      </c>
      <c r="AY5" s="141" t="str">
        <f ca="1">BingoCardGenerator.com!BO2</f>
        <v>Word 3</v>
      </c>
      <c r="AZ5" s="142" t="str">
        <f ca="1">BingoCardGenerator.com!BP2</f>
        <v>Word 23</v>
      </c>
      <c r="BA5" s="142" t="str">
        <f ca="1">BingoCardGenerator.com!BQ2</f>
        <v>Word 41</v>
      </c>
      <c r="BB5" s="142" t="str">
        <f ca="1">BingoCardGenerator.com!BR2</f>
        <v>Word 49</v>
      </c>
      <c r="BC5" s="143" t="str">
        <f ca="1">BingoCardGenerator.com!BS2</f>
        <v>Word 80</v>
      </c>
      <c r="BD5" s="141" t="str">
        <f ca="1">BingoCardGenerator.com!BU2</f>
        <v>Word 2</v>
      </c>
      <c r="BE5" s="142" t="str">
        <f ca="1">BingoCardGenerator.com!BV2</f>
        <v>Word 18</v>
      </c>
      <c r="BF5" s="142" t="str">
        <f ca="1">BingoCardGenerator.com!BW2</f>
        <v>Word 39</v>
      </c>
      <c r="BG5" s="142" t="str">
        <f ca="1">BingoCardGenerator.com!BX2</f>
        <v>Word 51</v>
      </c>
      <c r="BH5" s="143" t="str">
        <f ca="1">BingoCardGenerator.com!BY2</f>
        <v>Word 78</v>
      </c>
      <c r="BI5" s="141" t="str">
        <f ca="1">BingoCardGenerator.com!BZ2</f>
        <v>Word 6</v>
      </c>
      <c r="BJ5" s="142" t="str">
        <f ca="1">BingoCardGenerator.com!CA2</f>
        <v>Word 24</v>
      </c>
      <c r="BK5" s="142" t="str">
        <f ca="1">BingoCardGenerator.com!CB2</f>
        <v>Word 37</v>
      </c>
      <c r="BL5" s="142" t="str">
        <f ca="1">BingoCardGenerator.com!CC2</f>
        <v>Word 54</v>
      </c>
      <c r="BM5" s="143" t="str">
        <f ca="1">BingoCardGenerator.com!CD2</f>
        <v>Word 70</v>
      </c>
      <c r="BN5" s="141" t="str">
        <f ca="1">BingoCardGenerator.com!CF2</f>
        <v>Word 15</v>
      </c>
      <c r="BO5" s="142" t="str">
        <f ca="1">BingoCardGenerator.com!CG2</f>
        <v>Word 32</v>
      </c>
      <c r="BP5" s="142" t="str">
        <f ca="1">BingoCardGenerator.com!CH2</f>
        <v>Word 45</v>
      </c>
      <c r="BQ5" s="142" t="str">
        <f ca="1">BingoCardGenerator.com!CI2</f>
        <v>Word 55</v>
      </c>
      <c r="BR5" s="143" t="str">
        <f ca="1">BingoCardGenerator.com!CJ2</f>
        <v>Word 72</v>
      </c>
      <c r="BS5" s="141" t="str">
        <f ca="1">BingoCardGenerator.com!CK2</f>
        <v>Word 8</v>
      </c>
      <c r="BT5" s="142" t="str">
        <f ca="1">BingoCardGenerator.com!CL2</f>
        <v>Word 21</v>
      </c>
      <c r="BU5" s="142" t="str">
        <f ca="1">BingoCardGenerator.com!CM2</f>
        <v>Word 39</v>
      </c>
      <c r="BV5" s="142" t="str">
        <f ca="1">BingoCardGenerator.com!CN2</f>
        <v>Word 63</v>
      </c>
      <c r="BW5" s="143" t="str">
        <f ca="1">BingoCardGenerator.com!CO2</f>
        <v>Word 76</v>
      </c>
      <c r="BX5" s="141" t="str">
        <f ca="1">BingoCardGenerator.com!CQ2</f>
        <v>Word 16</v>
      </c>
      <c r="BY5" s="142" t="str">
        <f ca="1">BingoCardGenerator.com!CR2</f>
        <v>Word 25</v>
      </c>
      <c r="BZ5" s="142" t="str">
        <f ca="1">BingoCardGenerator.com!CS2</f>
        <v>Word 40</v>
      </c>
      <c r="CA5" s="142" t="str">
        <f ca="1">BingoCardGenerator.com!CT2</f>
        <v>Word 60</v>
      </c>
      <c r="CB5" s="143" t="str">
        <f ca="1">BingoCardGenerator.com!CU2</f>
        <v>Word 68</v>
      </c>
      <c r="CC5" s="141" t="str">
        <f ca="1">BingoCardGenerator.com!CV2</f>
        <v>Word 15</v>
      </c>
      <c r="CD5" s="142" t="str">
        <f ca="1">BingoCardGenerator.com!CW2</f>
        <v>Word 31</v>
      </c>
      <c r="CE5" s="142" t="str">
        <f ca="1">BingoCardGenerator.com!CX2</f>
        <v>Word 41</v>
      </c>
      <c r="CF5" s="142" t="str">
        <f ca="1">BingoCardGenerator.com!CY2</f>
        <v>Word 54</v>
      </c>
      <c r="CG5" s="143" t="str">
        <f ca="1">BingoCardGenerator.com!CZ2</f>
        <v>Word 67</v>
      </c>
      <c r="CH5" s="141" t="str">
        <f ca="1">BingoCardGenerator.com!DB2</f>
        <v>Word 13</v>
      </c>
      <c r="CI5" s="142" t="str">
        <f ca="1">BingoCardGenerator.com!DC2</f>
        <v>Word 21</v>
      </c>
      <c r="CJ5" s="142" t="str">
        <f ca="1">BingoCardGenerator.com!DD2</f>
        <v>Word 40</v>
      </c>
      <c r="CK5" s="142" t="str">
        <f ca="1">BingoCardGenerator.com!DE2</f>
        <v>Word 53</v>
      </c>
      <c r="CL5" s="143" t="str">
        <f ca="1">BingoCardGenerator.com!DF2</f>
        <v>Word 77</v>
      </c>
      <c r="CM5" s="141" t="str">
        <f ca="1">BingoCardGenerator.com!DG2</f>
        <v>Word 7</v>
      </c>
      <c r="CN5" s="142" t="str">
        <f ca="1">BingoCardGenerator.com!DH2</f>
        <v>Word 28</v>
      </c>
      <c r="CO5" s="142" t="str">
        <f ca="1">BingoCardGenerator.com!DI2</f>
        <v>Word 33</v>
      </c>
      <c r="CP5" s="142" t="str">
        <f ca="1">BingoCardGenerator.com!DJ2</f>
        <v>Word 52</v>
      </c>
      <c r="CQ5" s="143" t="str">
        <f ca="1">BingoCardGenerator.com!DK2</f>
        <v>Word 79</v>
      </c>
      <c r="CR5" s="141" t="str">
        <f ca="1">BingoCardGenerator.com!DM2</f>
        <v>Word 12</v>
      </c>
      <c r="CS5" s="142" t="str">
        <f ca="1">BingoCardGenerator.com!DN2</f>
        <v>Word 29</v>
      </c>
      <c r="CT5" s="142" t="str">
        <f ca="1">BingoCardGenerator.com!DO2</f>
        <v>Word 41</v>
      </c>
      <c r="CU5" s="142" t="str">
        <f ca="1">BingoCardGenerator.com!DP2</f>
        <v>Word 52</v>
      </c>
      <c r="CV5" s="143" t="str">
        <f ca="1">BingoCardGenerator.com!DQ2</f>
        <v>Word 80</v>
      </c>
      <c r="CW5" s="141" t="str">
        <f ca="1">BingoCardGenerator.com!DR2</f>
        <v>Word 7</v>
      </c>
      <c r="CX5" s="142" t="str">
        <f ca="1">BingoCardGenerator.com!DS2</f>
        <v>Word 26</v>
      </c>
      <c r="CY5" s="142" t="str">
        <f ca="1">BingoCardGenerator.com!DT2</f>
        <v>Word 47</v>
      </c>
      <c r="CZ5" s="142" t="str">
        <f ca="1">BingoCardGenerator.com!DU2</f>
        <v>Word 52</v>
      </c>
      <c r="DA5" s="143" t="str">
        <f ca="1">BingoCardGenerator.com!DV2</f>
        <v>Word 70</v>
      </c>
      <c r="DB5" s="141" t="str">
        <f ca="1">BingoCardGenerator.com!DX2</f>
        <v>Word 2</v>
      </c>
      <c r="DC5" s="142" t="str">
        <f ca="1">BingoCardGenerator.com!DY2</f>
        <v>Word 21</v>
      </c>
      <c r="DD5" s="142" t="str">
        <f ca="1">BingoCardGenerator.com!DZ2</f>
        <v>Word 35</v>
      </c>
      <c r="DE5" s="142" t="str">
        <f ca="1">BingoCardGenerator.com!EA2</f>
        <v>Word 55</v>
      </c>
      <c r="DF5" s="143" t="str">
        <f ca="1">BingoCardGenerator.com!EB2</f>
        <v>Word 80</v>
      </c>
      <c r="DG5" s="141" t="str">
        <f ca="1">BingoCardGenerator.com!EC2</f>
        <v>Word 14</v>
      </c>
      <c r="DH5" s="142" t="str">
        <f ca="1">BingoCardGenerator.com!ED2</f>
        <v>Word 25</v>
      </c>
      <c r="DI5" s="142" t="str">
        <f ca="1">BingoCardGenerator.com!EE2</f>
        <v>Word 34</v>
      </c>
      <c r="DJ5" s="142" t="str">
        <f ca="1">BingoCardGenerator.com!EF2</f>
        <v>Word 49</v>
      </c>
      <c r="DK5" s="143" t="str">
        <f ca="1">BingoCardGenerator.com!EG2</f>
        <v>Word 67</v>
      </c>
      <c r="DL5" s="141" t="str">
        <f ca="1">BingoCardGenerator.com!EI2</f>
        <v>Word 1</v>
      </c>
      <c r="DM5" s="142" t="str">
        <f ca="1">BingoCardGenerator.com!EJ2</f>
        <v>Word 25</v>
      </c>
      <c r="DN5" s="142" t="str">
        <f ca="1">BingoCardGenerator.com!EK2</f>
        <v>Word 39</v>
      </c>
      <c r="DO5" s="142" t="str">
        <f ca="1">BingoCardGenerator.com!EL2</f>
        <v>Word 59</v>
      </c>
      <c r="DP5" s="143" t="str">
        <f ca="1">BingoCardGenerator.com!EM2</f>
        <v>Word 72</v>
      </c>
      <c r="DQ5" s="141" t="str">
        <f ca="1">BingoCardGenerator.com!EN2</f>
        <v>Word 4</v>
      </c>
      <c r="DR5" s="142" t="str">
        <f ca="1">BingoCardGenerator.com!EO2</f>
        <v>Word 22</v>
      </c>
      <c r="DS5" s="142" t="str">
        <f ca="1">BingoCardGenerator.com!EP2</f>
        <v>Word 34</v>
      </c>
      <c r="DT5" s="142" t="str">
        <f ca="1">BingoCardGenerator.com!EQ2</f>
        <v>Word 62</v>
      </c>
      <c r="DU5" s="143" t="str">
        <f ca="1">BingoCardGenerator.com!ER2</f>
        <v>Word 67</v>
      </c>
      <c r="DV5" s="141" t="str">
        <f ca="1">BingoCardGenerator.com!ET2</f>
        <v>Word 13</v>
      </c>
      <c r="DW5" s="142" t="str">
        <f ca="1">BingoCardGenerator.com!EU2</f>
        <v>Word 29</v>
      </c>
      <c r="DX5" s="142" t="str">
        <f ca="1">BingoCardGenerator.com!EV2</f>
        <v>Word 35</v>
      </c>
      <c r="DY5" s="142" t="str">
        <f ca="1">BingoCardGenerator.com!EW2</f>
        <v>Word 51</v>
      </c>
      <c r="DZ5" s="143" t="str">
        <f ca="1">BingoCardGenerator.com!EX2</f>
        <v>Word 69</v>
      </c>
      <c r="EA5" s="141" t="str">
        <f ca="1">BingoCardGenerator.com!EY2</f>
        <v>Word 4</v>
      </c>
      <c r="EB5" s="142" t="str">
        <f ca="1">BingoCardGenerator.com!EZ2</f>
        <v>Word 24</v>
      </c>
      <c r="EC5" s="142" t="str">
        <f ca="1">BingoCardGenerator.com!FA2</f>
        <v>Word 34</v>
      </c>
      <c r="ED5" s="142" t="str">
        <f ca="1">BingoCardGenerator.com!FB2</f>
        <v>Word 63</v>
      </c>
      <c r="EE5" s="143" t="str">
        <f ca="1">BingoCardGenerator.com!FC2</f>
        <v>Word 78</v>
      </c>
      <c r="EF5" s="141" t="str">
        <f ca="1">BingoCardGenerator.com!FE2</f>
        <v>Word 2</v>
      </c>
      <c r="EG5" s="142" t="str">
        <f ca="1">BingoCardGenerator.com!FF2</f>
        <v>Word 28</v>
      </c>
      <c r="EH5" s="142" t="str">
        <f ca="1">BingoCardGenerator.com!FG2</f>
        <v>Word 34</v>
      </c>
      <c r="EI5" s="142" t="str">
        <f ca="1">BingoCardGenerator.com!FH2</f>
        <v>Word 59</v>
      </c>
      <c r="EJ5" s="143" t="str">
        <f ca="1">BingoCardGenerator.com!FI2</f>
        <v>Word 66</v>
      </c>
      <c r="EK5" s="141" t="str">
        <f ca="1">BingoCardGenerator.com!FJ2</f>
        <v>Word 7</v>
      </c>
      <c r="EL5" s="142" t="str">
        <f ca="1">BingoCardGenerator.com!FK2</f>
        <v>Word 24</v>
      </c>
      <c r="EM5" s="142" t="str">
        <f ca="1">BingoCardGenerator.com!FL2</f>
        <v>Word 42</v>
      </c>
      <c r="EN5" s="142" t="str">
        <f ca="1">BingoCardGenerator.com!FM2</f>
        <v>Word 49</v>
      </c>
      <c r="EO5" s="143" t="str">
        <f ca="1">BingoCardGenerator.com!FN2</f>
        <v>Word 73</v>
      </c>
      <c r="EP5" s="141" t="str">
        <f ca="1">BingoCardGenerator.com!FP2</f>
        <v>Word 1</v>
      </c>
      <c r="EQ5" s="142" t="str">
        <f ca="1">BingoCardGenerator.com!FQ2</f>
        <v>Word 28</v>
      </c>
      <c r="ER5" s="142" t="str">
        <f ca="1">BingoCardGenerator.com!FR2</f>
        <v>Word 33</v>
      </c>
      <c r="ES5" s="142" t="str">
        <f ca="1">BingoCardGenerator.com!FS2</f>
        <v>Word 53</v>
      </c>
      <c r="ET5" s="143" t="str">
        <f ca="1">BingoCardGenerator.com!FT2</f>
        <v>Word 70</v>
      </c>
      <c r="EU5" s="141" t="str">
        <f ca="1">BingoCardGenerator.com!FU2</f>
        <v>Word 2</v>
      </c>
      <c r="EV5" s="142" t="str">
        <f ca="1">BingoCardGenerator.com!FV2</f>
        <v>Word 19</v>
      </c>
      <c r="EW5" s="142" t="str">
        <f ca="1">BingoCardGenerator.com!FW2</f>
        <v>Word 39</v>
      </c>
      <c r="EX5" s="142" t="str">
        <f ca="1">BingoCardGenerator.com!FX2</f>
        <v>Word 53</v>
      </c>
      <c r="EY5" s="143" t="str">
        <f ca="1">BingoCardGenerator.com!FY2</f>
        <v>Word 66</v>
      </c>
      <c r="EZ5" s="141" t="str">
        <f ca="1">BingoCardGenerator.com!GA2</f>
        <v>Word 1</v>
      </c>
      <c r="FA5" s="142" t="str">
        <f ca="1">BingoCardGenerator.com!GB2</f>
        <v>Word 27</v>
      </c>
      <c r="FB5" s="142" t="str">
        <f ca="1">BingoCardGenerator.com!GC2</f>
        <v>Word 47</v>
      </c>
      <c r="FC5" s="142" t="str">
        <f ca="1">BingoCardGenerator.com!GD2</f>
        <v>Word 57</v>
      </c>
      <c r="FD5" s="143" t="str">
        <f ca="1">BingoCardGenerator.com!GE2</f>
        <v>Word 70</v>
      </c>
      <c r="FE5" s="141" t="str">
        <f ca="1">BingoCardGenerator.com!GF2</f>
        <v>Word 13</v>
      </c>
      <c r="FF5" s="142" t="str">
        <f ca="1">BingoCardGenerator.com!GG2</f>
        <v>Word 21</v>
      </c>
      <c r="FG5" s="142" t="str">
        <f ca="1">BingoCardGenerator.com!GH2</f>
        <v>Word 48</v>
      </c>
      <c r="FH5" s="142" t="str">
        <f ca="1">BingoCardGenerator.com!GI2</f>
        <v>Word 62</v>
      </c>
      <c r="FI5" s="143" t="str">
        <f ca="1">BingoCardGenerator.com!GJ2</f>
        <v>Word 80</v>
      </c>
      <c r="FJ5" s="141" t="str">
        <f ca="1">BingoCardGenerator.com!GL2</f>
        <v>Word 2</v>
      </c>
      <c r="FK5" s="142" t="str">
        <f ca="1">BingoCardGenerator.com!GM2</f>
        <v>Word 29</v>
      </c>
      <c r="FL5" s="142" t="str">
        <f ca="1">BingoCardGenerator.com!GN2</f>
        <v>Word 42</v>
      </c>
      <c r="FM5" s="142" t="str">
        <f ca="1">BingoCardGenerator.com!GO2</f>
        <v>Word 53</v>
      </c>
      <c r="FN5" s="143" t="str">
        <f ca="1">BingoCardGenerator.com!GP2</f>
        <v>Word 71</v>
      </c>
      <c r="FO5" s="141" t="str">
        <f ca="1">BingoCardGenerator.com!GQ2</f>
        <v>Word 12</v>
      </c>
      <c r="FP5" s="142" t="str">
        <f ca="1">BingoCardGenerator.com!GR2</f>
        <v>Word 28</v>
      </c>
      <c r="FQ5" s="142" t="str">
        <f ca="1">BingoCardGenerator.com!GS2</f>
        <v>Word 34</v>
      </c>
      <c r="FR5" s="142" t="str">
        <f ca="1">BingoCardGenerator.com!GT2</f>
        <v>Word 52</v>
      </c>
      <c r="FS5" s="143" t="str">
        <f ca="1">BingoCardGenerator.com!GU2</f>
        <v>Word 74</v>
      </c>
      <c r="FT5" s="141" t="str">
        <f ca="1">BingoCardGenerator.com!GW2</f>
        <v>Word 16</v>
      </c>
      <c r="FU5" s="142" t="str">
        <f ca="1">BingoCardGenerator.com!GX2</f>
        <v>Word 27</v>
      </c>
      <c r="FV5" s="142" t="str">
        <f ca="1">BingoCardGenerator.com!GY2</f>
        <v>Word 39</v>
      </c>
      <c r="FW5" s="142" t="str">
        <f ca="1">BingoCardGenerator.com!GZ2</f>
        <v>Word 62</v>
      </c>
      <c r="FX5" s="143" t="str">
        <f ca="1">BingoCardGenerator.com!HA2</f>
        <v>Word 65</v>
      </c>
      <c r="FY5" s="141" t="str">
        <f ca="1">BingoCardGenerator.com!HB2</f>
        <v>Word 15</v>
      </c>
      <c r="FZ5" s="142" t="str">
        <f ca="1">BingoCardGenerator.com!HC2</f>
        <v>Word 30</v>
      </c>
      <c r="GA5" s="142" t="str">
        <f ca="1">BingoCardGenerator.com!HD2</f>
        <v>Word 39</v>
      </c>
      <c r="GB5" s="142" t="str">
        <f ca="1">BingoCardGenerator.com!HE2</f>
        <v>Word 58</v>
      </c>
      <c r="GC5" s="143" t="str">
        <f ca="1">BingoCardGenerator.com!HF2</f>
        <v>Word 77</v>
      </c>
      <c r="GD5" s="141" t="str">
        <f ca="1">BingoCardGenerator.com!HH2</f>
        <v>Word 3</v>
      </c>
      <c r="GE5" s="142" t="str">
        <f ca="1">BingoCardGenerator.com!HI2</f>
        <v>Word 21</v>
      </c>
      <c r="GF5" s="142" t="str">
        <f ca="1">BingoCardGenerator.com!HJ2</f>
        <v>Word 38</v>
      </c>
      <c r="GG5" s="142" t="str">
        <f ca="1">BingoCardGenerator.com!HK2</f>
        <v>Word 63</v>
      </c>
      <c r="GH5" s="143" t="str">
        <f ca="1">BingoCardGenerator.com!HL2</f>
        <v>Word 69</v>
      </c>
      <c r="GI5" s="141" t="str">
        <f ca="1">BingoCardGenerator.com!HM2</f>
        <v>Word 11</v>
      </c>
      <c r="GJ5" s="142" t="str">
        <f ca="1">BingoCardGenerator.com!HN2</f>
        <v>Word 18</v>
      </c>
      <c r="GK5" s="142" t="str">
        <f ca="1">BingoCardGenerator.com!HO2</f>
        <v>Word 33</v>
      </c>
      <c r="GL5" s="142" t="str">
        <f ca="1">BingoCardGenerator.com!HP2</f>
        <v>Word 64</v>
      </c>
      <c r="GM5" s="143" t="str">
        <f ca="1">BingoCardGenerator.com!HQ2</f>
        <v>Word 69</v>
      </c>
      <c r="GN5" s="141" t="str">
        <f ca="1">BingoCardGenerator.com!HS2</f>
        <v>Word 1</v>
      </c>
      <c r="GO5" s="142" t="str">
        <f ca="1">BingoCardGenerator.com!HT2</f>
        <v>Word 30</v>
      </c>
      <c r="GP5" s="142" t="str">
        <f ca="1">BingoCardGenerator.com!HU2</f>
        <v>Word 38</v>
      </c>
      <c r="GQ5" s="142" t="str">
        <f ca="1">BingoCardGenerator.com!HV2</f>
        <v>Word 58</v>
      </c>
      <c r="GR5" s="143" t="str">
        <f ca="1">BingoCardGenerator.com!HW2</f>
        <v>Word 71</v>
      </c>
      <c r="GS5" s="141" t="str">
        <f ca="1">BingoCardGenerator.com!HX2</f>
        <v>Word 12</v>
      </c>
      <c r="GT5" s="142" t="str">
        <f ca="1">BingoCardGenerator.com!HY2</f>
        <v>Word 18</v>
      </c>
      <c r="GU5" s="142" t="str">
        <f ca="1">BingoCardGenerator.com!HZ2</f>
        <v>Word 44</v>
      </c>
      <c r="GV5" s="142" t="str">
        <f ca="1">BingoCardGenerator.com!IA2</f>
        <v>Word 53</v>
      </c>
      <c r="GW5" s="143" t="str">
        <f ca="1">BingoCardGenerator.com!IB2</f>
        <v>Word 70</v>
      </c>
      <c r="GX5" s="141" t="str">
        <f ca="1">BingoCardGenerator.com!ID2</f>
        <v>Word 15</v>
      </c>
      <c r="GY5" s="142" t="str">
        <f ca="1">BingoCardGenerator.com!IE2</f>
        <v>Word 27</v>
      </c>
      <c r="GZ5" s="142" t="str">
        <f ca="1">BingoCardGenerator.com!IF2</f>
        <v>Word 42</v>
      </c>
      <c r="HA5" s="142" t="str">
        <f ca="1">BingoCardGenerator.com!IG2</f>
        <v>Word 49</v>
      </c>
      <c r="HB5" s="143" t="str">
        <f ca="1">BingoCardGenerator.com!IH2</f>
        <v>Word 67</v>
      </c>
      <c r="HC5" s="141" t="str">
        <f ca="1">BingoCardGenerator.com!II2</f>
        <v>Word 8</v>
      </c>
      <c r="HD5" s="142" t="str">
        <f ca="1">BingoCardGenerator.com!IJ2</f>
        <v>Word 22</v>
      </c>
      <c r="HE5" s="142" t="str">
        <f ca="1">BingoCardGenerator.com!IK2</f>
        <v>Word 39</v>
      </c>
      <c r="HF5" s="142" t="str">
        <f ca="1">BingoCardGenerator.com!IL2</f>
        <v>Word 50</v>
      </c>
      <c r="HG5" s="143" t="str">
        <f ca="1">BingoCardGenerator.com!IM2</f>
        <v>Word 76</v>
      </c>
      <c r="HH5" s="141" t="str">
        <f ca="1">BingoCardGenerator.com!IO2</f>
        <v>Word 15</v>
      </c>
      <c r="HI5" s="142" t="str">
        <f ca="1">BingoCardGenerator.com!IP2</f>
        <v>Word 17</v>
      </c>
      <c r="HJ5" s="142" t="str">
        <f ca="1">BingoCardGenerator.com!IQ2</f>
        <v>Word 36</v>
      </c>
      <c r="HK5" s="142" t="str">
        <f ca="1">BingoCardGenerator.com!IR2</f>
        <v>Word 62</v>
      </c>
      <c r="HL5" s="143" t="str">
        <f ca="1">BingoCardGenerator.com!IS2</f>
        <v>Word 68</v>
      </c>
      <c r="HM5" s="141" t="str">
        <f ca="1">BingoCardGenerator.com!IT2</f>
        <v>Word 4</v>
      </c>
      <c r="HN5" s="142" t="str">
        <f ca="1">BingoCardGenerator.com!IU2</f>
        <v>Word 28</v>
      </c>
      <c r="HO5" s="142" t="str">
        <f ca="1">BingoCardGenerator.com!IV2</f>
        <v>Word 41</v>
      </c>
      <c r="HP5" s="142" t="str">
        <f ca="1">BingoCardGenerator.com!IW2</f>
        <v>Word 50</v>
      </c>
      <c r="HQ5" s="143" t="str">
        <f ca="1">BingoCardGenerator.com!IX2</f>
        <v>Word 66</v>
      </c>
      <c r="HR5" s="141" t="str">
        <f ca="1">BingoCardGenerator.com!IZ2</f>
        <v>Word 8</v>
      </c>
      <c r="HS5" s="142" t="str">
        <f ca="1">BingoCardGenerator.com!JA2</f>
        <v>Word 28</v>
      </c>
      <c r="HT5" s="142" t="str">
        <f ca="1">BingoCardGenerator.com!JB2</f>
        <v>Word 36</v>
      </c>
      <c r="HU5" s="142" t="str">
        <f ca="1">BingoCardGenerator.com!JC2</f>
        <v>Word 51</v>
      </c>
      <c r="HV5" s="143" t="str">
        <f ca="1">BingoCardGenerator.com!JD2</f>
        <v>Word 80</v>
      </c>
      <c r="HW5" s="141" t="str">
        <f ca="1">BingoCardGenerator.com!JE2</f>
        <v>Word 8</v>
      </c>
      <c r="HX5" s="142" t="str">
        <f ca="1">BingoCardGenerator.com!JF2</f>
        <v>Word 32</v>
      </c>
      <c r="HY5" s="142" t="str">
        <f ca="1">BingoCardGenerator.com!JG2</f>
        <v>Word 44</v>
      </c>
      <c r="HZ5" s="142" t="str">
        <f ca="1">BingoCardGenerator.com!JH2</f>
        <v>Word 55</v>
      </c>
      <c r="IA5" s="143" t="str">
        <f ca="1">BingoCardGenerator.com!JI2</f>
        <v>Word 66</v>
      </c>
      <c r="IB5" s="141" t="str">
        <f ca="1">BingoCardGenerator.com!JK2</f>
        <v>Word 7</v>
      </c>
      <c r="IC5" s="142" t="str">
        <f ca="1">BingoCardGenerator.com!JL2</f>
        <v>Word 19</v>
      </c>
      <c r="ID5" s="142" t="str">
        <f ca="1">BingoCardGenerator.com!JM2</f>
        <v>Word 43</v>
      </c>
      <c r="IE5" s="142" t="str">
        <f ca="1">BingoCardGenerator.com!JN2</f>
        <v>Word 63</v>
      </c>
      <c r="IF5" s="143" t="str">
        <f ca="1">BingoCardGenerator.com!JO2</f>
        <v>Word 76</v>
      </c>
      <c r="IG5" s="141" t="str">
        <f ca="1">BingoCardGenerator.com!JP2</f>
        <v>Word 2</v>
      </c>
      <c r="IH5" s="142" t="str">
        <f ca="1">BingoCardGenerator.com!JQ2</f>
        <v>Word 20</v>
      </c>
      <c r="II5" s="142" t="str">
        <f ca="1">BingoCardGenerator.com!JR2</f>
        <v>Word 43</v>
      </c>
      <c r="IJ5" s="142" t="str">
        <f ca="1">BingoCardGenerator.com!JS2</f>
        <v>Word 62</v>
      </c>
      <c r="IK5" s="143" t="str">
        <f ca="1">BingoCardGenerator.com!JT2</f>
        <v>Word 65</v>
      </c>
      <c r="IL5" s="141" t="str">
        <f ca="1">BingoCardGenerator.com!JV2</f>
        <v>Word 3</v>
      </c>
      <c r="IM5" s="142" t="str">
        <f ca="1">BingoCardGenerator.com!JW2</f>
        <v>Word 29</v>
      </c>
      <c r="IN5" s="142" t="str">
        <f ca="1">BingoCardGenerator.com!JX2</f>
        <v>Word 34</v>
      </c>
      <c r="IO5" s="142" t="str">
        <f ca="1">BingoCardGenerator.com!JY2</f>
        <v>Word 51</v>
      </c>
      <c r="IP5" s="143" t="str">
        <f ca="1">BingoCardGenerator.com!JZ2</f>
        <v>Word 79</v>
      </c>
      <c r="IQ5" s="141" t="str">
        <f ca="1">BingoCardGenerator.com!KA2</f>
        <v>Word 14</v>
      </c>
      <c r="IR5" s="142" t="str">
        <f ca="1">BingoCardGenerator.com!KB2</f>
        <v>Word 25</v>
      </c>
      <c r="IS5" s="142" t="str">
        <f ca="1">BingoCardGenerator.com!KC2</f>
        <v>Word 46</v>
      </c>
      <c r="IT5" s="142" t="str">
        <f ca="1">BingoCardGenerator.com!KD2</f>
        <v>Word 53</v>
      </c>
      <c r="IU5" s="143" t="str">
        <f ca="1">BingoCardGenerator.com!KE2</f>
        <v>Word 74</v>
      </c>
      <c r="IV5" s="141" t="str">
        <f ca="1">BingoCardGenerator.com!KG2</f>
        <v>Word 1</v>
      </c>
      <c r="IW5" s="142" t="str">
        <f ca="1">BingoCardGenerator.com!KH2</f>
        <v>Word 24</v>
      </c>
      <c r="IX5" s="142" t="str">
        <f ca="1">BingoCardGenerator.com!KI2</f>
        <v>Word 34</v>
      </c>
      <c r="IY5" s="142" t="str">
        <f ca="1">BingoCardGenerator.com!KJ2</f>
        <v>Word 64</v>
      </c>
      <c r="IZ5" s="143" t="str">
        <f ca="1">BingoCardGenerator.com!KK2</f>
        <v>Word 78</v>
      </c>
      <c r="JA5" s="141" t="str">
        <f ca="1">BingoCardGenerator.com!KL2</f>
        <v>Word 10</v>
      </c>
      <c r="JB5" s="142" t="str">
        <f ca="1">BingoCardGenerator.com!KM2</f>
        <v>Word 20</v>
      </c>
      <c r="JC5" s="142" t="str">
        <f ca="1">BingoCardGenerator.com!KN2</f>
        <v>Word 47</v>
      </c>
      <c r="JD5" s="142" t="str">
        <f ca="1">BingoCardGenerator.com!KO2</f>
        <v>Word 49</v>
      </c>
      <c r="JE5" s="143" t="str">
        <f ca="1">BingoCardGenerator.com!KP2</f>
        <v>Word 68</v>
      </c>
      <c r="JF5" s="141" t="str">
        <f ca="1">BingoCardGenerator.com!KR2</f>
        <v>Word 11</v>
      </c>
      <c r="JG5" s="142" t="str">
        <f ca="1">BingoCardGenerator.com!KS2</f>
        <v>Word 24</v>
      </c>
      <c r="JH5" s="142" t="str">
        <f ca="1">BingoCardGenerator.com!KT2</f>
        <v>Word 42</v>
      </c>
      <c r="JI5" s="142" t="str">
        <f ca="1">BingoCardGenerator.com!KU2</f>
        <v>Word 62</v>
      </c>
      <c r="JJ5" s="143" t="str">
        <f ca="1">BingoCardGenerator.com!KV2</f>
        <v>Word 79</v>
      </c>
      <c r="JK5" s="141" t="str">
        <f ca="1">BingoCardGenerator.com!KW2</f>
        <v>Word 5</v>
      </c>
      <c r="JL5" s="142" t="str">
        <f ca="1">BingoCardGenerator.com!KX2</f>
        <v>Word 28</v>
      </c>
      <c r="JM5" s="142" t="str">
        <f ca="1">BingoCardGenerator.com!KY2</f>
        <v>Word 33</v>
      </c>
      <c r="JN5" s="142" t="str">
        <f ca="1">BingoCardGenerator.com!KZ2</f>
        <v>Word 54</v>
      </c>
      <c r="JO5" s="143" t="str">
        <f ca="1">BingoCardGenerator.com!LA2</f>
        <v>Word 71</v>
      </c>
      <c r="JP5" s="141" t="str">
        <f ca="1">BingoCardGenerator.com!LC2</f>
        <v>Word 8</v>
      </c>
      <c r="JQ5" s="142" t="str">
        <f ca="1">BingoCardGenerator.com!LD2</f>
        <v>Word 24</v>
      </c>
      <c r="JR5" s="142" t="str">
        <f ca="1">BingoCardGenerator.com!LE2</f>
        <v>Word 40</v>
      </c>
      <c r="JS5" s="142" t="str">
        <f ca="1">BingoCardGenerator.com!LF2</f>
        <v>Word 63</v>
      </c>
      <c r="JT5" s="143" t="str">
        <f ca="1">BingoCardGenerator.com!LG2</f>
        <v>Word 72</v>
      </c>
      <c r="JU5" s="141" t="str">
        <f ca="1">BingoCardGenerator.com!LH2</f>
        <v>Word 6</v>
      </c>
      <c r="JV5" s="142" t="str">
        <f ca="1">BingoCardGenerator.com!LI2</f>
        <v>Word 29</v>
      </c>
      <c r="JW5" s="142" t="str">
        <f ca="1">BingoCardGenerator.com!LJ2</f>
        <v>Word 47</v>
      </c>
      <c r="JX5" s="142" t="str">
        <f ca="1">BingoCardGenerator.com!LK2</f>
        <v>Word 58</v>
      </c>
      <c r="JY5" s="143" t="str">
        <f ca="1">BingoCardGenerator.com!LL2</f>
        <v>Word 77</v>
      </c>
      <c r="JZ5" s="141" t="str">
        <f ca="1">BingoCardGenerator.com!LN2</f>
        <v>Word 10</v>
      </c>
      <c r="KA5" s="142" t="str">
        <f ca="1">BingoCardGenerator.com!LO2</f>
        <v>Word 28</v>
      </c>
      <c r="KB5" s="142" t="str">
        <f ca="1">BingoCardGenerator.com!LP2</f>
        <v>Word 45</v>
      </c>
      <c r="KC5" s="142" t="str">
        <f ca="1">BingoCardGenerator.com!LQ2</f>
        <v>Word 63</v>
      </c>
      <c r="KD5" s="143" t="str">
        <f ca="1">BingoCardGenerator.com!LR2</f>
        <v>Word 78</v>
      </c>
      <c r="KE5" s="141" t="str">
        <f ca="1">BingoCardGenerator.com!LS2</f>
        <v>Word 4</v>
      </c>
      <c r="KF5" s="142" t="str">
        <f ca="1">BingoCardGenerator.com!LT2</f>
        <v>Word 26</v>
      </c>
      <c r="KG5" s="142" t="str">
        <f ca="1">BingoCardGenerator.com!LU2</f>
        <v>Word 39</v>
      </c>
      <c r="KH5" s="142" t="str">
        <f ca="1">BingoCardGenerator.com!LV2</f>
        <v>Word 51</v>
      </c>
      <c r="KI5" s="143" t="str">
        <f ca="1">BingoCardGenerator.com!LW2</f>
        <v>Word 66</v>
      </c>
      <c r="KJ5" s="141" t="str">
        <f ca="1">BingoCardGenerator.com!LY2</f>
        <v>Word 1</v>
      </c>
      <c r="KK5" s="142" t="str">
        <f ca="1">BingoCardGenerator.com!LZ2</f>
        <v>Word 18</v>
      </c>
      <c r="KL5" s="142" t="str">
        <f ca="1">BingoCardGenerator.com!MA2</f>
        <v>Word 48</v>
      </c>
      <c r="KM5" s="142" t="str">
        <f ca="1">BingoCardGenerator.com!MB2</f>
        <v>Word 51</v>
      </c>
      <c r="KN5" s="143" t="str">
        <f ca="1">BingoCardGenerator.com!MC2</f>
        <v>Word 71</v>
      </c>
      <c r="KO5" s="141" t="str">
        <f ca="1">BingoCardGenerator.com!MD2</f>
        <v>Word 14</v>
      </c>
      <c r="KP5" s="142" t="str">
        <f ca="1">BingoCardGenerator.com!ME2</f>
        <v>Word 21</v>
      </c>
      <c r="KQ5" s="142" t="str">
        <f ca="1">BingoCardGenerator.com!MF2</f>
        <v>Word 37</v>
      </c>
      <c r="KR5" s="142" t="str">
        <f ca="1">BingoCardGenerator.com!MG2</f>
        <v>Word 59</v>
      </c>
      <c r="KS5" s="143" t="str">
        <f ca="1">BingoCardGenerator.com!MH2</f>
        <v>Word 66</v>
      </c>
      <c r="KT5" s="141" t="str">
        <f ca="1">BingoCardGenerator.com!MJ2</f>
        <v>Word 4</v>
      </c>
      <c r="KU5" s="142" t="str">
        <f ca="1">BingoCardGenerator.com!MK2</f>
        <v>Word 32</v>
      </c>
      <c r="KV5" s="142" t="str">
        <f ca="1">BingoCardGenerator.com!ML2</f>
        <v>Word 46</v>
      </c>
      <c r="KW5" s="142" t="str">
        <f ca="1">BingoCardGenerator.com!MM2</f>
        <v>Word 63</v>
      </c>
      <c r="KX5" s="143" t="str">
        <f ca="1">BingoCardGenerator.com!MN2</f>
        <v>Word 72</v>
      </c>
      <c r="KY5" s="141" t="str">
        <f ca="1">BingoCardGenerator.com!MO2</f>
        <v>Word 14</v>
      </c>
      <c r="KZ5" s="142" t="str">
        <f ca="1">BingoCardGenerator.com!MP2</f>
        <v>Word 22</v>
      </c>
      <c r="LA5" s="142" t="str">
        <f ca="1">BingoCardGenerator.com!MQ2</f>
        <v>Word 42</v>
      </c>
      <c r="LB5" s="142" t="str">
        <f ca="1">BingoCardGenerator.com!MR2</f>
        <v>Word 61</v>
      </c>
      <c r="LC5" s="143" t="str">
        <f ca="1">BingoCardGenerator.com!MS2</f>
        <v>Word 74</v>
      </c>
      <c r="LD5" s="141" t="str">
        <f ca="1">BingoCardGenerator.com!MU2</f>
        <v>Word 15</v>
      </c>
      <c r="LE5" s="142" t="str">
        <f ca="1">BingoCardGenerator.com!MV2</f>
        <v>Word 28</v>
      </c>
      <c r="LF5" s="142" t="str">
        <f ca="1">BingoCardGenerator.com!MW2</f>
        <v>Word 46</v>
      </c>
      <c r="LG5" s="142" t="str">
        <f ca="1">BingoCardGenerator.com!MX2</f>
        <v>Word 56</v>
      </c>
      <c r="LH5" s="143" t="str">
        <f ca="1">BingoCardGenerator.com!MY2</f>
        <v>Word 65</v>
      </c>
      <c r="LI5" s="141" t="str">
        <f ca="1">BingoCardGenerator.com!MZ2</f>
        <v>Word 12</v>
      </c>
      <c r="LJ5" s="142" t="str">
        <f ca="1">BingoCardGenerator.com!NA2</f>
        <v>Word 17</v>
      </c>
      <c r="LK5" s="142" t="str">
        <f ca="1">BingoCardGenerator.com!NB2</f>
        <v>Word 44</v>
      </c>
      <c r="LL5" s="142" t="str">
        <f ca="1">BingoCardGenerator.com!NC2</f>
        <v>Word 55</v>
      </c>
      <c r="LM5" s="143" t="str">
        <f ca="1">BingoCardGenerator.com!ND2</f>
        <v>Word 69</v>
      </c>
      <c r="LN5" s="141" t="str">
        <f ca="1">BingoCardGenerator.com!NF2</f>
        <v>Word 4</v>
      </c>
      <c r="LO5" s="142" t="str">
        <f ca="1">BingoCardGenerator.com!NG2</f>
        <v>Word 28</v>
      </c>
      <c r="LP5" s="142" t="str">
        <f ca="1">BingoCardGenerator.com!NH2</f>
        <v>Word 47</v>
      </c>
      <c r="LQ5" s="142" t="str">
        <f ca="1">BingoCardGenerator.com!NI2</f>
        <v>Word 51</v>
      </c>
      <c r="LR5" s="143" t="str">
        <f ca="1">BingoCardGenerator.com!NJ2</f>
        <v>Word 65</v>
      </c>
      <c r="LS5" s="141" t="str">
        <f ca="1">BingoCardGenerator.com!NK2</f>
        <v>Word 15</v>
      </c>
      <c r="LT5" s="142" t="str">
        <f ca="1">BingoCardGenerator.com!NL2</f>
        <v>Word 26</v>
      </c>
      <c r="LU5" s="142" t="str">
        <f ca="1">BingoCardGenerator.com!NM2</f>
        <v>Word 45</v>
      </c>
      <c r="LV5" s="142" t="str">
        <f ca="1">BingoCardGenerator.com!NN2</f>
        <v>Word 53</v>
      </c>
      <c r="LW5" s="143" t="str">
        <f ca="1">BingoCardGenerator.com!NO2</f>
        <v>Word 77</v>
      </c>
      <c r="LX5" s="141" t="str">
        <f ca="1">BingoCardGenerator.com!NQ2</f>
        <v>Word 5</v>
      </c>
      <c r="LY5" s="142" t="str">
        <f ca="1">BingoCardGenerator.com!NR2</f>
        <v>Word 29</v>
      </c>
      <c r="LZ5" s="142" t="str">
        <f ca="1">BingoCardGenerator.com!NS2</f>
        <v>Word 44</v>
      </c>
      <c r="MA5" s="142" t="str">
        <f ca="1">BingoCardGenerator.com!NT2</f>
        <v>Word 63</v>
      </c>
      <c r="MB5" s="143" t="str">
        <f ca="1">BingoCardGenerator.com!NU2</f>
        <v>Word 68</v>
      </c>
      <c r="MC5" s="141" t="str">
        <f ca="1">BingoCardGenerator.com!NV2</f>
        <v>Word 3</v>
      </c>
      <c r="MD5" s="142" t="str">
        <f ca="1">BingoCardGenerator.com!NW2</f>
        <v>Word 32</v>
      </c>
      <c r="ME5" s="142" t="str">
        <f ca="1">BingoCardGenerator.com!NX2</f>
        <v>Word 38</v>
      </c>
      <c r="MF5" s="142" t="str">
        <f ca="1">BingoCardGenerator.com!NY2</f>
        <v>Word 63</v>
      </c>
      <c r="MG5" s="143" t="str">
        <f ca="1">BingoCardGenerator.com!NZ2</f>
        <v>Word 71</v>
      </c>
      <c r="MH5" s="141" t="str">
        <f ca="1">BingoCardGenerator.com!OB2</f>
        <v>Word 11</v>
      </c>
      <c r="MI5" s="142" t="str">
        <f ca="1">BingoCardGenerator.com!OC2</f>
        <v>Word 21</v>
      </c>
      <c r="MJ5" s="142" t="str">
        <f ca="1">BingoCardGenerator.com!OD2</f>
        <v>Word 41</v>
      </c>
      <c r="MK5" s="142" t="str">
        <f ca="1">BingoCardGenerator.com!OE2</f>
        <v>Word 52</v>
      </c>
      <c r="ML5" s="143" t="str">
        <f ca="1">BingoCardGenerator.com!OF2</f>
        <v>Word 67</v>
      </c>
      <c r="MM5" s="141" t="str">
        <f ca="1">BingoCardGenerator.com!OG2</f>
        <v>Word 1</v>
      </c>
      <c r="MN5" s="142" t="str">
        <f ca="1">BingoCardGenerator.com!OH2</f>
        <v>Word 23</v>
      </c>
      <c r="MO5" s="142" t="str">
        <f ca="1">BingoCardGenerator.com!OI2</f>
        <v>Word 39</v>
      </c>
      <c r="MP5" s="142" t="str">
        <f ca="1">BingoCardGenerator.com!OJ2</f>
        <v>Word 59</v>
      </c>
      <c r="MQ5" s="143" t="str">
        <f ca="1">BingoCardGenerator.com!OK2</f>
        <v>Word 65</v>
      </c>
      <c r="MR5" s="141" t="str">
        <f ca="1">BingoCardGenerator.com!OM2</f>
        <v>Word 13</v>
      </c>
      <c r="MS5" s="142" t="str">
        <f ca="1">BingoCardGenerator.com!ON2</f>
        <v>Word 17</v>
      </c>
      <c r="MT5" s="142" t="str">
        <f ca="1">BingoCardGenerator.com!OO2</f>
        <v>Word 43</v>
      </c>
      <c r="MU5" s="142" t="str">
        <f ca="1">BingoCardGenerator.com!OP2</f>
        <v>Word 59</v>
      </c>
      <c r="MV5" s="143" t="str">
        <f ca="1">BingoCardGenerator.com!OQ2</f>
        <v>Word 76</v>
      </c>
      <c r="MW5" s="141" t="str">
        <f ca="1">BingoCardGenerator.com!OR2</f>
        <v>Word 7</v>
      </c>
      <c r="MX5" s="142" t="str">
        <f ca="1">BingoCardGenerator.com!OS2</f>
        <v>Word 26</v>
      </c>
      <c r="MY5" s="142" t="str">
        <f ca="1">BingoCardGenerator.com!OT2</f>
        <v>Word 39</v>
      </c>
      <c r="MZ5" s="142" t="str">
        <f ca="1">BingoCardGenerator.com!OU2</f>
        <v>Word 50</v>
      </c>
      <c r="NA5" s="143" t="str">
        <f ca="1">BingoCardGenerator.com!OV2</f>
        <v>Word 75</v>
      </c>
      <c r="NB5" s="141" t="str">
        <f ca="1">BingoCardGenerator.com!OX2</f>
        <v>Word 12</v>
      </c>
      <c r="NC5" s="142" t="str">
        <f ca="1">BingoCardGenerator.com!OY2</f>
        <v>Word 25</v>
      </c>
      <c r="ND5" s="142" t="str">
        <f ca="1">BingoCardGenerator.com!OZ2</f>
        <v>Word 43</v>
      </c>
      <c r="NE5" s="142" t="str">
        <f ca="1">BingoCardGenerator.com!PA2</f>
        <v>Word 60</v>
      </c>
      <c r="NF5" s="143" t="str">
        <f ca="1">BingoCardGenerator.com!PB2</f>
        <v>Word 69</v>
      </c>
      <c r="NG5" s="141" t="str">
        <f ca="1">BingoCardGenerator.com!PC2</f>
        <v>Word 13</v>
      </c>
      <c r="NH5" s="142" t="str">
        <f ca="1">BingoCardGenerator.com!PD2</f>
        <v>Word 30</v>
      </c>
      <c r="NI5" s="142" t="str">
        <f ca="1">BingoCardGenerator.com!PE2</f>
        <v>Word 46</v>
      </c>
      <c r="NJ5" s="142" t="str">
        <f ca="1">BingoCardGenerator.com!PF2</f>
        <v>Word 52</v>
      </c>
      <c r="NK5" s="143" t="str">
        <f ca="1">BingoCardGenerator.com!PG2</f>
        <v>Word 71</v>
      </c>
      <c r="NL5" s="141" t="str">
        <f ca="1">BingoCardGenerator.com!PI2</f>
        <v>Word 4</v>
      </c>
      <c r="NM5" s="142" t="str">
        <f ca="1">BingoCardGenerator.com!PJ2</f>
        <v>Word 17</v>
      </c>
      <c r="NN5" s="142" t="str">
        <f ca="1">BingoCardGenerator.com!PK2</f>
        <v>Word 42</v>
      </c>
      <c r="NO5" s="142" t="str">
        <f ca="1">BingoCardGenerator.com!PL2</f>
        <v>Word 55</v>
      </c>
      <c r="NP5" s="143" t="str">
        <f ca="1">BingoCardGenerator.com!PM2</f>
        <v>Word 78</v>
      </c>
      <c r="NQ5" s="141" t="str">
        <f ca="1">BingoCardGenerator.com!PN2</f>
        <v>Word 11</v>
      </c>
      <c r="NR5" s="142" t="str">
        <f ca="1">BingoCardGenerator.com!PO2</f>
        <v>Word 32</v>
      </c>
      <c r="NS5" s="142" t="str">
        <f ca="1">BingoCardGenerator.com!PP2</f>
        <v>Word 40</v>
      </c>
      <c r="NT5" s="142" t="str">
        <f ca="1">BingoCardGenerator.com!PQ2</f>
        <v>Word 55</v>
      </c>
      <c r="NU5" s="143" t="str">
        <f ca="1">BingoCardGenerator.com!PR2</f>
        <v>Word 68</v>
      </c>
      <c r="NV5" s="141" t="str">
        <f ca="1">BingoCardGenerator.com!PT2</f>
        <v>Word 1</v>
      </c>
      <c r="NW5" s="142" t="str">
        <f ca="1">BingoCardGenerator.com!PU2</f>
        <v>Word 21</v>
      </c>
      <c r="NX5" s="142" t="str">
        <f ca="1">BingoCardGenerator.com!PV2</f>
        <v>Word 34</v>
      </c>
      <c r="NY5" s="142" t="str">
        <f ca="1">BingoCardGenerator.com!PW2</f>
        <v>Word 56</v>
      </c>
      <c r="NZ5" s="143" t="str">
        <f ca="1">BingoCardGenerator.com!PX2</f>
        <v>Word 73</v>
      </c>
      <c r="OA5" s="141" t="str">
        <f ca="1">BingoCardGenerator.com!PY2</f>
        <v>Word 5</v>
      </c>
      <c r="OB5" s="142" t="str">
        <f ca="1">BingoCardGenerator.com!PZ2</f>
        <v>Word 30</v>
      </c>
      <c r="OC5" s="142" t="str">
        <f ca="1">BingoCardGenerator.com!QA2</f>
        <v>Word 44</v>
      </c>
      <c r="OD5" s="142" t="str">
        <f ca="1">BingoCardGenerator.com!QB2</f>
        <v>Word 49</v>
      </c>
      <c r="OE5" s="143" t="str">
        <f ca="1">BingoCardGenerator.com!QC2</f>
        <v>Word 65</v>
      </c>
      <c r="OF5" s="141" t="str">
        <f ca="1">BingoCardGenerator.com!QE2</f>
        <v>Word 9</v>
      </c>
      <c r="OG5" s="142" t="str">
        <f ca="1">BingoCardGenerator.com!QF2</f>
        <v>Word 28</v>
      </c>
      <c r="OH5" s="142" t="str">
        <f ca="1">BingoCardGenerator.com!QG2</f>
        <v>Word 40</v>
      </c>
      <c r="OI5" s="142" t="str">
        <f ca="1">BingoCardGenerator.com!QH2</f>
        <v>Word 55</v>
      </c>
      <c r="OJ5" s="143" t="str">
        <f ca="1">BingoCardGenerator.com!QI2</f>
        <v>Word 73</v>
      </c>
      <c r="OK5" s="141" t="str">
        <f ca="1">BingoCardGenerator.com!QJ2</f>
        <v>Word 12</v>
      </c>
      <c r="OL5" s="142" t="str">
        <f ca="1">BingoCardGenerator.com!QK2</f>
        <v>Word 21</v>
      </c>
      <c r="OM5" s="142" t="str">
        <f ca="1">BingoCardGenerator.com!QL2</f>
        <v>Word 33</v>
      </c>
      <c r="ON5" s="142" t="str">
        <f ca="1">BingoCardGenerator.com!QM2</f>
        <v>Word 64</v>
      </c>
      <c r="OO5" s="143" t="str">
        <f ca="1">BingoCardGenerator.com!QN2</f>
        <v>Word 73</v>
      </c>
      <c r="OP5" s="141" t="str">
        <f ca="1">BingoCardGenerator.com!QP2</f>
        <v>Word 4</v>
      </c>
      <c r="OQ5" s="142" t="str">
        <f ca="1">BingoCardGenerator.com!QQ2</f>
        <v>Word 22</v>
      </c>
      <c r="OR5" s="142" t="str">
        <f ca="1">BingoCardGenerator.com!QR2</f>
        <v>Word 34</v>
      </c>
      <c r="OS5" s="142" t="str">
        <f ca="1">BingoCardGenerator.com!QS2</f>
        <v>Word 54</v>
      </c>
      <c r="OT5" s="143" t="str">
        <f ca="1">BingoCardGenerator.com!QT2</f>
        <v>Word 74</v>
      </c>
      <c r="OU5" s="141" t="str">
        <f ca="1">BingoCardGenerator.com!QU2</f>
        <v>Word 12</v>
      </c>
      <c r="OV5" s="142" t="str">
        <f ca="1">BingoCardGenerator.com!QV2</f>
        <v>Word 18</v>
      </c>
      <c r="OW5" s="142" t="str">
        <f ca="1">BingoCardGenerator.com!QW2</f>
        <v>Word 34</v>
      </c>
      <c r="OX5" s="142" t="str">
        <f ca="1">BingoCardGenerator.com!QX2</f>
        <v>Word 57</v>
      </c>
      <c r="OY5" s="143" t="str">
        <f ca="1">BingoCardGenerator.com!QY2</f>
        <v>Word 65</v>
      </c>
      <c r="OZ5" s="141" t="str">
        <f ca="1">BingoCardGenerator.com!RA2</f>
        <v>Word 9</v>
      </c>
      <c r="PA5" s="142" t="str">
        <f ca="1">BingoCardGenerator.com!RB2</f>
        <v>Word 22</v>
      </c>
      <c r="PB5" s="142" t="str">
        <f ca="1">BingoCardGenerator.com!RC2</f>
        <v>Word 44</v>
      </c>
      <c r="PC5" s="142" t="str">
        <f ca="1">BingoCardGenerator.com!RD2</f>
        <v>Word 52</v>
      </c>
      <c r="PD5" s="143" t="str">
        <f ca="1">BingoCardGenerator.com!RE2</f>
        <v>Word 79</v>
      </c>
      <c r="PE5" s="141" t="str">
        <f ca="1">BingoCardGenerator.com!RF2</f>
        <v>Word 8</v>
      </c>
      <c r="PF5" s="142" t="str">
        <f ca="1">BingoCardGenerator.com!RG2</f>
        <v>Word 21</v>
      </c>
      <c r="PG5" s="142" t="str">
        <f ca="1">BingoCardGenerator.com!RH2</f>
        <v>Word 37</v>
      </c>
      <c r="PH5" s="142" t="str">
        <f ca="1">BingoCardGenerator.com!RI2</f>
        <v>Word 52</v>
      </c>
      <c r="PI5" s="143" t="str">
        <f ca="1">BingoCardGenerator.com!RJ2</f>
        <v>Word 70</v>
      </c>
      <c r="PJ5" s="141" t="str">
        <f ca="1">BingoCardGenerator.com!RL2</f>
        <v>Word 2</v>
      </c>
      <c r="PK5" s="142" t="str">
        <f ca="1">BingoCardGenerator.com!RM2</f>
        <v>Word 32</v>
      </c>
      <c r="PL5" s="142" t="str">
        <f ca="1">BingoCardGenerator.com!RN2</f>
        <v>Word 35</v>
      </c>
      <c r="PM5" s="142" t="str">
        <f ca="1">BingoCardGenerator.com!RO2</f>
        <v>Word 55</v>
      </c>
      <c r="PN5" s="143" t="str">
        <f ca="1">BingoCardGenerator.com!RP2</f>
        <v>Word 73</v>
      </c>
      <c r="PO5" s="141" t="str">
        <f ca="1">BingoCardGenerator.com!RQ2</f>
        <v>Word 8</v>
      </c>
      <c r="PP5" s="142" t="str">
        <f ca="1">BingoCardGenerator.com!RR2</f>
        <v>Word 22</v>
      </c>
      <c r="PQ5" s="142" t="str">
        <f ca="1">BingoCardGenerator.com!RS2</f>
        <v>Word 45</v>
      </c>
      <c r="PR5" s="142" t="str">
        <f ca="1">BingoCardGenerator.com!RT2</f>
        <v>Word 52</v>
      </c>
      <c r="PS5" s="143" t="str">
        <f ca="1">BingoCardGenerator.com!RU2</f>
        <v>Word 73</v>
      </c>
      <c r="PT5" s="141" t="str">
        <f ca="1">BingoCardGenerator.com!RW2</f>
        <v>Word 6</v>
      </c>
      <c r="PU5" s="142" t="str">
        <f ca="1">BingoCardGenerator.com!RX2</f>
        <v>Word 19</v>
      </c>
      <c r="PV5" s="142" t="str">
        <f ca="1">BingoCardGenerator.com!RY2</f>
        <v>Word 34</v>
      </c>
      <c r="PW5" s="142" t="str">
        <f ca="1">BingoCardGenerator.com!RZ2</f>
        <v>Word 59</v>
      </c>
      <c r="PX5" s="143" t="str">
        <f ca="1">BingoCardGenerator.com!SA2</f>
        <v>Word 72</v>
      </c>
      <c r="PY5" s="141" t="str">
        <f ca="1">BingoCardGenerator.com!SB2</f>
        <v>Word 4</v>
      </c>
      <c r="PZ5" s="142" t="str">
        <f ca="1">BingoCardGenerator.com!SC2</f>
        <v>Word 19</v>
      </c>
      <c r="QA5" s="142" t="str">
        <f ca="1">BingoCardGenerator.com!SD2</f>
        <v>Word 38</v>
      </c>
      <c r="QB5" s="142" t="str">
        <f ca="1">BingoCardGenerator.com!SE2</f>
        <v>Word 56</v>
      </c>
      <c r="QC5" s="143" t="str">
        <f ca="1">BingoCardGenerator.com!SF2</f>
        <v>Word 72</v>
      </c>
      <c r="QD5" s="141" t="str">
        <f ca="1">BingoCardGenerator.com!SH2</f>
        <v>Word 6</v>
      </c>
      <c r="QE5" s="142" t="str">
        <f ca="1">BingoCardGenerator.com!SI2</f>
        <v>Word 30</v>
      </c>
      <c r="QF5" s="142" t="str">
        <f ca="1">BingoCardGenerator.com!SJ2</f>
        <v>Word 33</v>
      </c>
      <c r="QG5" s="142" t="str">
        <f ca="1">BingoCardGenerator.com!SK2</f>
        <v>Word 64</v>
      </c>
      <c r="QH5" s="143" t="str">
        <f ca="1">BingoCardGenerator.com!SL2</f>
        <v>Word 66</v>
      </c>
      <c r="QI5" s="141" t="str">
        <f ca="1">BingoCardGenerator.com!SM2</f>
        <v>Word 5</v>
      </c>
      <c r="QJ5" s="142" t="str">
        <f ca="1">BingoCardGenerator.com!SN2</f>
        <v>Word 19</v>
      </c>
      <c r="QK5" s="142" t="str">
        <f ca="1">BingoCardGenerator.com!SO2</f>
        <v>Word 40</v>
      </c>
      <c r="QL5" s="142" t="str">
        <f ca="1">BingoCardGenerator.com!SP2</f>
        <v>Word 53</v>
      </c>
      <c r="QM5" s="143" t="str">
        <f ca="1">BingoCardGenerator.com!SQ2</f>
        <v>Word 79</v>
      </c>
      <c r="QN5" s="141" t="str">
        <f ca="1">BingoCardGenerator.com!SS2</f>
        <v>Word 4</v>
      </c>
      <c r="QO5" s="142" t="str">
        <f ca="1">BingoCardGenerator.com!ST2</f>
        <v>Word 30</v>
      </c>
      <c r="QP5" s="142" t="str">
        <f ca="1">BingoCardGenerator.com!SU2</f>
        <v>Word 47</v>
      </c>
      <c r="QQ5" s="142" t="str">
        <f ca="1">BingoCardGenerator.com!SV2</f>
        <v>Word 61</v>
      </c>
      <c r="QR5" s="143" t="str">
        <f ca="1">BingoCardGenerator.com!SW2</f>
        <v>Word 70</v>
      </c>
      <c r="QS5" s="141" t="str">
        <f ca="1">BingoCardGenerator.com!SX2</f>
        <v>Word 3</v>
      </c>
      <c r="QT5" s="142" t="str">
        <f ca="1">BingoCardGenerator.com!SY2</f>
        <v>Word 21</v>
      </c>
      <c r="QU5" s="142" t="str">
        <f ca="1">BingoCardGenerator.com!SZ2</f>
        <v>Word 33</v>
      </c>
      <c r="QV5" s="142" t="str">
        <f ca="1">BingoCardGenerator.com!TA2</f>
        <v>Word 51</v>
      </c>
      <c r="QW5" s="143" t="str">
        <f ca="1">BingoCardGenerator.com!TB2</f>
        <v>Word 67</v>
      </c>
      <c r="QX5" s="141" t="str">
        <f ca="1">BingoCardGenerator.com!TD2</f>
        <v>Word 9</v>
      </c>
      <c r="QY5" s="142" t="str">
        <f ca="1">BingoCardGenerator.com!TE2</f>
        <v>Word 21</v>
      </c>
      <c r="QZ5" s="142" t="str">
        <f ca="1">BingoCardGenerator.com!TF2</f>
        <v>Word 36</v>
      </c>
      <c r="RA5" s="142" t="str">
        <f ca="1">BingoCardGenerator.com!TG2</f>
        <v>Word 56</v>
      </c>
      <c r="RB5" s="143" t="str">
        <f ca="1">BingoCardGenerator.com!TH2</f>
        <v>Word 66</v>
      </c>
      <c r="RC5" s="141" t="str">
        <f ca="1">BingoCardGenerator.com!TI2</f>
        <v>Word 15</v>
      </c>
      <c r="RD5" s="142" t="str">
        <f ca="1">BingoCardGenerator.com!TJ2</f>
        <v>Word 25</v>
      </c>
      <c r="RE5" s="142" t="str">
        <f ca="1">BingoCardGenerator.com!TK2</f>
        <v>Word 45</v>
      </c>
      <c r="RF5" s="142" t="str">
        <f ca="1">BingoCardGenerator.com!TL2</f>
        <v>Word 49</v>
      </c>
      <c r="RG5" s="143" t="str">
        <f ca="1">BingoCardGenerator.com!TM2</f>
        <v>Word 80</v>
      </c>
      <c r="RH5" s="141" t="str">
        <f ca="1">BingoCardGenerator.com!TO2</f>
        <v>Word 12</v>
      </c>
      <c r="RI5" s="142" t="str">
        <f ca="1">BingoCardGenerator.com!TP2</f>
        <v>Word 17</v>
      </c>
      <c r="RJ5" s="142" t="str">
        <f ca="1">BingoCardGenerator.com!TQ2</f>
        <v>Word 33</v>
      </c>
      <c r="RK5" s="142" t="str">
        <f ca="1">BingoCardGenerator.com!TR2</f>
        <v>Word 57</v>
      </c>
      <c r="RL5" s="143" t="str">
        <f ca="1">BingoCardGenerator.com!TS2</f>
        <v>Word 79</v>
      </c>
      <c r="RM5" s="141" t="str">
        <f ca="1">BingoCardGenerator.com!TT2</f>
        <v>Word 8</v>
      </c>
      <c r="RN5" s="142" t="str">
        <f ca="1">BingoCardGenerator.com!TU2</f>
        <v>Word 22</v>
      </c>
      <c r="RO5" s="142" t="str">
        <f ca="1">BingoCardGenerator.com!TV2</f>
        <v>Word 46</v>
      </c>
      <c r="RP5" s="142" t="str">
        <f ca="1">BingoCardGenerator.com!TW2</f>
        <v>Word 49</v>
      </c>
      <c r="RQ5" s="143" t="str">
        <f ca="1">BingoCardGenerator.com!TX2</f>
        <v>Word 69</v>
      </c>
      <c r="RR5" s="141" t="str">
        <f ca="1">BingoCardGenerator.com!TZ2</f>
        <v>Word 16</v>
      </c>
      <c r="RS5" s="142" t="str">
        <f ca="1">BingoCardGenerator.com!UA2</f>
        <v>Word 30</v>
      </c>
      <c r="RT5" s="142" t="str">
        <f ca="1">BingoCardGenerator.com!UB2</f>
        <v>Word 38</v>
      </c>
      <c r="RU5" s="142" t="str">
        <f ca="1">BingoCardGenerator.com!UC2</f>
        <v>Word 53</v>
      </c>
      <c r="RV5" s="143" t="str">
        <f ca="1">BingoCardGenerator.com!UD2</f>
        <v>Word 78</v>
      </c>
      <c r="RW5" s="141" t="str">
        <f ca="1">BingoCardGenerator.com!UE2</f>
        <v>Word 13</v>
      </c>
      <c r="RX5" s="142" t="str">
        <f ca="1">BingoCardGenerator.com!UF2</f>
        <v>Word 18</v>
      </c>
      <c r="RY5" s="142" t="str">
        <f ca="1">BingoCardGenerator.com!UG2</f>
        <v>Word 37</v>
      </c>
      <c r="RZ5" s="142" t="str">
        <f ca="1">BingoCardGenerator.com!UH2</f>
        <v>Word 54</v>
      </c>
      <c r="SA5" s="143" t="str">
        <f ca="1">BingoCardGenerator.com!UI2</f>
        <v>Word 67</v>
      </c>
      <c r="SB5" s="141" t="str">
        <f ca="1">BingoCardGenerator.com!UK2</f>
        <v>Word 14</v>
      </c>
      <c r="SC5" s="142" t="str">
        <f ca="1">BingoCardGenerator.com!UL2</f>
        <v>Word 27</v>
      </c>
      <c r="SD5" s="142" t="str">
        <f ca="1">BingoCardGenerator.com!UM2</f>
        <v>Word 37</v>
      </c>
      <c r="SE5" s="142" t="str">
        <f ca="1">BingoCardGenerator.com!UN2</f>
        <v>Word 55</v>
      </c>
      <c r="SF5" s="143" t="str">
        <f ca="1">BingoCardGenerator.com!UO2</f>
        <v>Word 71</v>
      </c>
      <c r="SG5" s="144"/>
    </row>
    <row r="6" spans="1:501" s="145" customFormat="1" ht="105" customHeight="1" x14ac:dyDescent="0.3">
      <c r="A6" s="146" t="str">
        <f ca="1">BingoCardGenerator.com!L3</f>
        <v>Word 13</v>
      </c>
      <c r="B6" s="147" t="str">
        <f ca="1">BingoCardGenerator.com!M3</f>
        <v>Word 24</v>
      </c>
      <c r="C6" s="147" t="str">
        <f ca="1">BingoCardGenerator.com!N3</f>
        <v>Word 36</v>
      </c>
      <c r="D6" s="147" t="str">
        <f ca="1">BingoCardGenerator.com!O3</f>
        <v>Word 51</v>
      </c>
      <c r="E6" s="148" t="str">
        <f ca="1">BingoCardGenerator.com!P3</f>
        <v>Word 76</v>
      </c>
      <c r="F6" s="146" t="str">
        <f ca="1">BingoCardGenerator.com!R3</f>
        <v>Word 7</v>
      </c>
      <c r="G6" s="147" t="str">
        <f ca="1">BingoCardGenerator.com!S3</f>
        <v>Word 25</v>
      </c>
      <c r="H6" s="147" t="str">
        <f ca="1">BingoCardGenerator.com!T3</f>
        <v>Word 47</v>
      </c>
      <c r="I6" s="147" t="str">
        <f ca="1">BingoCardGenerator.com!U3</f>
        <v>Word 50</v>
      </c>
      <c r="J6" s="148" t="str">
        <f ca="1">BingoCardGenerator.com!V3</f>
        <v>Word 73</v>
      </c>
      <c r="K6" s="146" t="str">
        <f ca="1">BingoCardGenerator.com!W3</f>
        <v>Word 7</v>
      </c>
      <c r="L6" s="147" t="str">
        <f ca="1">BingoCardGenerator.com!X3</f>
        <v>Word 27</v>
      </c>
      <c r="M6" s="147" t="str">
        <f ca="1">BingoCardGenerator.com!Y3</f>
        <v>Word 43</v>
      </c>
      <c r="N6" s="147" t="str">
        <f ca="1">BingoCardGenerator.com!Z3</f>
        <v>Word 52</v>
      </c>
      <c r="O6" s="148" t="str">
        <f ca="1">BingoCardGenerator.com!AA3</f>
        <v>Word 78</v>
      </c>
      <c r="P6" s="146" t="str">
        <f ca="1">BingoCardGenerator.com!AC3</f>
        <v>Word 1</v>
      </c>
      <c r="Q6" s="147" t="str">
        <f ca="1">BingoCardGenerator.com!AD3</f>
        <v>Word 23</v>
      </c>
      <c r="R6" s="147" t="str">
        <f ca="1">BingoCardGenerator.com!AE3</f>
        <v>Word 34</v>
      </c>
      <c r="S6" s="147" t="str">
        <f ca="1">BingoCardGenerator.com!AF3</f>
        <v>Word 53</v>
      </c>
      <c r="T6" s="148" t="str">
        <f ca="1">BingoCardGenerator.com!AG3</f>
        <v>Word 71</v>
      </c>
      <c r="U6" s="146" t="str">
        <f ca="1">BingoCardGenerator.com!AH3</f>
        <v>Word 1</v>
      </c>
      <c r="V6" s="147" t="str">
        <f ca="1">BingoCardGenerator.com!AI3</f>
        <v>Word 28</v>
      </c>
      <c r="W6" s="147" t="str">
        <f ca="1">BingoCardGenerator.com!AJ3</f>
        <v>Word 40</v>
      </c>
      <c r="X6" s="147" t="str">
        <f ca="1">BingoCardGenerator.com!AK3</f>
        <v>Word 64</v>
      </c>
      <c r="Y6" s="148" t="str">
        <f ca="1">BingoCardGenerator.com!AL3</f>
        <v>Word 76</v>
      </c>
      <c r="Z6" s="146" t="str">
        <f ca="1">BingoCardGenerator.com!AN3</f>
        <v>Word 4</v>
      </c>
      <c r="AA6" s="147" t="str">
        <f ca="1">BingoCardGenerator.com!AO3</f>
        <v>Word 31</v>
      </c>
      <c r="AB6" s="147" t="str">
        <f ca="1">BingoCardGenerator.com!AP3</f>
        <v>Word 36</v>
      </c>
      <c r="AC6" s="147" t="str">
        <f ca="1">BingoCardGenerator.com!AQ3</f>
        <v>Word 64</v>
      </c>
      <c r="AD6" s="148" t="str">
        <f ca="1">BingoCardGenerator.com!AR3</f>
        <v>Word 80</v>
      </c>
      <c r="AE6" s="146" t="str">
        <f ca="1">BingoCardGenerator.com!AS3</f>
        <v>Word 6</v>
      </c>
      <c r="AF6" s="147" t="str">
        <f ca="1">BingoCardGenerator.com!AT3</f>
        <v>Word 28</v>
      </c>
      <c r="AG6" s="147" t="str">
        <f ca="1">BingoCardGenerator.com!AU3</f>
        <v>Word 41</v>
      </c>
      <c r="AH6" s="147" t="str">
        <f ca="1">BingoCardGenerator.com!AV3</f>
        <v>Word 49</v>
      </c>
      <c r="AI6" s="148" t="str">
        <f ca="1">BingoCardGenerator.com!AW3</f>
        <v>Word 68</v>
      </c>
      <c r="AJ6" s="146" t="str">
        <f ca="1">BingoCardGenerator.com!AY3</f>
        <v>Word 13</v>
      </c>
      <c r="AK6" s="147" t="str">
        <f ca="1">BingoCardGenerator.com!AZ3</f>
        <v>Word 28</v>
      </c>
      <c r="AL6" s="147" t="str">
        <f ca="1">BingoCardGenerator.com!BA3</f>
        <v>Word 40</v>
      </c>
      <c r="AM6" s="147" t="str">
        <f ca="1">BingoCardGenerator.com!BB3</f>
        <v>Word 64</v>
      </c>
      <c r="AN6" s="148" t="str">
        <f ca="1">BingoCardGenerator.com!BC3</f>
        <v>Word 68</v>
      </c>
      <c r="AO6" s="146" t="str">
        <f ca="1">BingoCardGenerator.com!BD3</f>
        <v>Word 6</v>
      </c>
      <c r="AP6" s="147" t="str">
        <f ca="1">BingoCardGenerator.com!BE3</f>
        <v>Word 21</v>
      </c>
      <c r="AQ6" s="147" t="str">
        <f ca="1">BingoCardGenerator.com!BF3</f>
        <v>Word 44</v>
      </c>
      <c r="AR6" s="147" t="str">
        <f ca="1">BingoCardGenerator.com!BG3</f>
        <v>Word 55</v>
      </c>
      <c r="AS6" s="148" t="str">
        <f ca="1">BingoCardGenerator.com!BH3</f>
        <v>Word 78</v>
      </c>
      <c r="AT6" s="146" t="str">
        <f ca="1">BingoCardGenerator.com!BJ3</f>
        <v>Word 11</v>
      </c>
      <c r="AU6" s="147" t="str">
        <f ca="1">BingoCardGenerator.com!BK3</f>
        <v>Word 31</v>
      </c>
      <c r="AV6" s="147" t="str">
        <f ca="1">BingoCardGenerator.com!BL3</f>
        <v>Word 33</v>
      </c>
      <c r="AW6" s="147" t="str">
        <f ca="1">BingoCardGenerator.com!BM3</f>
        <v>Word 53</v>
      </c>
      <c r="AX6" s="148" t="str">
        <f ca="1">BingoCardGenerator.com!BN3</f>
        <v>Word 79</v>
      </c>
      <c r="AY6" s="146" t="str">
        <f ca="1">BingoCardGenerator.com!BO3</f>
        <v>Word 14</v>
      </c>
      <c r="AZ6" s="147" t="str">
        <f ca="1">BingoCardGenerator.com!BP3</f>
        <v>Word 32</v>
      </c>
      <c r="BA6" s="147" t="str">
        <f ca="1">BingoCardGenerator.com!BQ3</f>
        <v>Word 33</v>
      </c>
      <c r="BB6" s="147" t="str">
        <f ca="1">BingoCardGenerator.com!BR3</f>
        <v>Word 59</v>
      </c>
      <c r="BC6" s="148" t="str">
        <f ca="1">BingoCardGenerator.com!BS3</f>
        <v>Word 67</v>
      </c>
      <c r="BD6" s="146" t="str">
        <f ca="1">BingoCardGenerator.com!BU3</f>
        <v>Word 9</v>
      </c>
      <c r="BE6" s="147" t="str">
        <f ca="1">BingoCardGenerator.com!BV3</f>
        <v>Word 24</v>
      </c>
      <c r="BF6" s="147" t="str">
        <f ca="1">BingoCardGenerator.com!BW3</f>
        <v>Word 47</v>
      </c>
      <c r="BG6" s="147" t="str">
        <f ca="1">BingoCardGenerator.com!BX3</f>
        <v>Word 59</v>
      </c>
      <c r="BH6" s="148" t="str">
        <f ca="1">BingoCardGenerator.com!BY3</f>
        <v>Word 75</v>
      </c>
      <c r="BI6" s="146" t="str">
        <f ca="1">BingoCardGenerator.com!BZ3</f>
        <v>Word 1</v>
      </c>
      <c r="BJ6" s="147" t="str">
        <f ca="1">BingoCardGenerator.com!CA3</f>
        <v>Word 17</v>
      </c>
      <c r="BK6" s="147" t="str">
        <f ca="1">BingoCardGenerator.com!CB3</f>
        <v>Word 33</v>
      </c>
      <c r="BL6" s="147" t="str">
        <f ca="1">BingoCardGenerator.com!CC3</f>
        <v>Word 59</v>
      </c>
      <c r="BM6" s="148" t="str">
        <f ca="1">BingoCardGenerator.com!CD3</f>
        <v>Word 65</v>
      </c>
      <c r="BN6" s="146" t="str">
        <f ca="1">BingoCardGenerator.com!CF3</f>
        <v>Word 5</v>
      </c>
      <c r="BO6" s="147" t="str">
        <f ca="1">BingoCardGenerator.com!CG3</f>
        <v>Word 24</v>
      </c>
      <c r="BP6" s="147" t="str">
        <f ca="1">BingoCardGenerator.com!CH3</f>
        <v>Word 47</v>
      </c>
      <c r="BQ6" s="147" t="str">
        <f ca="1">BingoCardGenerator.com!CI3</f>
        <v>Word 56</v>
      </c>
      <c r="BR6" s="148" t="str">
        <f ca="1">BingoCardGenerator.com!CJ3</f>
        <v>Word 73</v>
      </c>
      <c r="BS6" s="146" t="str">
        <f ca="1">BingoCardGenerator.com!CK3</f>
        <v>Word 14</v>
      </c>
      <c r="BT6" s="147" t="str">
        <f ca="1">BingoCardGenerator.com!CL3</f>
        <v>Word 29</v>
      </c>
      <c r="BU6" s="147" t="str">
        <f ca="1">BingoCardGenerator.com!CM3</f>
        <v>Word 46</v>
      </c>
      <c r="BV6" s="147" t="str">
        <f ca="1">BingoCardGenerator.com!CN3</f>
        <v>Word 58</v>
      </c>
      <c r="BW6" s="148" t="str">
        <f ca="1">BingoCardGenerator.com!CO3</f>
        <v>Word 78</v>
      </c>
      <c r="BX6" s="146" t="str">
        <f ca="1">BingoCardGenerator.com!CQ3</f>
        <v>Word 6</v>
      </c>
      <c r="BY6" s="147" t="str">
        <f ca="1">BingoCardGenerator.com!CR3</f>
        <v>Word 29</v>
      </c>
      <c r="BZ6" s="147" t="str">
        <f ca="1">BingoCardGenerator.com!CS3</f>
        <v>Word 48</v>
      </c>
      <c r="CA6" s="147" t="str">
        <f ca="1">BingoCardGenerator.com!CT3</f>
        <v>Word 63</v>
      </c>
      <c r="CB6" s="148" t="str">
        <f ca="1">BingoCardGenerator.com!CU3</f>
        <v>Word 78</v>
      </c>
      <c r="CC6" s="146" t="str">
        <f ca="1">BingoCardGenerator.com!CV3</f>
        <v>Word 10</v>
      </c>
      <c r="CD6" s="147" t="str">
        <f ca="1">BingoCardGenerator.com!CW3</f>
        <v>Word 24</v>
      </c>
      <c r="CE6" s="147" t="str">
        <f ca="1">BingoCardGenerator.com!CX3</f>
        <v>Word 40</v>
      </c>
      <c r="CF6" s="147" t="str">
        <f ca="1">BingoCardGenerator.com!CY3</f>
        <v>Word 55</v>
      </c>
      <c r="CG6" s="148" t="str">
        <f ca="1">BingoCardGenerator.com!CZ3</f>
        <v>Word 66</v>
      </c>
      <c r="CH6" s="146" t="str">
        <f ca="1">BingoCardGenerator.com!DB3</f>
        <v>Word 9</v>
      </c>
      <c r="CI6" s="147" t="str">
        <f ca="1">BingoCardGenerator.com!DC3</f>
        <v>Word 18</v>
      </c>
      <c r="CJ6" s="147" t="str">
        <f ca="1">BingoCardGenerator.com!DD3</f>
        <v>Word 47</v>
      </c>
      <c r="CK6" s="147" t="str">
        <f ca="1">BingoCardGenerator.com!DE3</f>
        <v>Word 56</v>
      </c>
      <c r="CL6" s="148" t="str">
        <f ca="1">BingoCardGenerator.com!DF3</f>
        <v>Word 78</v>
      </c>
      <c r="CM6" s="146" t="str">
        <f ca="1">BingoCardGenerator.com!DG3</f>
        <v>Word 13</v>
      </c>
      <c r="CN6" s="147" t="str">
        <f ca="1">BingoCardGenerator.com!DH3</f>
        <v>Word 25</v>
      </c>
      <c r="CO6" s="147" t="str">
        <f ca="1">BingoCardGenerator.com!DI3</f>
        <v>Word 39</v>
      </c>
      <c r="CP6" s="147" t="str">
        <f ca="1">BingoCardGenerator.com!DJ3</f>
        <v>Word 56</v>
      </c>
      <c r="CQ6" s="148" t="str">
        <f ca="1">BingoCardGenerator.com!DK3</f>
        <v>Word 77</v>
      </c>
      <c r="CR6" s="146" t="str">
        <f ca="1">BingoCardGenerator.com!DM3</f>
        <v>Word 8</v>
      </c>
      <c r="CS6" s="147" t="str">
        <f ca="1">BingoCardGenerator.com!DN3</f>
        <v>Word 26</v>
      </c>
      <c r="CT6" s="147" t="str">
        <f ca="1">BingoCardGenerator.com!DO3</f>
        <v>Word 46</v>
      </c>
      <c r="CU6" s="147" t="str">
        <f ca="1">BingoCardGenerator.com!DP3</f>
        <v>Word 61</v>
      </c>
      <c r="CV6" s="148" t="str">
        <f ca="1">BingoCardGenerator.com!DQ3</f>
        <v>Word 71</v>
      </c>
      <c r="CW6" s="146" t="str">
        <f ca="1">BingoCardGenerator.com!DR3</f>
        <v>Word 15</v>
      </c>
      <c r="CX6" s="147" t="str">
        <f ca="1">BingoCardGenerator.com!DS3</f>
        <v>Word 31</v>
      </c>
      <c r="CY6" s="147" t="str">
        <f ca="1">BingoCardGenerator.com!DT3</f>
        <v>Word 48</v>
      </c>
      <c r="CZ6" s="147" t="str">
        <f ca="1">BingoCardGenerator.com!DU3</f>
        <v>Word 63</v>
      </c>
      <c r="DA6" s="148" t="str">
        <f ca="1">BingoCardGenerator.com!DV3</f>
        <v>Word 75</v>
      </c>
      <c r="DB6" s="146" t="str">
        <f ca="1">BingoCardGenerator.com!DX3</f>
        <v>Word 16</v>
      </c>
      <c r="DC6" s="147" t="str">
        <f ca="1">BingoCardGenerator.com!DY3</f>
        <v>Word 20</v>
      </c>
      <c r="DD6" s="147" t="str">
        <f ca="1">BingoCardGenerator.com!DZ3</f>
        <v>Word 38</v>
      </c>
      <c r="DE6" s="147" t="str">
        <f ca="1">BingoCardGenerator.com!EA3</f>
        <v>Word 62</v>
      </c>
      <c r="DF6" s="148" t="str">
        <f ca="1">BingoCardGenerator.com!EB3</f>
        <v>Word 66</v>
      </c>
      <c r="DG6" s="146" t="str">
        <f ca="1">BingoCardGenerator.com!EC3</f>
        <v>Word 2</v>
      </c>
      <c r="DH6" s="147" t="str">
        <f ca="1">BingoCardGenerator.com!ED3</f>
        <v>Word 18</v>
      </c>
      <c r="DI6" s="147" t="str">
        <f ca="1">BingoCardGenerator.com!EE3</f>
        <v>Word 33</v>
      </c>
      <c r="DJ6" s="147" t="str">
        <f ca="1">BingoCardGenerator.com!EF3</f>
        <v>Word 62</v>
      </c>
      <c r="DK6" s="148" t="str">
        <f ca="1">BingoCardGenerator.com!EG3</f>
        <v>Word 71</v>
      </c>
      <c r="DL6" s="146" t="str">
        <f ca="1">BingoCardGenerator.com!EI3</f>
        <v>Word 16</v>
      </c>
      <c r="DM6" s="147" t="str">
        <f ca="1">BingoCardGenerator.com!EJ3</f>
        <v>Word 22</v>
      </c>
      <c r="DN6" s="147" t="str">
        <f ca="1">BingoCardGenerator.com!EK3</f>
        <v>Word 38</v>
      </c>
      <c r="DO6" s="147" t="str">
        <f ca="1">BingoCardGenerator.com!EL3</f>
        <v>Word 60</v>
      </c>
      <c r="DP6" s="148" t="str">
        <f ca="1">BingoCardGenerator.com!EM3</f>
        <v>Word 70</v>
      </c>
      <c r="DQ6" s="146" t="str">
        <f ca="1">BingoCardGenerator.com!EN3</f>
        <v>Word 9</v>
      </c>
      <c r="DR6" s="147" t="str">
        <f ca="1">BingoCardGenerator.com!EO3</f>
        <v>Word 24</v>
      </c>
      <c r="DS6" s="147" t="str">
        <f ca="1">BingoCardGenerator.com!EP3</f>
        <v>Word 47</v>
      </c>
      <c r="DT6" s="147" t="str">
        <f ca="1">BingoCardGenerator.com!EQ3</f>
        <v>Word 61</v>
      </c>
      <c r="DU6" s="148" t="str">
        <f ca="1">BingoCardGenerator.com!ER3</f>
        <v>Word 73</v>
      </c>
      <c r="DV6" s="146" t="str">
        <f ca="1">BingoCardGenerator.com!ET3</f>
        <v>Word 3</v>
      </c>
      <c r="DW6" s="147" t="str">
        <f ca="1">BingoCardGenerator.com!EU3</f>
        <v>Word 25</v>
      </c>
      <c r="DX6" s="147" t="str">
        <f ca="1">BingoCardGenerator.com!EV3</f>
        <v>Word 43</v>
      </c>
      <c r="DY6" s="147" t="str">
        <f ca="1">BingoCardGenerator.com!EW3</f>
        <v>Word 55</v>
      </c>
      <c r="DZ6" s="148" t="str">
        <f ca="1">BingoCardGenerator.com!EX3</f>
        <v>Word 68</v>
      </c>
      <c r="EA6" s="146" t="str">
        <f ca="1">BingoCardGenerator.com!EY3</f>
        <v>Word 5</v>
      </c>
      <c r="EB6" s="147" t="str">
        <f ca="1">BingoCardGenerator.com!EZ3</f>
        <v>Word 27</v>
      </c>
      <c r="EC6" s="147" t="str">
        <f ca="1">BingoCardGenerator.com!FA3</f>
        <v>Word 43</v>
      </c>
      <c r="ED6" s="147" t="str">
        <f ca="1">BingoCardGenerator.com!FB3</f>
        <v>Word 50</v>
      </c>
      <c r="EE6" s="148" t="str">
        <f ca="1">BingoCardGenerator.com!FC3</f>
        <v>Word 68</v>
      </c>
      <c r="EF6" s="146" t="str">
        <f ca="1">BingoCardGenerator.com!FE3</f>
        <v>Word 3</v>
      </c>
      <c r="EG6" s="147" t="str">
        <f ca="1">BingoCardGenerator.com!FF3</f>
        <v>Word 23</v>
      </c>
      <c r="EH6" s="147" t="str">
        <f ca="1">BingoCardGenerator.com!FG3</f>
        <v>Word 37</v>
      </c>
      <c r="EI6" s="147" t="str">
        <f ca="1">BingoCardGenerator.com!FH3</f>
        <v>Word 61</v>
      </c>
      <c r="EJ6" s="148" t="str">
        <f ca="1">BingoCardGenerator.com!FI3</f>
        <v>Word 69</v>
      </c>
      <c r="EK6" s="146" t="str">
        <f ca="1">BingoCardGenerator.com!FJ3</f>
        <v>Word 15</v>
      </c>
      <c r="EL6" s="147" t="str">
        <f ca="1">BingoCardGenerator.com!FK3</f>
        <v>Word 26</v>
      </c>
      <c r="EM6" s="147" t="str">
        <f ca="1">BingoCardGenerator.com!FL3</f>
        <v>Word 47</v>
      </c>
      <c r="EN6" s="147" t="str">
        <f ca="1">BingoCardGenerator.com!FM3</f>
        <v>Word 64</v>
      </c>
      <c r="EO6" s="148" t="str">
        <f ca="1">BingoCardGenerator.com!FN3</f>
        <v>Word 74</v>
      </c>
      <c r="EP6" s="146" t="str">
        <f ca="1">BingoCardGenerator.com!FP3</f>
        <v>Word 5</v>
      </c>
      <c r="EQ6" s="147" t="str">
        <f ca="1">BingoCardGenerator.com!FQ3</f>
        <v>Word 24</v>
      </c>
      <c r="ER6" s="147" t="str">
        <f ca="1">BingoCardGenerator.com!FR3</f>
        <v>Word 43</v>
      </c>
      <c r="ES6" s="147" t="str">
        <f ca="1">BingoCardGenerator.com!FS3</f>
        <v>Word 58</v>
      </c>
      <c r="ET6" s="148" t="str">
        <f ca="1">BingoCardGenerator.com!FT3</f>
        <v>Word 76</v>
      </c>
      <c r="EU6" s="146" t="str">
        <f ca="1">BingoCardGenerator.com!FU3</f>
        <v>Word 4</v>
      </c>
      <c r="EV6" s="147" t="str">
        <f ca="1">BingoCardGenerator.com!FV3</f>
        <v>Word 22</v>
      </c>
      <c r="EW6" s="147" t="str">
        <f ca="1">BingoCardGenerator.com!FW3</f>
        <v>Word 48</v>
      </c>
      <c r="EX6" s="147" t="str">
        <f ca="1">BingoCardGenerator.com!FX3</f>
        <v>Word 56</v>
      </c>
      <c r="EY6" s="148" t="str">
        <f ca="1">BingoCardGenerator.com!FY3</f>
        <v>Word 70</v>
      </c>
      <c r="EZ6" s="146" t="str">
        <f ca="1">BingoCardGenerator.com!GA3</f>
        <v>Word 6</v>
      </c>
      <c r="FA6" s="147" t="str">
        <f ca="1">BingoCardGenerator.com!GB3</f>
        <v>Word 29</v>
      </c>
      <c r="FB6" s="147" t="str">
        <f ca="1">BingoCardGenerator.com!GC3</f>
        <v>Word 43</v>
      </c>
      <c r="FC6" s="147" t="str">
        <f ca="1">BingoCardGenerator.com!GD3</f>
        <v>Word 58</v>
      </c>
      <c r="FD6" s="148" t="str">
        <f ca="1">BingoCardGenerator.com!GE3</f>
        <v>Word 77</v>
      </c>
      <c r="FE6" s="146" t="str">
        <f ca="1">BingoCardGenerator.com!GF3</f>
        <v>Word 9</v>
      </c>
      <c r="FF6" s="147" t="str">
        <f ca="1">BingoCardGenerator.com!GG3</f>
        <v>Word 25</v>
      </c>
      <c r="FG6" s="147" t="str">
        <f ca="1">BingoCardGenerator.com!GH3</f>
        <v>Word 35</v>
      </c>
      <c r="FH6" s="147" t="str">
        <f ca="1">BingoCardGenerator.com!GI3</f>
        <v>Word 59</v>
      </c>
      <c r="FI6" s="148" t="str">
        <f ca="1">BingoCardGenerator.com!GJ3</f>
        <v>Word 74</v>
      </c>
      <c r="FJ6" s="146" t="str">
        <f ca="1">BingoCardGenerator.com!GL3</f>
        <v>Word 6</v>
      </c>
      <c r="FK6" s="147" t="str">
        <f ca="1">BingoCardGenerator.com!GM3</f>
        <v>Word 32</v>
      </c>
      <c r="FL6" s="147" t="str">
        <f ca="1">BingoCardGenerator.com!GN3</f>
        <v>Word 41</v>
      </c>
      <c r="FM6" s="147" t="str">
        <f ca="1">BingoCardGenerator.com!GO3</f>
        <v>Word 55</v>
      </c>
      <c r="FN6" s="148" t="str">
        <f ca="1">BingoCardGenerator.com!GP3</f>
        <v>Word 78</v>
      </c>
      <c r="FO6" s="146" t="str">
        <f ca="1">BingoCardGenerator.com!GQ3</f>
        <v>Word 8</v>
      </c>
      <c r="FP6" s="147" t="str">
        <f ca="1">BingoCardGenerator.com!GR3</f>
        <v>Word 19</v>
      </c>
      <c r="FQ6" s="147" t="str">
        <f ca="1">BingoCardGenerator.com!GS3</f>
        <v>Word 41</v>
      </c>
      <c r="FR6" s="147" t="str">
        <f ca="1">BingoCardGenerator.com!GT3</f>
        <v>Word 60</v>
      </c>
      <c r="FS6" s="148" t="str">
        <f ca="1">BingoCardGenerator.com!GU3</f>
        <v>Word 70</v>
      </c>
      <c r="FT6" s="146" t="str">
        <f ca="1">BingoCardGenerator.com!GW3</f>
        <v>Word 9</v>
      </c>
      <c r="FU6" s="147" t="str">
        <f ca="1">BingoCardGenerator.com!GX3</f>
        <v>Word 32</v>
      </c>
      <c r="FV6" s="147" t="str">
        <f ca="1">BingoCardGenerator.com!GY3</f>
        <v>Word 47</v>
      </c>
      <c r="FW6" s="147" t="str">
        <f ca="1">BingoCardGenerator.com!GZ3</f>
        <v>Word 58</v>
      </c>
      <c r="FX6" s="148" t="str">
        <f ca="1">BingoCardGenerator.com!HA3</f>
        <v>Word 69</v>
      </c>
      <c r="FY6" s="146" t="str">
        <f ca="1">BingoCardGenerator.com!HB3</f>
        <v>Word 8</v>
      </c>
      <c r="FZ6" s="147" t="str">
        <f ca="1">BingoCardGenerator.com!HC3</f>
        <v>Word 27</v>
      </c>
      <c r="GA6" s="147" t="str">
        <f ca="1">BingoCardGenerator.com!HD3</f>
        <v>Word 46</v>
      </c>
      <c r="GB6" s="147" t="str">
        <f ca="1">BingoCardGenerator.com!HE3</f>
        <v>Word 56</v>
      </c>
      <c r="GC6" s="148" t="str">
        <f ca="1">BingoCardGenerator.com!HF3</f>
        <v>Word 71</v>
      </c>
      <c r="GD6" s="146" t="str">
        <f ca="1">BingoCardGenerator.com!HH3</f>
        <v>Word 11</v>
      </c>
      <c r="GE6" s="147" t="str">
        <f ca="1">BingoCardGenerator.com!HI3</f>
        <v>Word 28</v>
      </c>
      <c r="GF6" s="147" t="str">
        <f ca="1">BingoCardGenerator.com!HJ3</f>
        <v>Word 40</v>
      </c>
      <c r="GG6" s="147" t="str">
        <f ca="1">BingoCardGenerator.com!HK3</f>
        <v>Word 53</v>
      </c>
      <c r="GH6" s="148" t="str">
        <f ca="1">BingoCardGenerator.com!HL3</f>
        <v>Word 65</v>
      </c>
      <c r="GI6" s="146" t="str">
        <f ca="1">BingoCardGenerator.com!HM3</f>
        <v>Word 4</v>
      </c>
      <c r="GJ6" s="147" t="str">
        <f ca="1">BingoCardGenerator.com!HN3</f>
        <v>Word 29</v>
      </c>
      <c r="GK6" s="147" t="str">
        <f ca="1">BingoCardGenerator.com!HO3</f>
        <v>Word 48</v>
      </c>
      <c r="GL6" s="147" t="str">
        <f ca="1">BingoCardGenerator.com!HP3</f>
        <v>Word 49</v>
      </c>
      <c r="GM6" s="148" t="str">
        <f ca="1">BingoCardGenerator.com!HQ3</f>
        <v>Word 75</v>
      </c>
      <c r="GN6" s="146" t="str">
        <f ca="1">BingoCardGenerator.com!HS3</f>
        <v>Word 6</v>
      </c>
      <c r="GO6" s="147" t="str">
        <f ca="1">BingoCardGenerator.com!HT3</f>
        <v>Word 20</v>
      </c>
      <c r="GP6" s="147" t="str">
        <f ca="1">BingoCardGenerator.com!HU3</f>
        <v>Word 35</v>
      </c>
      <c r="GQ6" s="147" t="str">
        <f ca="1">BingoCardGenerator.com!HV3</f>
        <v>Word 51</v>
      </c>
      <c r="GR6" s="148" t="str">
        <f ca="1">BingoCardGenerator.com!HW3</f>
        <v>Word 67</v>
      </c>
      <c r="GS6" s="146" t="str">
        <f ca="1">BingoCardGenerator.com!HX3</f>
        <v>Word 13</v>
      </c>
      <c r="GT6" s="147" t="str">
        <f ca="1">BingoCardGenerator.com!HY3</f>
        <v>Word 20</v>
      </c>
      <c r="GU6" s="147" t="str">
        <f ca="1">BingoCardGenerator.com!HZ3</f>
        <v>Word 37</v>
      </c>
      <c r="GV6" s="147" t="str">
        <f ca="1">BingoCardGenerator.com!IA3</f>
        <v>Word 60</v>
      </c>
      <c r="GW6" s="148" t="str">
        <f ca="1">BingoCardGenerator.com!IB3</f>
        <v>Word 71</v>
      </c>
      <c r="GX6" s="146" t="str">
        <f ca="1">BingoCardGenerator.com!ID3</f>
        <v>Word 14</v>
      </c>
      <c r="GY6" s="147" t="str">
        <f ca="1">BingoCardGenerator.com!IE3</f>
        <v>Word 23</v>
      </c>
      <c r="GZ6" s="147" t="str">
        <f ca="1">BingoCardGenerator.com!IF3</f>
        <v>Word 46</v>
      </c>
      <c r="HA6" s="147" t="str">
        <f ca="1">BingoCardGenerator.com!IG3</f>
        <v>Word 57</v>
      </c>
      <c r="HB6" s="148" t="str">
        <f ca="1">BingoCardGenerator.com!IH3</f>
        <v>Word 69</v>
      </c>
      <c r="HC6" s="146" t="str">
        <f ca="1">BingoCardGenerator.com!II3</f>
        <v>Word 10</v>
      </c>
      <c r="HD6" s="147" t="str">
        <f ca="1">BingoCardGenerator.com!IJ3</f>
        <v>Word 25</v>
      </c>
      <c r="HE6" s="147" t="str">
        <f ca="1">BingoCardGenerator.com!IK3</f>
        <v>Word 35</v>
      </c>
      <c r="HF6" s="147" t="str">
        <f ca="1">BingoCardGenerator.com!IL3</f>
        <v>Word 63</v>
      </c>
      <c r="HG6" s="148" t="str">
        <f ca="1">BingoCardGenerator.com!IM3</f>
        <v>Word 71</v>
      </c>
      <c r="HH6" s="146" t="str">
        <f ca="1">BingoCardGenerator.com!IO3</f>
        <v>Word 3</v>
      </c>
      <c r="HI6" s="147" t="str">
        <f ca="1">BingoCardGenerator.com!IP3</f>
        <v>Word 21</v>
      </c>
      <c r="HJ6" s="147" t="str">
        <f ca="1">BingoCardGenerator.com!IQ3</f>
        <v>Word 42</v>
      </c>
      <c r="HK6" s="147" t="str">
        <f ca="1">BingoCardGenerator.com!IR3</f>
        <v>Word 49</v>
      </c>
      <c r="HL6" s="148" t="str">
        <f ca="1">BingoCardGenerator.com!IS3</f>
        <v>Word 80</v>
      </c>
      <c r="HM6" s="146" t="str">
        <f ca="1">BingoCardGenerator.com!IT3</f>
        <v>Word 12</v>
      </c>
      <c r="HN6" s="147" t="str">
        <f ca="1">BingoCardGenerator.com!IU3</f>
        <v>Word 18</v>
      </c>
      <c r="HO6" s="147" t="str">
        <f ca="1">BingoCardGenerator.com!IV3</f>
        <v>Word 34</v>
      </c>
      <c r="HP6" s="147" t="str">
        <f ca="1">BingoCardGenerator.com!IW3</f>
        <v>Word 58</v>
      </c>
      <c r="HQ6" s="148" t="str">
        <f ca="1">BingoCardGenerator.com!IX3</f>
        <v>Word 76</v>
      </c>
      <c r="HR6" s="146" t="str">
        <f ca="1">BingoCardGenerator.com!IZ3</f>
        <v>Word 1</v>
      </c>
      <c r="HS6" s="147" t="str">
        <f ca="1">BingoCardGenerator.com!JA3</f>
        <v>Word 26</v>
      </c>
      <c r="HT6" s="147" t="str">
        <f ca="1">BingoCardGenerator.com!JB3</f>
        <v>Word 44</v>
      </c>
      <c r="HU6" s="147" t="str">
        <f ca="1">BingoCardGenerator.com!JC3</f>
        <v>Word 56</v>
      </c>
      <c r="HV6" s="148" t="str">
        <f ca="1">BingoCardGenerator.com!JD3</f>
        <v>Word 65</v>
      </c>
      <c r="HW6" s="146" t="str">
        <f ca="1">BingoCardGenerator.com!JE3</f>
        <v>Word 10</v>
      </c>
      <c r="HX6" s="147" t="str">
        <f ca="1">BingoCardGenerator.com!JF3</f>
        <v>Word 26</v>
      </c>
      <c r="HY6" s="147" t="str">
        <f ca="1">BingoCardGenerator.com!JG3</f>
        <v>Word 40</v>
      </c>
      <c r="HZ6" s="147" t="str">
        <f ca="1">BingoCardGenerator.com!JH3</f>
        <v>Word 63</v>
      </c>
      <c r="IA6" s="148" t="str">
        <f ca="1">BingoCardGenerator.com!JI3</f>
        <v>Word 77</v>
      </c>
      <c r="IB6" s="146" t="str">
        <f ca="1">BingoCardGenerator.com!JK3</f>
        <v>Word 2</v>
      </c>
      <c r="IC6" s="147" t="str">
        <f ca="1">BingoCardGenerator.com!JL3</f>
        <v>Word 28</v>
      </c>
      <c r="ID6" s="147" t="str">
        <f ca="1">BingoCardGenerator.com!JM3</f>
        <v>Word 42</v>
      </c>
      <c r="IE6" s="147" t="str">
        <f ca="1">BingoCardGenerator.com!JN3</f>
        <v>Word 56</v>
      </c>
      <c r="IF6" s="148" t="str">
        <f ca="1">BingoCardGenerator.com!JO3</f>
        <v>Word 79</v>
      </c>
      <c r="IG6" s="146" t="str">
        <f ca="1">BingoCardGenerator.com!JP3</f>
        <v>Word 5</v>
      </c>
      <c r="IH6" s="147" t="str">
        <f ca="1">BingoCardGenerator.com!JQ3</f>
        <v>Word 19</v>
      </c>
      <c r="II6" s="147" t="str">
        <f ca="1">BingoCardGenerator.com!JR3</f>
        <v>Word 44</v>
      </c>
      <c r="IJ6" s="147" t="str">
        <f ca="1">BingoCardGenerator.com!JS3</f>
        <v>Word 54</v>
      </c>
      <c r="IK6" s="148" t="str">
        <f ca="1">BingoCardGenerator.com!JT3</f>
        <v>Word 76</v>
      </c>
      <c r="IL6" s="146" t="str">
        <f ca="1">BingoCardGenerator.com!JV3</f>
        <v>Word 13</v>
      </c>
      <c r="IM6" s="147" t="str">
        <f ca="1">BingoCardGenerator.com!JW3</f>
        <v>Word 17</v>
      </c>
      <c r="IN6" s="147" t="str">
        <f ca="1">BingoCardGenerator.com!JX3</f>
        <v>Word 37</v>
      </c>
      <c r="IO6" s="147" t="str">
        <f ca="1">BingoCardGenerator.com!JY3</f>
        <v>Word 58</v>
      </c>
      <c r="IP6" s="148" t="str">
        <f ca="1">BingoCardGenerator.com!JZ3</f>
        <v>Word 75</v>
      </c>
      <c r="IQ6" s="146" t="str">
        <f ca="1">BingoCardGenerator.com!KA3</f>
        <v>Word 12</v>
      </c>
      <c r="IR6" s="147" t="str">
        <f ca="1">BingoCardGenerator.com!KB3</f>
        <v>Word 24</v>
      </c>
      <c r="IS6" s="147" t="str">
        <f ca="1">BingoCardGenerator.com!KC3</f>
        <v>Word 47</v>
      </c>
      <c r="IT6" s="147" t="str">
        <f ca="1">BingoCardGenerator.com!KD3</f>
        <v>Word 60</v>
      </c>
      <c r="IU6" s="148" t="str">
        <f ca="1">BingoCardGenerator.com!KE3</f>
        <v>Word 70</v>
      </c>
      <c r="IV6" s="146" t="str">
        <f ca="1">BingoCardGenerator.com!KG3</f>
        <v>Word 8</v>
      </c>
      <c r="IW6" s="147" t="str">
        <f ca="1">BingoCardGenerator.com!KH3</f>
        <v>Word 18</v>
      </c>
      <c r="IX6" s="147" t="str">
        <f ca="1">BingoCardGenerator.com!KI3</f>
        <v>Word 47</v>
      </c>
      <c r="IY6" s="147" t="str">
        <f ca="1">BingoCardGenerator.com!KJ3</f>
        <v>Word 53</v>
      </c>
      <c r="IZ6" s="148" t="str">
        <f ca="1">BingoCardGenerator.com!KK3</f>
        <v>Word 68</v>
      </c>
      <c r="JA6" s="146" t="str">
        <f ca="1">BingoCardGenerator.com!KL3</f>
        <v>Word 9</v>
      </c>
      <c r="JB6" s="147" t="str">
        <f ca="1">BingoCardGenerator.com!KM3</f>
        <v>Word 26</v>
      </c>
      <c r="JC6" s="147" t="str">
        <f ca="1">BingoCardGenerator.com!KN3</f>
        <v>Word 35</v>
      </c>
      <c r="JD6" s="147" t="str">
        <f ca="1">BingoCardGenerator.com!KO3</f>
        <v>Word 51</v>
      </c>
      <c r="JE6" s="148" t="str">
        <f ca="1">BingoCardGenerator.com!KP3</f>
        <v>Word 69</v>
      </c>
      <c r="JF6" s="146" t="str">
        <f ca="1">BingoCardGenerator.com!KR3</f>
        <v>Word 2</v>
      </c>
      <c r="JG6" s="147" t="str">
        <f ca="1">BingoCardGenerator.com!KS3</f>
        <v>Word 28</v>
      </c>
      <c r="JH6" s="147" t="str">
        <f ca="1">BingoCardGenerator.com!KT3</f>
        <v>Word 37</v>
      </c>
      <c r="JI6" s="147" t="str">
        <f ca="1">BingoCardGenerator.com!KU3</f>
        <v>Word 63</v>
      </c>
      <c r="JJ6" s="148" t="str">
        <f ca="1">BingoCardGenerator.com!KV3</f>
        <v>Word 67</v>
      </c>
      <c r="JK6" s="146" t="str">
        <f ca="1">BingoCardGenerator.com!KW3</f>
        <v>Word 6</v>
      </c>
      <c r="JL6" s="147" t="str">
        <f ca="1">BingoCardGenerator.com!KX3</f>
        <v>Word 20</v>
      </c>
      <c r="JM6" s="147" t="str">
        <f ca="1">BingoCardGenerator.com!KY3</f>
        <v>Word 34</v>
      </c>
      <c r="JN6" s="147" t="str">
        <f ca="1">BingoCardGenerator.com!KZ3</f>
        <v>Word 56</v>
      </c>
      <c r="JO6" s="148" t="str">
        <f ca="1">BingoCardGenerator.com!LA3</f>
        <v>Word 75</v>
      </c>
      <c r="JP6" s="146" t="str">
        <f ca="1">BingoCardGenerator.com!LC3</f>
        <v>Word 2</v>
      </c>
      <c r="JQ6" s="147" t="str">
        <f ca="1">BingoCardGenerator.com!LD3</f>
        <v>Word 28</v>
      </c>
      <c r="JR6" s="147" t="str">
        <f ca="1">BingoCardGenerator.com!LE3</f>
        <v>Word 47</v>
      </c>
      <c r="JS6" s="147" t="str">
        <f ca="1">BingoCardGenerator.com!LF3</f>
        <v>Word 51</v>
      </c>
      <c r="JT6" s="148" t="str">
        <f ca="1">BingoCardGenerator.com!LG3</f>
        <v>Word 71</v>
      </c>
      <c r="JU6" s="146" t="str">
        <f ca="1">BingoCardGenerator.com!LH3</f>
        <v>Word 10</v>
      </c>
      <c r="JV6" s="147" t="str">
        <f ca="1">BingoCardGenerator.com!LI3</f>
        <v>Word 18</v>
      </c>
      <c r="JW6" s="147" t="str">
        <f ca="1">BingoCardGenerator.com!LJ3</f>
        <v>Word 33</v>
      </c>
      <c r="JX6" s="147" t="str">
        <f ca="1">BingoCardGenerator.com!LK3</f>
        <v>Word 56</v>
      </c>
      <c r="JY6" s="148" t="str">
        <f ca="1">BingoCardGenerator.com!LL3</f>
        <v>Word 80</v>
      </c>
      <c r="JZ6" s="146" t="str">
        <f ca="1">BingoCardGenerator.com!LN3</f>
        <v>Word 5</v>
      </c>
      <c r="KA6" s="147" t="str">
        <f ca="1">BingoCardGenerator.com!LO3</f>
        <v>Word 22</v>
      </c>
      <c r="KB6" s="147" t="str">
        <f ca="1">BingoCardGenerator.com!LP3</f>
        <v>Word 39</v>
      </c>
      <c r="KC6" s="147" t="str">
        <f ca="1">BingoCardGenerator.com!LQ3</f>
        <v>Word 57</v>
      </c>
      <c r="KD6" s="148" t="str">
        <f ca="1">BingoCardGenerator.com!LR3</f>
        <v>Word 68</v>
      </c>
      <c r="KE6" s="146" t="str">
        <f ca="1">BingoCardGenerator.com!LS3</f>
        <v>Word 6</v>
      </c>
      <c r="KF6" s="147" t="str">
        <f ca="1">BingoCardGenerator.com!LT3</f>
        <v>Word 20</v>
      </c>
      <c r="KG6" s="147" t="str">
        <f ca="1">BingoCardGenerator.com!LU3</f>
        <v>Word 35</v>
      </c>
      <c r="KH6" s="147" t="str">
        <f ca="1">BingoCardGenerator.com!LV3</f>
        <v>Word 56</v>
      </c>
      <c r="KI6" s="148" t="str">
        <f ca="1">BingoCardGenerator.com!LW3</f>
        <v>Word 79</v>
      </c>
      <c r="KJ6" s="146" t="str">
        <f ca="1">BingoCardGenerator.com!LY3</f>
        <v>Word 5</v>
      </c>
      <c r="KK6" s="147" t="str">
        <f ca="1">BingoCardGenerator.com!LZ3</f>
        <v>Word 21</v>
      </c>
      <c r="KL6" s="147" t="str">
        <f ca="1">BingoCardGenerator.com!MA3</f>
        <v>Word 43</v>
      </c>
      <c r="KM6" s="147" t="str">
        <f ca="1">BingoCardGenerator.com!MB3</f>
        <v>Word 52</v>
      </c>
      <c r="KN6" s="148" t="str">
        <f ca="1">BingoCardGenerator.com!MC3</f>
        <v>Word 76</v>
      </c>
      <c r="KO6" s="146" t="str">
        <f ca="1">BingoCardGenerator.com!MD3</f>
        <v>Word 15</v>
      </c>
      <c r="KP6" s="147" t="str">
        <f ca="1">BingoCardGenerator.com!ME3</f>
        <v>Word 25</v>
      </c>
      <c r="KQ6" s="147" t="str">
        <f ca="1">BingoCardGenerator.com!MF3</f>
        <v>Word 45</v>
      </c>
      <c r="KR6" s="147" t="str">
        <f ca="1">BingoCardGenerator.com!MG3</f>
        <v>Word 64</v>
      </c>
      <c r="KS6" s="148" t="str">
        <f ca="1">BingoCardGenerator.com!MH3</f>
        <v>Word 67</v>
      </c>
      <c r="KT6" s="146" t="str">
        <f ca="1">BingoCardGenerator.com!MJ3</f>
        <v>Word 5</v>
      </c>
      <c r="KU6" s="147" t="str">
        <f ca="1">BingoCardGenerator.com!MK3</f>
        <v>Word 27</v>
      </c>
      <c r="KV6" s="147" t="str">
        <f ca="1">BingoCardGenerator.com!ML3</f>
        <v>Word 39</v>
      </c>
      <c r="KW6" s="147" t="str">
        <f ca="1">BingoCardGenerator.com!MM3</f>
        <v>Word 51</v>
      </c>
      <c r="KX6" s="148" t="str">
        <f ca="1">BingoCardGenerator.com!MN3</f>
        <v>Word 69</v>
      </c>
      <c r="KY6" s="146" t="str">
        <f ca="1">BingoCardGenerator.com!MO3</f>
        <v>Word 16</v>
      </c>
      <c r="KZ6" s="147" t="str">
        <f ca="1">BingoCardGenerator.com!MP3</f>
        <v>Word 32</v>
      </c>
      <c r="LA6" s="147" t="str">
        <f ca="1">BingoCardGenerator.com!MQ3</f>
        <v>Word 45</v>
      </c>
      <c r="LB6" s="147" t="str">
        <f ca="1">BingoCardGenerator.com!MR3</f>
        <v>Word 62</v>
      </c>
      <c r="LC6" s="148" t="str">
        <f ca="1">BingoCardGenerator.com!MS3</f>
        <v>Word 79</v>
      </c>
      <c r="LD6" s="146" t="str">
        <f ca="1">BingoCardGenerator.com!MU3</f>
        <v>Word 12</v>
      </c>
      <c r="LE6" s="147" t="str">
        <f ca="1">BingoCardGenerator.com!MV3</f>
        <v>Word 18</v>
      </c>
      <c r="LF6" s="147" t="str">
        <f ca="1">BingoCardGenerator.com!MW3</f>
        <v>Word 44</v>
      </c>
      <c r="LG6" s="147" t="str">
        <f ca="1">BingoCardGenerator.com!MX3</f>
        <v>Word 54</v>
      </c>
      <c r="LH6" s="148" t="str">
        <f ca="1">BingoCardGenerator.com!MY3</f>
        <v>Word 77</v>
      </c>
      <c r="LI6" s="146" t="str">
        <f ca="1">BingoCardGenerator.com!MZ3</f>
        <v>Word 6</v>
      </c>
      <c r="LJ6" s="147" t="str">
        <f ca="1">BingoCardGenerator.com!NA3</f>
        <v>Word 18</v>
      </c>
      <c r="LK6" s="147" t="str">
        <f ca="1">BingoCardGenerator.com!NB3</f>
        <v>Word 33</v>
      </c>
      <c r="LL6" s="147" t="str">
        <f ca="1">BingoCardGenerator.com!NC3</f>
        <v>Word 58</v>
      </c>
      <c r="LM6" s="148" t="str">
        <f ca="1">BingoCardGenerator.com!ND3</f>
        <v>Word 65</v>
      </c>
      <c r="LN6" s="146" t="str">
        <f ca="1">BingoCardGenerator.com!NF3</f>
        <v>Word 9</v>
      </c>
      <c r="LO6" s="147" t="str">
        <f ca="1">BingoCardGenerator.com!NG3</f>
        <v>Word 30</v>
      </c>
      <c r="LP6" s="147" t="str">
        <f ca="1">BingoCardGenerator.com!NH3</f>
        <v>Word 44</v>
      </c>
      <c r="LQ6" s="147" t="str">
        <f ca="1">BingoCardGenerator.com!NI3</f>
        <v>Word 57</v>
      </c>
      <c r="LR6" s="148" t="str">
        <f ca="1">BingoCardGenerator.com!NJ3</f>
        <v>Word 72</v>
      </c>
      <c r="LS6" s="146" t="str">
        <f ca="1">BingoCardGenerator.com!NK3</f>
        <v>Word 10</v>
      </c>
      <c r="LT6" s="147" t="str">
        <f ca="1">BingoCardGenerator.com!NL3</f>
        <v>Word 19</v>
      </c>
      <c r="LU6" s="147" t="str">
        <f ca="1">BingoCardGenerator.com!NM3</f>
        <v>Word 42</v>
      </c>
      <c r="LV6" s="147" t="str">
        <f ca="1">BingoCardGenerator.com!NN3</f>
        <v>Word 61</v>
      </c>
      <c r="LW6" s="148" t="str">
        <f ca="1">BingoCardGenerator.com!NO3</f>
        <v>Word 78</v>
      </c>
      <c r="LX6" s="146" t="str">
        <f ca="1">BingoCardGenerator.com!NQ3</f>
        <v>Word 11</v>
      </c>
      <c r="LY6" s="147" t="str">
        <f ca="1">BingoCardGenerator.com!NR3</f>
        <v>Word 25</v>
      </c>
      <c r="LZ6" s="147" t="str">
        <f ca="1">BingoCardGenerator.com!NS3</f>
        <v>Word 33</v>
      </c>
      <c r="MA6" s="147" t="str">
        <f ca="1">BingoCardGenerator.com!NT3</f>
        <v>Word 55</v>
      </c>
      <c r="MB6" s="148" t="str">
        <f ca="1">BingoCardGenerator.com!NU3</f>
        <v>Word 65</v>
      </c>
      <c r="MC6" s="146" t="str">
        <f ca="1">BingoCardGenerator.com!NV3</f>
        <v>Word 15</v>
      </c>
      <c r="MD6" s="147" t="str">
        <f ca="1">BingoCardGenerator.com!NW3</f>
        <v>Word 29</v>
      </c>
      <c r="ME6" s="147" t="str">
        <f ca="1">BingoCardGenerator.com!NX3</f>
        <v>Word 46</v>
      </c>
      <c r="MF6" s="147" t="str">
        <f ca="1">BingoCardGenerator.com!NY3</f>
        <v>Word 54</v>
      </c>
      <c r="MG6" s="148" t="str">
        <f ca="1">BingoCardGenerator.com!NZ3</f>
        <v>Word 79</v>
      </c>
      <c r="MH6" s="146" t="str">
        <f ca="1">BingoCardGenerator.com!OB3</f>
        <v>Word 12</v>
      </c>
      <c r="MI6" s="147" t="str">
        <f ca="1">BingoCardGenerator.com!OC3</f>
        <v>Word 32</v>
      </c>
      <c r="MJ6" s="147" t="str">
        <f ca="1">BingoCardGenerator.com!OD3</f>
        <v>Word 40</v>
      </c>
      <c r="MK6" s="147" t="str">
        <f ca="1">BingoCardGenerator.com!OE3</f>
        <v>Word 51</v>
      </c>
      <c r="ML6" s="148" t="str">
        <f ca="1">BingoCardGenerator.com!OF3</f>
        <v>Word 76</v>
      </c>
      <c r="MM6" s="146" t="str">
        <f ca="1">BingoCardGenerator.com!OG3</f>
        <v>Word 4</v>
      </c>
      <c r="MN6" s="147" t="str">
        <f ca="1">BingoCardGenerator.com!OH3</f>
        <v>Word 29</v>
      </c>
      <c r="MO6" s="147" t="str">
        <f ca="1">BingoCardGenerator.com!OI3</f>
        <v>Word 35</v>
      </c>
      <c r="MP6" s="147" t="str">
        <f ca="1">BingoCardGenerator.com!OJ3</f>
        <v>Word 56</v>
      </c>
      <c r="MQ6" s="148" t="str">
        <f ca="1">BingoCardGenerator.com!OK3</f>
        <v>Word 79</v>
      </c>
      <c r="MR6" s="146" t="str">
        <f ca="1">BingoCardGenerator.com!OM3</f>
        <v>Word 11</v>
      </c>
      <c r="MS6" s="147" t="str">
        <f ca="1">BingoCardGenerator.com!ON3</f>
        <v>Word 25</v>
      </c>
      <c r="MT6" s="147" t="str">
        <f ca="1">BingoCardGenerator.com!OO3</f>
        <v>Word 40</v>
      </c>
      <c r="MU6" s="147" t="str">
        <f ca="1">BingoCardGenerator.com!OP3</f>
        <v>Word 53</v>
      </c>
      <c r="MV6" s="148" t="str">
        <f ca="1">BingoCardGenerator.com!OQ3</f>
        <v>Word 77</v>
      </c>
      <c r="MW6" s="146" t="str">
        <f ca="1">BingoCardGenerator.com!OR3</f>
        <v>Word 5</v>
      </c>
      <c r="MX6" s="147" t="str">
        <f ca="1">BingoCardGenerator.com!OS3</f>
        <v>Word 31</v>
      </c>
      <c r="MY6" s="147" t="str">
        <f ca="1">BingoCardGenerator.com!OT3</f>
        <v>Word 44</v>
      </c>
      <c r="MZ6" s="147" t="str">
        <f ca="1">BingoCardGenerator.com!OU3</f>
        <v>Word 61</v>
      </c>
      <c r="NA6" s="148" t="str">
        <f ca="1">BingoCardGenerator.com!OV3</f>
        <v>Word 66</v>
      </c>
      <c r="NB6" s="146" t="str">
        <f ca="1">BingoCardGenerator.com!OX3</f>
        <v>Word 11</v>
      </c>
      <c r="NC6" s="147" t="str">
        <f ca="1">BingoCardGenerator.com!OY3</f>
        <v>Word 28</v>
      </c>
      <c r="ND6" s="147" t="str">
        <f ca="1">BingoCardGenerator.com!OZ3</f>
        <v>Word 42</v>
      </c>
      <c r="NE6" s="147" t="str">
        <f ca="1">BingoCardGenerator.com!PA3</f>
        <v>Word 50</v>
      </c>
      <c r="NF6" s="148" t="str">
        <f ca="1">BingoCardGenerator.com!PB3</f>
        <v>Word 74</v>
      </c>
      <c r="NG6" s="146" t="str">
        <f ca="1">BingoCardGenerator.com!PC3</f>
        <v>Word 6</v>
      </c>
      <c r="NH6" s="147" t="str">
        <f ca="1">BingoCardGenerator.com!PD3</f>
        <v>Word 25</v>
      </c>
      <c r="NI6" s="147" t="str">
        <f ca="1">BingoCardGenerator.com!PE3</f>
        <v>Word 45</v>
      </c>
      <c r="NJ6" s="147" t="str">
        <f ca="1">BingoCardGenerator.com!PF3</f>
        <v>Word 49</v>
      </c>
      <c r="NK6" s="148" t="str">
        <f ca="1">BingoCardGenerator.com!PG3</f>
        <v>Word 73</v>
      </c>
      <c r="NL6" s="146" t="str">
        <f ca="1">BingoCardGenerator.com!PI3</f>
        <v>Word 16</v>
      </c>
      <c r="NM6" s="147" t="str">
        <f ca="1">BingoCardGenerator.com!PJ3</f>
        <v>Word 21</v>
      </c>
      <c r="NN6" s="147" t="str">
        <f ca="1">BingoCardGenerator.com!PK3</f>
        <v>Word 39</v>
      </c>
      <c r="NO6" s="147" t="str">
        <f ca="1">BingoCardGenerator.com!PL3</f>
        <v>Word 59</v>
      </c>
      <c r="NP6" s="148" t="str">
        <f ca="1">BingoCardGenerator.com!PM3</f>
        <v>Word 74</v>
      </c>
      <c r="NQ6" s="146" t="str">
        <f ca="1">BingoCardGenerator.com!PN3</f>
        <v>Word 3</v>
      </c>
      <c r="NR6" s="147" t="str">
        <f ca="1">BingoCardGenerator.com!PO3</f>
        <v>Word 28</v>
      </c>
      <c r="NS6" s="147" t="str">
        <f ca="1">BingoCardGenerator.com!PP3</f>
        <v>Word 42</v>
      </c>
      <c r="NT6" s="147" t="str">
        <f ca="1">BingoCardGenerator.com!PQ3</f>
        <v>Word 51</v>
      </c>
      <c r="NU6" s="148" t="str">
        <f ca="1">BingoCardGenerator.com!PR3</f>
        <v>Word 77</v>
      </c>
      <c r="NV6" s="146" t="str">
        <f ca="1">BingoCardGenerator.com!PT3</f>
        <v>Word 4</v>
      </c>
      <c r="NW6" s="147" t="str">
        <f ca="1">BingoCardGenerator.com!PU3</f>
        <v>Word 25</v>
      </c>
      <c r="NX6" s="147" t="str">
        <f ca="1">BingoCardGenerator.com!PV3</f>
        <v>Word 48</v>
      </c>
      <c r="NY6" s="147" t="str">
        <f ca="1">BingoCardGenerator.com!PW3</f>
        <v>Word 64</v>
      </c>
      <c r="NZ6" s="148" t="str">
        <f ca="1">BingoCardGenerator.com!PX3</f>
        <v>Word 75</v>
      </c>
      <c r="OA6" s="146" t="str">
        <f ca="1">BingoCardGenerator.com!PY3</f>
        <v>Word 12</v>
      </c>
      <c r="OB6" s="147" t="str">
        <f ca="1">BingoCardGenerator.com!PZ3</f>
        <v>Word 25</v>
      </c>
      <c r="OC6" s="147" t="str">
        <f ca="1">BingoCardGenerator.com!QA3</f>
        <v>Word 34</v>
      </c>
      <c r="OD6" s="147" t="str">
        <f ca="1">BingoCardGenerator.com!QB3</f>
        <v>Word 54</v>
      </c>
      <c r="OE6" s="148" t="str">
        <f ca="1">BingoCardGenerator.com!QC3</f>
        <v>Word 79</v>
      </c>
      <c r="OF6" s="146" t="str">
        <f ca="1">BingoCardGenerator.com!QE3</f>
        <v>Word 5</v>
      </c>
      <c r="OG6" s="147" t="str">
        <f ca="1">BingoCardGenerator.com!QF3</f>
        <v>Word 25</v>
      </c>
      <c r="OH6" s="147" t="str">
        <f ca="1">BingoCardGenerator.com!QG3</f>
        <v>Word 48</v>
      </c>
      <c r="OI6" s="147" t="str">
        <f ca="1">BingoCardGenerator.com!QH3</f>
        <v>Word 63</v>
      </c>
      <c r="OJ6" s="148" t="str">
        <f ca="1">BingoCardGenerator.com!QI3</f>
        <v>Word 68</v>
      </c>
      <c r="OK6" s="146" t="str">
        <f ca="1">BingoCardGenerator.com!QJ3</f>
        <v>Word 10</v>
      </c>
      <c r="OL6" s="147" t="str">
        <f ca="1">BingoCardGenerator.com!QK3</f>
        <v>Word 30</v>
      </c>
      <c r="OM6" s="147" t="str">
        <f ca="1">BingoCardGenerator.com!QL3</f>
        <v>Word 44</v>
      </c>
      <c r="ON6" s="147" t="str">
        <f ca="1">BingoCardGenerator.com!QM3</f>
        <v>Word 50</v>
      </c>
      <c r="OO6" s="148" t="str">
        <f ca="1">BingoCardGenerator.com!QN3</f>
        <v>Word 68</v>
      </c>
      <c r="OP6" s="146" t="str">
        <f ca="1">BingoCardGenerator.com!QP3</f>
        <v>Word 8</v>
      </c>
      <c r="OQ6" s="147" t="str">
        <f ca="1">BingoCardGenerator.com!QQ3</f>
        <v>Word 20</v>
      </c>
      <c r="OR6" s="147" t="str">
        <f ca="1">BingoCardGenerator.com!QR3</f>
        <v>Word 40</v>
      </c>
      <c r="OS6" s="147" t="str">
        <f ca="1">BingoCardGenerator.com!QS3</f>
        <v>Word 53</v>
      </c>
      <c r="OT6" s="148" t="str">
        <f ca="1">BingoCardGenerator.com!QT3</f>
        <v>Word 79</v>
      </c>
      <c r="OU6" s="146" t="str">
        <f ca="1">BingoCardGenerator.com!QU3</f>
        <v>Word 4</v>
      </c>
      <c r="OV6" s="147" t="str">
        <f ca="1">BingoCardGenerator.com!QV3</f>
        <v>Word 25</v>
      </c>
      <c r="OW6" s="147" t="str">
        <f ca="1">BingoCardGenerator.com!QW3</f>
        <v>Word 42</v>
      </c>
      <c r="OX6" s="147" t="str">
        <f ca="1">BingoCardGenerator.com!QX3</f>
        <v>Word 62</v>
      </c>
      <c r="OY6" s="148" t="str">
        <f ca="1">BingoCardGenerator.com!QY3</f>
        <v>Word 66</v>
      </c>
      <c r="OZ6" s="146" t="str">
        <f ca="1">BingoCardGenerator.com!RA3</f>
        <v>Word 5</v>
      </c>
      <c r="PA6" s="147" t="str">
        <f ca="1">BingoCardGenerator.com!RB3</f>
        <v>Word 26</v>
      </c>
      <c r="PB6" s="147" t="str">
        <f ca="1">BingoCardGenerator.com!RC3</f>
        <v>Word 34</v>
      </c>
      <c r="PC6" s="147" t="str">
        <f ca="1">BingoCardGenerator.com!RD3</f>
        <v>Word 54</v>
      </c>
      <c r="PD6" s="148" t="str">
        <f ca="1">BingoCardGenerator.com!RE3</f>
        <v>Word 68</v>
      </c>
      <c r="PE6" s="146" t="str">
        <f ca="1">BingoCardGenerator.com!RF3</f>
        <v>Word 10</v>
      </c>
      <c r="PF6" s="147" t="str">
        <f ca="1">BingoCardGenerator.com!RG3</f>
        <v>Word 29</v>
      </c>
      <c r="PG6" s="147" t="str">
        <f ca="1">BingoCardGenerator.com!RH3</f>
        <v>Word 41</v>
      </c>
      <c r="PH6" s="147" t="str">
        <f ca="1">BingoCardGenerator.com!RI3</f>
        <v>Word 63</v>
      </c>
      <c r="PI6" s="148" t="str">
        <f ca="1">BingoCardGenerator.com!RJ3</f>
        <v>Word 71</v>
      </c>
      <c r="PJ6" s="146" t="str">
        <f ca="1">BingoCardGenerator.com!RL3</f>
        <v>Word 10</v>
      </c>
      <c r="PK6" s="147" t="str">
        <f ca="1">BingoCardGenerator.com!RM3</f>
        <v>Word 28</v>
      </c>
      <c r="PL6" s="147" t="str">
        <f ca="1">BingoCardGenerator.com!RN3</f>
        <v>Word 44</v>
      </c>
      <c r="PM6" s="147" t="str">
        <f ca="1">BingoCardGenerator.com!RO3</f>
        <v>Word 60</v>
      </c>
      <c r="PN6" s="148" t="str">
        <f ca="1">BingoCardGenerator.com!RP3</f>
        <v>Word 67</v>
      </c>
      <c r="PO6" s="146" t="str">
        <f ca="1">BingoCardGenerator.com!RQ3</f>
        <v>Word 10</v>
      </c>
      <c r="PP6" s="147" t="str">
        <f ca="1">BingoCardGenerator.com!RR3</f>
        <v>Word 27</v>
      </c>
      <c r="PQ6" s="147" t="str">
        <f ca="1">BingoCardGenerator.com!RS3</f>
        <v>Word 41</v>
      </c>
      <c r="PR6" s="147" t="str">
        <f ca="1">BingoCardGenerator.com!RT3</f>
        <v>Word 57</v>
      </c>
      <c r="PS6" s="148" t="str">
        <f ca="1">BingoCardGenerator.com!RU3</f>
        <v>Word 77</v>
      </c>
      <c r="PT6" s="146" t="str">
        <f ca="1">BingoCardGenerator.com!RW3</f>
        <v>Word 9</v>
      </c>
      <c r="PU6" s="147" t="str">
        <f ca="1">BingoCardGenerator.com!RX3</f>
        <v>Word 20</v>
      </c>
      <c r="PV6" s="147" t="str">
        <f ca="1">BingoCardGenerator.com!RY3</f>
        <v>Word 42</v>
      </c>
      <c r="PW6" s="147" t="str">
        <f ca="1">BingoCardGenerator.com!RZ3</f>
        <v>Word 49</v>
      </c>
      <c r="PX6" s="148" t="str">
        <f ca="1">BingoCardGenerator.com!SA3</f>
        <v>Word 69</v>
      </c>
      <c r="PY6" s="146" t="str">
        <f ca="1">BingoCardGenerator.com!SB3</f>
        <v>Word 2</v>
      </c>
      <c r="PZ6" s="147" t="str">
        <f ca="1">BingoCardGenerator.com!SC3</f>
        <v>Word 23</v>
      </c>
      <c r="QA6" s="147" t="str">
        <f ca="1">BingoCardGenerator.com!SD3</f>
        <v>Word 45</v>
      </c>
      <c r="QB6" s="147" t="str">
        <f ca="1">BingoCardGenerator.com!SE3</f>
        <v>Word 51</v>
      </c>
      <c r="QC6" s="148" t="str">
        <f ca="1">BingoCardGenerator.com!SF3</f>
        <v>Word 75</v>
      </c>
      <c r="QD6" s="146" t="str">
        <f ca="1">BingoCardGenerator.com!SH3</f>
        <v>Word 11</v>
      </c>
      <c r="QE6" s="147" t="str">
        <f ca="1">BingoCardGenerator.com!SI3</f>
        <v>Word 26</v>
      </c>
      <c r="QF6" s="147" t="str">
        <f ca="1">BingoCardGenerator.com!SJ3</f>
        <v>Word 41</v>
      </c>
      <c r="QG6" s="147" t="str">
        <f ca="1">BingoCardGenerator.com!SK3</f>
        <v>Word 62</v>
      </c>
      <c r="QH6" s="148" t="str">
        <f ca="1">BingoCardGenerator.com!SL3</f>
        <v>Word 70</v>
      </c>
      <c r="QI6" s="146" t="str">
        <f ca="1">BingoCardGenerator.com!SM3</f>
        <v>Word 2</v>
      </c>
      <c r="QJ6" s="147" t="str">
        <f ca="1">BingoCardGenerator.com!SN3</f>
        <v>Word 24</v>
      </c>
      <c r="QK6" s="147" t="str">
        <f ca="1">BingoCardGenerator.com!SO3</f>
        <v>Word 37</v>
      </c>
      <c r="QL6" s="147" t="str">
        <f ca="1">BingoCardGenerator.com!SP3</f>
        <v>Word 54</v>
      </c>
      <c r="QM6" s="148" t="str">
        <f ca="1">BingoCardGenerator.com!SQ3</f>
        <v>Word 76</v>
      </c>
      <c r="QN6" s="146" t="str">
        <f ca="1">BingoCardGenerator.com!SS3</f>
        <v>Word 2</v>
      </c>
      <c r="QO6" s="147" t="str">
        <f ca="1">BingoCardGenerator.com!ST3</f>
        <v>Word 26</v>
      </c>
      <c r="QP6" s="147" t="str">
        <f ca="1">BingoCardGenerator.com!SU3</f>
        <v>Word 38</v>
      </c>
      <c r="QQ6" s="147" t="str">
        <f ca="1">BingoCardGenerator.com!SV3</f>
        <v>Word 59</v>
      </c>
      <c r="QR6" s="148" t="str">
        <f ca="1">BingoCardGenerator.com!SW3</f>
        <v>Word 77</v>
      </c>
      <c r="QS6" s="146" t="str">
        <f ca="1">BingoCardGenerator.com!SX3</f>
        <v>Word 13</v>
      </c>
      <c r="QT6" s="147" t="str">
        <f ca="1">BingoCardGenerator.com!SY3</f>
        <v>Word 28</v>
      </c>
      <c r="QU6" s="147" t="str">
        <f ca="1">BingoCardGenerator.com!SZ3</f>
        <v>Word 45</v>
      </c>
      <c r="QV6" s="147" t="str">
        <f ca="1">BingoCardGenerator.com!TA3</f>
        <v>Word 64</v>
      </c>
      <c r="QW6" s="148" t="str">
        <f ca="1">BingoCardGenerator.com!TB3</f>
        <v>Word 73</v>
      </c>
      <c r="QX6" s="146" t="str">
        <f ca="1">BingoCardGenerator.com!TD3</f>
        <v>Word 5</v>
      </c>
      <c r="QY6" s="147" t="str">
        <f ca="1">BingoCardGenerator.com!TE3</f>
        <v>Word 18</v>
      </c>
      <c r="QZ6" s="147" t="str">
        <f ca="1">BingoCardGenerator.com!TF3</f>
        <v>Word 33</v>
      </c>
      <c r="RA6" s="147" t="str">
        <f ca="1">BingoCardGenerator.com!TG3</f>
        <v>Word 64</v>
      </c>
      <c r="RB6" s="148" t="str">
        <f ca="1">BingoCardGenerator.com!TH3</f>
        <v>Word 76</v>
      </c>
      <c r="RC6" s="146" t="str">
        <f ca="1">BingoCardGenerator.com!TI3</f>
        <v>Word 6</v>
      </c>
      <c r="RD6" s="147" t="str">
        <f ca="1">BingoCardGenerator.com!TJ3</f>
        <v>Word 20</v>
      </c>
      <c r="RE6" s="147" t="str">
        <f ca="1">BingoCardGenerator.com!TK3</f>
        <v>Word 41</v>
      </c>
      <c r="RF6" s="147" t="str">
        <f ca="1">BingoCardGenerator.com!TL3</f>
        <v>Word 55</v>
      </c>
      <c r="RG6" s="148" t="str">
        <f ca="1">BingoCardGenerator.com!TM3</f>
        <v>Word 68</v>
      </c>
      <c r="RH6" s="146" t="str">
        <f ca="1">BingoCardGenerator.com!TO3</f>
        <v>Word 16</v>
      </c>
      <c r="RI6" s="147" t="str">
        <f ca="1">BingoCardGenerator.com!TP3</f>
        <v>Word 31</v>
      </c>
      <c r="RJ6" s="147" t="str">
        <f ca="1">BingoCardGenerator.com!TQ3</f>
        <v>Word 43</v>
      </c>
      <c r="RK6" s="147" t="str">
        <f ca="1">BingoCardGenerator.com!TR3</f>
        <v>Word 56</v>
      </c>
      <c r="RL6" s="148" t="str">
        <f ca="1">BingoCardGenerator.com!TS3</f>
        <v>Word 67</v>
      </c>
      <c r="RM6" s="146" t="str">
        <f ca="1">BingoCardGenerator.com!TT3</f>
        <v>Word 12</v>
      </c>
      <c r="RN6" s="147" t="str">
        <f ca="1">BingoCardGenerator.com!TU3</f>
        <v>Word 23</v>
      </c>
      <c r="RO6" s="147" t="str">
        <f ca="1">BingoCardGenerator.com!TV3</f>
        <v>Word 41</v>
      </c>
      <c r="RP6" s="147" t="str">
        <f ca="1">BingoCardGenerator.com!TW3</f>
        <v>Word 58</v>
      </c>
      <c r="RQ6" s="148" t="str">
        <f ca="1">BingoCardGenerator.com!TX3</f>
        <v>Word 67</v>
      </c>
      <c r="RR6" s="146" t="str">
        <f ca="1">BingoCardGenerator.com!TZ3</f>
        <v>Word 6</v>
      </c>
      <c r="RS6" s="147" t="str">
        <f ca="1">BingoCardGenerator.com!UA3</f>
        <v>Word 26</v>
      </c>
      <c r="RT6" s="147" t="str">
        <f ca="1">BingoCardGenerator.com!UB3</f>
        <v>Word 47</v>
      </c>
      <c r="RU6" s="147" t="str">
        <f ca="1">BingoCardGenerator.com!UC3</f>
        <v>Word 57</v>
      </c>
      <c r="RV6" s="148" t="str">
        <f ca="1">BingoCardGenerator.com!UD3</f>
        <v>Word 80</v>
      </c>
      <c r="RW6" s="146" t="str">
        <f ca="1">BingoCardGenerator.com!UE3</f>
        <v>Word 3</v>
      </c>
      <c r="RX6" s="147" t="str">
        <f ca="1">BingoCardGenerator.com!UF3</f>
        <v>Word 17</v>
      </c>
      <c r="RY6" s="147" t="str">
        <f ca="1">BingoCardGenerator.com!UG3</f>
        <v>Word 44</v>
      </c>
      <c r="RZ6" s="147" t="str">
        <f ca="1">BingoCardGenerator.com!UH3</f>
        <v>Word 64</v>
      </c>
      <c r="SA6" s="148" t="str">
        <f ca="1">BingoCardGenerator.com!UI3</f>
        <v>Word 65</v>
      </c>
      <c r="SB6" s="146" t="str">
        <f ca="1">BingoCardGenerator.com!UK3</f>
        <v>Word 12</v>
      </c>
      <c r="SC6" s="147" t="str">
        <f ca="1">BingoCardGenerator.com!UL3</f>
        <v>Word 24</v>
      </c>
      <c r="SD6" s="147" t="str">
        <f ca="1">BingoCardGenerator.com!UM3</f>
        <v>Word 40</v>
      </c>
      <c r="SE6" s="147" t="str">
        <f ca="1">BingoCardGenerator.com!UN3</f>
        <v>Word 56</v>
      </c>
      <c r="SF6" s="148" t="str">
        <f ca="1">BingoCardGenerator.com!UO3</f>
        <v>Word 67</v>
      </c>
    </row>
    <row r="7" spans="1:501" s="145" customFormat="1" ht="105" customHeight="1" x14ac:dyDescent="0.3">
      <c r="A7" s="146" t="str">
        <f ca="1">BingoCardGenerator.com!L4</f>
        <v>Word 2</v>
      </c>
      <c r="B7" s="147" t="str">
        <f ca="1">BingoCardGenerator.com!M4</f>
        <v>Word 27</v>
      </c>
      <c r="C7" s="147" t="str">
        <f ca="1">BingoCardGenerator.com!N4</f>
        <v>Word 41</v>
      </c>
      <c r="D7" s="147" t="str">
        <f ca="1">BingoCardGenerator.com!O4</f>
        <v>Word 63</v>
      </c>
      <c r="E7" s="148" t="str">
        <f ca="1">BingoCardGenerator.com!P4</f>
        <v>Word 69</v>
      </c>
      <c r="F7" s="146" t="str">
        <f ca="1">BingoCardGenerator.com!R4</f>
        <v>Word 6</v>
      </c>
      <c r="G7" s="147" t="str">
        <f ca="1">BingoCardGenerator.com!S4</f>
        <v>Word 28</v>
      </c>
      <c r="H7" s="147" t="str">
        <f ca="1">BingoCardGenerator.com!T4</f>
        <v>Word 34</v>
      </c>
      <c r="I7" s="147" t="str">
        <f ca="1">BingoCardGenerator.com!U4</f>
        <v>Word 56</v>
      </c>
      <c r="J7" s="148" t="str">
        <f ca="1">BingoCardGenerator.com!V4</f>
        <v>Word 68</v>
      </c>
      <c r="K7" s="146" t="str">
        <f ca="1">BingoCardGenerator.com!W4</f>
        <v>Word 2</v>
      </c>
      <c r="L7" s="147" t="str">
        <f ca="1">BingoCardGenerator.com!X4</f>
        <v>Word 26</v>
      </c>
      <c r="M7" s="147" t="str">
        <f ca="1">BingoCardGenerator.com!Y4</f>
        <v>Word 47</v>
      </c>
      <c r="N7" s="147" t="str">
        <f ca="1">BingoCardGenerator.com!Z4</f>
        <v>Word 57</v>
      </c>
      <c r="O7" s="148" t="str">
        <f ca="1">BingoCardGenerator.com!AA4</f>
        <v>Word 73</v>
      </c>
      <c r="P7" s="146" t="str">
        <f ca="1">BingoCardGenerator.com!AC4</f>
        <v>Word 15</v>
      </c>
      <c r="Q7" s="147" t="str">
        <f ca="1">BingoCardGenerator.com!AD4</f>
        <v>Word 18</v>
      </c>
      <c r="R7" s="147" t="str">
        <f ca="1">BingoCardGenerator.com!AE4</f>
        <v>Word 37</v>
      </c>
      <c r="S7" s="147" t="str">
        <f ca="1">BingoCardGenerator.com!AF4</f>
        <v>Word 50</v>
      </c>
      <c r="T7" s="148" t="str">
        <f ca="1">BingoCardGenerator.com!AG4</f>
        <v>Word 77</v>
      </c>
      <c r="U7" s="146" t="str">
        <f ca="1">BingoCardGenerator.com!AH4</f>
        <v>Word 4</v>
      </c>
      <c r="V7" s="147" t="str">
        <f ca="1">BingoCardGenerator.com!AI4</f>
        <v>Word 31</v>
      </c>
      <c r="W7" s="147" t="str">
        <f ca="1">BingoCardGenerator.com!AJ4</f>
        <v>Word 45</v>
      </c>
      <c r="X7" s="147" t="str">
        <f ca="1">BingoCardGenerator.com!AK4</f>
        <v>Word 55</v>
      </c>
      <c r="Y7" s="148" t="str">
        <f ca="1">BingoCardGenerator.com!AL4</f>
        <v>Word 75</v>
      </c>
      <c r="Z7" s="146" t="str">
        <f ca="1">BingoCardGenerator.com!AN4</f>
        <v>Word 8</v>
      </c>
      <c r="AA7" s="147" t="str">
        <f ca="1">BingoCardGenerator.com!AO4</f>
        <v>Word 23</v>
      </c>
      <c r="AB7" s="147" t="str">
        <f ca="1">BingoCardGenerator.com!AP4</f>
        <v>Word 42</v>
      </c>
      <c r="AC7" s="147" t="str">
        <f ca="1">BingoCardGenerator.com!AQ4</f>
        <v>Word 60</v>
      </c>
      <c r="AD7" s="148" t="str">
        <f ca="1">BingoCardGenerator.com!AR4</f>
        <v>Word 66</v>
      </c>
      <c r="AE7" s="146" t="str">
        <f ca="1">BingoCardGenerator.com!AS4</f>
        <v>Word 1</v>
      </c>
      <c r="AF7" s="147" t="str">
        <f ca="1">BingoCardGenerator.com!AT4</f>
        <v>Word 29</v>
      </c>
      <c r="AG7" s="147" t="str">
        <f ca="1">BingoCardGenerator.com!AU4</f>
        <v>Word 48</v>
      </c>
      <c r="AH7" s="147" t="str">
        <f ca="1">BingoCardGenerator.com!AV4</f>
        <v>Word 59</v>
      </c>
      <c r="AI7" s="148" t="str">
        <f ca="1">BingoCardGenerator.com!AW4</f>
        <v>Word 66</v>
      </c>
      <c r="AJ7" s="146" t="str">
        <f ca="1">BingoCardGenerator.com!AY4</f>
        <v>Word 14</v>
      </c>
      <c r="AK7" s="147" t="str">
        <f ca="1">BingoCardGenerator.com!AZ4</f>
        <v>Word 30</v>
      </c>
      <c r="AL7" s="147" t="str">
        <f ca="1">BingoCardGenerator.com!BA4</f>
        <v>Word 45</v>
      </c>
      <c r="AM7" s="147" t="str">
        <f ca="1">BingoCardGenerator.com!BB4</f>
        <v>Word 54</v>
      </c>
      <c r="AN7" s="148" t="str">
        <f ca="1">BingoCardGenerator.com!BC4</f>
        <v>Word 72</v>
      </c>
      <c r="AO7" s="146" t="str">
        <f ca="1">BingoCardGenerator.com!BD4</f>
        <v>Word 11</v>
      </c>
      <c r="AP7" s="147" t="str">
        <f ca="1">BingoCardGenerator.com!BE4</f>
        <v>Word 31</v>
      </c>
      <c r="AQ7" s="147" t="str">
        <f ca="1">BingoCardGenerator.com!BF4</f>
        <v>Word 40</v>
      </c>
      <c r="AR7" s="147" t="str">
        <f ca="1">BingoCardGenerator.com!BG4</f>
        <v>Word 49</v>
      </c>
      <c r="AS7" s="148" t="str">
        <f ca="1">BingoCardGenerator.com!BH4</f>
        <v>Word 66</v>
      </c>
      <c r="AT7" s="146" t="str">
        <f ca="1">BingoCardGenerator.com!BJ4</f>
        <v>Word 3</v>
      </c>
      <c r="AU7" s="147" t="str">
        <f ca="1">BingoCardGenerator.com!BK4</f>
        <v>Word 30</v>
      </c>
      <c r="AV7" s="147" t="str">
        <f ca="1">BingoCardGenerator.com!BL4</f>
        <v>Word 43</v>
      </c>
      <c r="AW7" s="147" t="str">
        <f ca="1">BingoCardGenerator.com!BM4</f>
        <v>Word 64</v>
      </c>
      <c r="AX7" s="148" t="str">
        <f ca="1">BingoCardGenerator.com!BN4</f>
        <v>Word 78</v>
      </c>
      <c r="AY7" s="146" t="str">
        <f ca="1">BingoCardGenerator.com!BO4</f>
        <v>Word 8</v>
      </c>
      <c r="AZ7" s="147" t="str">
        <f ca="1">BingoCardGenerator.com!BP4</f>
        <v>Word 30</v>
      </c>
      <c r="BA7" s="147" t="str">
        <f ca="1">BingoCardGenerator.com!BQ4</f>
        <v>Word 34</v>
      </c>
      <c r="BB7" s="147" t="str">
        <f ca="1">BingoCardGenerator.com!BR4</f>
        <v>Word 61</v>
      </c>
      <c r="BC7" s="148" t="str">
        <f ca="1">BingoCardGenerator.com!BS4</f>
        <v>Word 78</v>
      </c>
      <c r="BD7" s="146" t="str">
        <f ca="1">BingoCardGenerator.com!BU4</f>
        <v>Word 11</v>
      </c>
      <c r="BE7" s="147" t="str">
        <f ca="1">BingoCardGenerator.com!BV4</f>
        <v>Word 22</v>
      </c>
      <c r="BF7" s="147" t="str">
        <f ca="1">BingoCardGenerator.com!BW4</f>
        <v>Word 42</v>
      </c>
      <c r="BG7" s="147" t="str">
        <f ca="1">BingoCardGenerator.com!BX4</f>
        <v>Word 58</v>
      </c>
      <c r="BH7" s="148" t="str">
        <f ca="1">BingoCardGenerator.com!BY4</f>
        <v>Word 73</v>
      </c>
      <c r="BI7" s="146" t="str">
        <f ca="1">BingoCardGenerator.com!BZ4</f>
        <v>Word 5</v>
      </c>
      <c r="BJ7" s="147" t="str">
        <f ca="1">BingoCardGenerator.com!CA4</f>
        <v>Word 28</v>
      </c>
      <c r="BK7" s="147" t="str">
        <f ca="1">BingoCardGenerator.com!CB4</f>
        <v>Word 47</v>
      </c>
      <c r="BL7" s="147" t="str">
        <f ca="1">BingoCardGenerator.com!CC4</f>
        <v>Word 62</v>
      </c>
      <c r="BM7" s="148" t="str">
        <f ca="1">BingoCardGenerator.com!CD4</f>
        <v>Word 67</v>
      </c>
      <c r="BN7" s="146" t="str">
        <f ca="1">BingoCardGenerator.com!CF4</f>
        <v>Word 12</v>
      </c>
      <c r="BO7" s="147" t="str">
        <f ca="1">BingoCardGenerator.com!CG4</f>
        <v>Word 22</v>
      </c>
      <c r="BP7" s="147" t="str">
        <f ca="1">BingoCardGenerator.com!CH4</f>
        <v>Word 46</v>
      </c>
      <c r="BQ7" s="147" t="str">
        <f ca="1">BingoCardGenerator.com!CI4</f>
        <v>Word 52</v>
      </c>
      <c r="BR7" s="148" t="str">
        <f ca="1">BingoCardGenerator.com!CJ4</f>
        <v>Word 78</v>
      </c>
      <c r="BS7" s="146" t="str">
        <f ca="1">BingoCardGenerator.com!CK4</f>
        <v>Word 4</v>
      </c>
      <c r="BT7" s="147" t="str">
        <f ca="1">BingoCardGenerator.com!CL4</f>
        <v>Word 17</v>
      </c>
      <c r="BU7" s="147" t="str">
        <f ca="1">BingoCardGenerator.com!CM4</f>
        <v>Word 45</v>
      </c>
      <c r="BV7" s="147" t="str">
        <f ca="1">BingoCardGenerator.com!CN4</f>
        <v>Word 53</v>
      </c>
      <c r="BW7" s="148" t="str">
        <f ca="1">BingoCardGenerator.com!CO4</f>
        <v>Word 74</v>
      </c>
      <c r="BX7" s="146" t="str">
        <f ca="1">BingoCardGenerator.com!CQ4</f>
        <v>Word 2</v>
      </c>
      <c r="BY7" s="147" t="str">
        <f ca="1">BingoCardGenerator.com!CR4</f>
        <v>Word 21</v>
      </c>
      <c r="BZ7" s="147" t="str">
        <f ca="1">BingoCardGenerator.com!CS4</f>
        <v>Word 47</v>
      </c>
      <c r="CA7" s="147" t="str">
        <f ca="1">BingoCardGenerator.com!CT4</f>
        <v>Word 59</v>
      </c>
      <c r="CB7" s="148" t="str">
        <f ca="1">BingoCardGenerator.com!CU4</f>
        <v>Word 70</v>
      </c>
      <c r="CC7" s="146" t="str">
        <f ca="1">BingoCardGenerator.com!CV4</f>
        <v>Word 2</v>
      </c>
      <c r="CD7" s="147" t="str">
        <f ca="1">BingoCardGenerator.com!CW4</f>
        <v>Word 22</v>
      </c>
      <c r="CE7" s="147" t="str">
        <f ca="1">BingoCardGenerator.com!CX4</f>
        <v>Word 44</v>
      </c>
      <c r="CF7" s="147" t="str">
        <f ca="1">BingoCardGenerator.com!CY4</f>
        <v>Word 52</v>
      </c>
      <c r="CG7" s="148" t="str">
        <f ca="1">BingoCardGenerator.com!CZ4</f>
        <v>Word 80</v>
      </c>
      <c r="CH7" s="146" t="str">
        <f ca="1">BingoCardGenerator.com!DB4</f>
        <v>Word 11</v>
      </c>
      <c r="CI7" s="147" t="str">
        <f ca="1">BingoCardGenerator.com!DC4</f>
        <v>Word 27</v>
      </c>
      <c r="CJ7" s="147" t="str">
        <f ca="1">BingoCardGenerator.com!DD4</f>
        <v>Word 43</v>
      </c>
      <c r="CK7" s="147" t="str">
        <f ca="1">BingoCardGenerator.com!DE4</f>
        <v>Word 49</v>
      </c>
      <c r="CL7" s="148" t="str">
        <f ca="1">BingoCardGenerator.com!DF4</f>
        <v>Word 69</v>
      </c>
      <c r="CM7" s="146" t="str">
        <f ca="1">BingoCardGenerator.com!DG4</f>
        <v>Word 8</v>
      </c>
      <c r="CN7" s="147" t="str">
        <f ca="1">BingoCardGenerator.com!DH4</f>
        <v>Word 20</v>
      </c>
      <c r="CO7" s="147" t="str">
        <f ca="1">BingoCardGenerator.com!DI4</f>
        <v>Word 34</v>
      </c>
      <c r="CP7" s="147" t="str">
        <f ca="1">BingoCardGenerator.com!DJ4</f>
        <v>Word 53</v>
      </c>
      <c r="CQ7" s="148" t="str">
        <f ca="1">BingoCardGenerator.com!DK4</f>
        <v>Word 65</v>
      </c>
      <c r="CR7" s="146" t="str">
        <f ca="1">BingoCardGenerator.com!DM4</f>
        <v>Word 7</v>
      </c>
      <c r="CS7" s="147" t="str">
        <f ca="1">BingoCardGenerator.com!DN4</f>
        <v>Word 19</v>
      </c>
      <c r="CT7" s="147" t="str">
        <f ca="1">BingoCardGenerator.com!DO4</f>
        <v>Word 42</v>
      </c>
      <c r="CU7" s="147" t="str">
        <f ca="1">BingoCardGenerator.com!DP4</f>
        <v>Word 63</v>
      </c>
      <c r="CV7" s="148" t="str">
        <f ca="1">BingoCardGenerator.com!DQ4</f>
        <v>Word 76</v>
      </c>
      <c r="CW7" s="146" t="str">
        <f ca="1">BingoCardGenerator.com!DR4</f>
        <v>Word 5</v>
      </c>
      <c r="CX7" s="147" t="str">
        <f ca="1">BingoCardGenerator.com!DS4</f>
        <v>Word 23</v>
      </c>
      <c r="CY7" s="147" t="str">
        <f ca="1">BingoCardGenerator.com!DT4</f>
        <v>Word 36</v>
      </c>
      <c r="CZ7" s="147" t="str">
        <f ca="1">BingoCardGenerator.com!DU4</f>
        <v>Word 53</v>
      </c>
      <c r="DA7" s="148" t="str">
        <f ca="1">BingoCardGenerator.com!DV4</f>
        <v>Word 68</v>
      </c>
      <c r="DB7" s="146" t="str">
        <f ca="1">BingoCardGenerator.com!DX4</f>
        <v>Word 1</v>
      </c>
      <c r="DC7" s="147" t="str">
        <f ca="1">BingoCardGenerator.com!DY4</f>
        <v>Word 17</v>
      </c>
      <c r="DD7" s="147" t="str">
        <f ca="1">BingoCardGenerator.com!DZ4</f>
        <v>Word 37</v>
      </c>
      <c r="DE7" s="147" t="str">
        <f ca="1">BingoCardGenerator.com!EA4</f>
        <v>Word 58</v>
      </c>
      <c r="DF7" s="148" t="str">
        <f ca="1">BingoCardGenerator.com!EB4</f>
        <v>Word 74</v>
      </c>
      <c r="DG7" s="146" t="str">
        <f ca="1">BingoCardGenerator.com!EC4</f>
        <v>Word 3</v>
      </c>
      <c r="DH7" s="147" t="str">
        <f ca="1">BingoCardGenerator.com!ED4</f>
        <v>Word 23</v>
      </c>
      <c r="DI7" s="147" t="str">
        <f ca="1">BingoCardGenerator.com!EE4</f>
        <v>Word 48</v>
      </c>
      <c r="DJ7" s="147" t="str">
        <f ca="1">BingoCardGenerator.com!EF4</f>
        <v>Word 64</v>
      </c>
      <c r="DK7" s="148" t="str">
        <f ca="1">BingoCardGenerator.com!EG4</f>
        <v>Word 80</v>
      </c>
      <c r="DL7" s="146" t="str">
        <f ca="1">BingoCardGenerator.com!EI4</f>
        <v>Word 13</v>
      </c>
      <c r="DM7" s="147" t="str">
        <f ca="1">BingoCardGenerator.com!EJ4</f>
        <v>Word 30</v>
      </c>
      <c r="DN7" s="147" t="str">
        <f ca="1">BingoCardGenerator.com!EK4</f>
        <v>Word 44</v>
      </c>
      <c r="DO7" s="147" t="str">
        <f ca="1">BingoCardGenerator.com!EL4</f>
        <v>Word 55</v>
      </c>
      <c r="DP7" s="148" t="str">
        <f ca="1">BingoCardGenerator.com!EM4</f>
        <v>Word 66</v>
      </c>
      <c r="DQ7" s="146" t="str">
        <f ca="1">BingoCardGenerator.com!EN4</f>
        <v>Word 10</v>
      </c>
      <c r="DR7" s="147" t="str">
        <f ca="1">BingoCardGenerator.com!EO4</f>
        <v>Word 30</v>
      </c>
      <c r="DS7" s="147" t="str">
        <f ca="1">BingoCardGenerator.com!EP4</f>
        <v>Word 41</v>
      </c>
      <c r="DT7" s="147" t="str">
        <f ca="1">BingoCardGenerator.com!EQ4</f>
        <v>Word 64</v>
      </c>
      <c r="DU7" s="148" t="str">
        <f ca="1">BingoCardGenerator.com!ER4</f>
        <v>Word 72</v>
      </c>
      <c r="DV7" s="146" t="str">
        <f ca="1">BingoCardGenerator.com!ET4</f>
        <v>Word 2</v>
      </c>
      <c r="DW7" s="147" t="str">
        <f ca="1">BingoCardGenerator.com!EU4</f>
        <v>Word 17</v>
      </c>
      <c r="DX7" s="147" t="str">
        <f ca="1">BingoCardGenerator.com!EV4</f>
        <v>Word 36</v>
      </c>
      <c r="DY7" s="147" t="str">
        <f ca="1">BingoCardGenerator.com!EW4</f>
        <v>Word 58</v>
      </c>
      <c r="DZ7" s="148" t="str">
        <f ca="1">BingoCardGenerator.com!EX4</f>
        <v>Word 76</v>
      </c>
      <c r="EA7" s="146" t="str">
        <f ca="1">BingoCardGenerator.com!EY4</f>
        <v>Word 15</v>
      </c>
      <c r="EB7" s="147" t="str">
        <f ca="1">BingoCardGenerator.com!EZ4</f>
        <v>Word 17</v>
      </c>
      <c r="EC7" s="147" t="str">
        <f ca="1">BingoCardGenerator.com!FA4</f>
        <v>Word 45</v>
      </c>
      <c r="ED7" s="147" t="str">
        <f ca="1">BingoCardGenerator.com!FB4</f>
        <v>Word 52</v>
      </c>
      <c r="EE7" s="148" t="str">
        <f ca="1">BingoCardGenerator.com!FC4</f>
        <v>Word 79</v>
      </c>
      <c r="EF7" s="146" t="str">
        <f ca="1">BingoCardGenerator.com!FE4</f>
        <v>Word 10</v>
      </c>
      <c r="EG7" s="147" t="str">
        <f ca="1">BingoCardGenerator.com!FF4</f>
        <v>Word 26</v>
      </c>
      <c r="EH7" s="147" t="str">
        <f ca="1">BingoCardGenerator.com!FG4</f>
        <v>Word 33</v>
      </c>
      <c r="EI7" s="147" t="str">
        <f ca="1">BingoCardGenerator.com!FH4</f>
        <v>Word 58</v>
      </c>
      <c r="EJ7" s="148" t="str">
        <f ca="1">BingoCardGenerator.com!FI4</f>
        <v>Word 72</v>
      </c>
      <c r="EK7" s="146" t="str">
        <f ca="1">BingoCardGenerator.com!FJ4</f>
        <v>Word 2</v>
      </c>
      <c r="EL7" s="147" t="str">
        <f ca="1">BingoCardGenerator.com!FK4</f>
        <v>Word 30</v>
      </c>
      <c r="EM7" s="147" t="str">
        <f ca="1">BingoCardGenerator.com!FL4</f>
        <v>Word 37</v>
      </c>
      <c r="EN7" s="147" t="str">
        <f ca="1">BingoCardGenerator.com!FM4</f>
        <v>Word 50</v>
      </c>
      <c r="EO7" s="148" t="str">
        <f ca="1">BingoCardGenerator.com!FN4</f>
        <v>Word 67</v>
      </c>
      <c r="EP7" s="146" t="str">
        <f ca="1">BingoCardGenerator.com!FP4</f>
        <v>Word 12</v>
      </c>
      <c r="EQ7" s="147" t="str">
        <f ca="1">BingoCardGenerator.com!FQ4</f>
        <v>Word 22</v>
      </c>
      <c r="ER7" s="147" t="str">
        <f ca="1">BingoCardGenerator.com!FR4</f>
        <v>Word 35</v>
      </c>
      <c r="ES7" s="147" t="str">
        <f ca="1">BingoCardGenerator.com!FS4</f>
        <v>Word 62</v>
      </c>
      <c r="ET7" s="148" t="str">
        <f ca="1">BingoCardGenerator.com!FT4</f>
        <v>Word 69</v>
      </c>
      <c r="EU7" s="146" t="str">
        <f ca="1">BingoCardGenerator.com!FU4</f>
        <v>Word 9</v>
      </c>
      <c r="EV7" s="147" t="str">
        <f ca="1">BingoCardGenerator.com!FV4</f>
        <v>Word 28</v>
      </c>
      <c r="EW7" s="147" t="str">
        <f ca="1">BingoCardGenerator.com!FW4</f>
        <v>Word 34</v>
      </c>
      <c r="EX7" s="147" t="str">
        <f ca="1">BingoCardGenerator.com!FX4</f>
        <v>Word 57</v>
      </c>
      <c r="EY7" s="148" t="str">
        <f ca="1">BingoCardGenerator.com!FY4</f>
        <v>Word 71</v>
      </c>
      <c r="EZ7" s="146" t="str">
        <f ca="1">BingoCardGenerator.com!GA4</f>
        <v>Word 7</v>
      </c>
      <c r="FA7" s="147" t="str">
        <f ca="1">BingoCardGenerator.com!GB4</f>
        <v>Word 30</v>
      </c>
      <c r="FB7" s="147" t="str">
        <f ca="1">BingoCardGenerator.com!GC4</f>
        <v>Word 42</v>
      </c>
      <c r="FC7" s="147" t="str">
        <f ca="1">BingoCardGenerator.com!GD4</f>
        <v>Word 62</v>
      </c>
      <c r="FD7" s="148" t="str">
        <f ca="1">BingoCardGenerator.com!GE4</f>
        <v>Word 80</v>
      </c>
      <c r="FE7" s="146" t="str">
        <f ca="1">BingoCardGenerator.com!GF4</f>
        <v>Word 3</v>
      </c>
      <c r="FF7" s="147" t="str">
        <f ca="1">BingoCardGenerator.com!GG4</f>
        <v>Word 26</v>
      </c>
      <c r="FG7" s="147" t="str">
        <f ca="1">BingoCardGenerator.com!GH4</f>
        <v>Word 47</v>
      </c>
      <c r="FH7" s="147" t="str">
        <f ca="1">BingoCardGenerator.com!GI4</f>
        <v>Word 61</v>
      </c>
      <c r="FI7" s="148" t="str">
        <f ca="1">BingoCardGenerator.com!GJ4</f>
        <v>Word 69</v>
      </c>
      <c r="FJ7" s="146" t="str">
        <f ca="1">BingoCardGenerator.com!GL4</f>
        <v>Word 15</v>
      </c>
      <c r="FK7" s="147" t="str">
        <f ca="1">BingoCardGenerator.com!GM4</f>
        <v>Word 27</v>
      </c>
      <c r="FL7" s="147" t="str">
        <f ca="1">BingoCardGenerator.com!GN4</f>
        <v>Word 44</v>
      </c>
      <c r="FM7" s="147" t="str">
        <f ca="1">BingoCardGenerator.com!GO4</f>
        <v>Word 61</v>
      </c>
      <c r="FN7" s="148" t="str">
        <f ca="1">BingoCardGenerator.com!GP4</f>
        <v>Word 75</v>
      </c>
      <c r="FO7" s="146" t="str">
        <f ca="1">BingoCardGenerator.com!GQ4</f>
        <v>Word 5</v>
      </c>
      <c r="FP7" s="147" t="str">
        <f ca="1">BingoCardGenerator.com!GR4</f>
        <v>Word 27</v>
      </c>
      <c r="FQ7" s="147" t="str">
        <f ca="1">BingoCardGenerator.com!GS4</f>
        <v>Word 36</v>
      </c>
      <c r="FR7" s="147" t="str">
        <f ca="1">BingoCardGenerator.com!GT4</f>
        <v>Word 53</v>
      </c>
      <c r="FS7" s="148" t="str">
        <f ca="1">BingoCardGenerator.com!GU4</f>
        <v>Word 68</v>
      </c>
      <c r="FT7" s="146" t="str">
        <f ca="1">BingoCardGenerator.com!GW4</f>
        <v>Word 15</v>
      </c>
      <c r="FU7" s="147" t="str">
        <f ca="1">BingoCardGenerator.com!GX4</f>
        <v>Word 22</v>
      </c>
      <c r="FV7" s="147" t="str">
        <f ca="1">BingoCardGenerator.com!GY4</f>
        <v>Word 46</v>
      </c>
      <c r="FW7" s="147" t="str">
        <f ca="1">BingoCardGenerator.com!GZ4</f>
        <v>Word 59</v>
      </c>
      <c r="FX7" s="148" t="str">
        <f ca="1">BingoCardGenerator.com!HA4</f>
        <v>Word 68</v>
      </c>
      <c r="FY7" s="146" t="str">
        <f ca="1">BingoCardGenerator.com!HB4</f>
        <v>Word 7</v>
      </c>
      <c r="FZ7" s="147" t="str">
        <f ca="1">BingoCardGenerator.com!HC4</f>
        <v>Word 32</v>
      </c>
      <c r="GA7" s="147" t="str">
        <f ca="1">BingoCardGenerator.com!HD4</f>
        <v>Word 48</v>
      </c>
      <c r="GB7" s="147" t="str">
        <f ca="1">BingoCardGenerator.com!HE4</f>
        <v>Word 55</v>
      </c>
      <c r="GC7" s="148" t="str">
        <f ca="1">BingoCardGenerator.com!HF4</f>
        <v>Word 75</v>
      </c>
      <c r="GD7" s="146" t="str">
        <f ca="1">BingoCardGenerator.com!HH4</f>
        <v>Word 4</v>
      </c>
      <c r="GE7" s="147" t="str">
        <f ca="1">BingoCardGenerator.com!HI4</f>
        <v>Word 18</v>
      </c>
      <c r="GF7" s="147" t="str">
        <f ca="1">BingoCardGenerator.com!HJ4</f>
        <v>Word 43</v>
      </c>
      <c r="GG7" s="147" t="str">
        <f ca="1">BingoCardGenerator.com!HK4</f>
        <v>Word 52</v>
      </c>
      <c r="GH7" s="148" t="str">
        <f ca="1">BingoCardGenerator.com!HL4</f>
        <v>Word 72</v>
      </c>
      <c r="GI7" s="146" t="str">
        <f ca="1">BingoCardGenerator.com!HM4</f>
        <v>Word 8</v>
      </c>
      <c r="GJ7" s="147" t="str">
        <f ca="1">BingoCardGenerator.com!HN4</f>
        <v>Word 26</v>
      </c>
      <c r="GK7" s="147" t="str">
        <f ca="1">BingoCardGenerator.com!HO4</f>
        <v>Word 37</v>
      </c>
      <c r="GL7" s="147" t="str">
        <f ca="1">BingoCardGenerator.com!HP4</f>
        <v>Word 53</v>
      </c>
      <c r="GM7" s="148" t="str">
        <f ca="1">BingoCardGenerator.com!HQ4</f>
        <v>Word 74</v>
      </c>
      <c r="GN7" s="146" t="str">
        <f ca="1">BingoCardGenerator.com!HS4</f>
        <v>Word 8</v>
      </c>
      <c r="GO7" s="147" t="str">
        <f ca="1">BingoCardGenerator.com!HT4</f>
        <v>Word 28</v>
      </c>
      <c r="GP7" s="147" t="str">
        <f ca="1">BingoCardGenerator.com!HU4</f>
        <v>Word 40</v>
      </c>
      <c r="GQ7" s="147" t="str">
        <f ca="1">BingoCardGenerator.com!HV4</f>
        <v>Word 55</v>
      </c>
      <c r="GR7" s="148" t="str">
        <f ca="1">BingoCardGenerator.com!HW4</f>
        <v>Word 73</v>
      </c>
      <c r="GS7" s="146" t="str">
        <f ca="1">BingoCardGenerator.com!HX4</f>
        <v>Word 4</v>
      </c>
      <c r="GT7" s="147" t="str">
        <f ca="1">BingoCardGenerator.com!HY4</f>
        <v>Word 28</v>
      </c>
      <c r="GU7" s="147" t="str">
        <f ca="1">BingoCardGenerator.com!HZ4</f>
        <v>Word 36</v>
      </c>
      <c r="GV7" s="147" t="str">
        <f ca="1">BingoCardGenerator.com!IA4</f>
        <v>Word 51</v>
      </c>
      <c r="GW7" s="148" t="str">
        <f ca="1">BingoCardGenerator.com!IB4</f>
        <v>Word 77</v>
      </c>
      <c r="GX7" s="146" t="str">
        <f ca="1">BingoCardGenerator.com!ID4</f>
        <v>Word 9</v>
      </c>
      <c r="GY7" s="147" t="str">
        <f ca="1">BingoCardGenerator.com!IE4</f>
        <v>Word 22</v>
      </c>
      <c r="GZ7" s="147" t="str">
        <f ca="1">BingoCardGenerator.com!IF4</f>
        <v>Word 38</v>
      </c>
      <c r="HA7" s="147" t="str">
        <f ca="1">BingoCardGenerator.com!IG4</f>
        <v>Word 55</v>
      </c>
      <c r="HB7" s="148" t="str">
        <f ca="1">BingoCardGenerator.com!IH4</f>
        <v>Word 72</v>
      </c>
      <c r="HC7" s="146" t="str">
        <f ca="1">BingoCardGenerator.com!II4</f>
        <v>Word 1</v>
      </c>
      <c r="HD7" s="147" t="str">
        <f ca="1">BingoCardGenerator.com!IJ4</f>
        <v>Word 30</v>
      </c>
      <c r="HE7" s="147" t="str">
        <f ca="1">BingoCardGenerator.com!IK4</f>
        <v>Word 46</v>
      </c>
      <c r="HF7" s="147" t="str">
        <f ca="1">BingoCardGenerator.com!IL4</f>
        <v>Word 60</v>
      </c>
      <c r="HG7" s="148" t="str">
        <f ca="1">BingoCardGenerator.com!IM4</f>
        <v>Word 68</v>
      </c>
      <c r="HH7" s="146" t="str">
        <f ca="1">BingoCardGenerator.com!IO4</f>
        <v>Word 13</v>
      </c>
      <c r="HI7" s="147" t="str">
        <f ca="1">BingoCardGenerator.com!IP4</f>
        <v>Word 29</v>
      </c>
      <c r="HJ7" s="147" t="str">
        <f ca="1">BingoCardGenerator.com!IQ4</f>
        <v>Word 33</v>
      </c>
      <c r="HK7" s="147" t="str">
        <f ca="1">BingoCardGenerator.com!IR4</f>
        <v>Word 57</v>
      </c>
      <c r="HL7" s="148" t="str">
        <f ca="1">BingoCardGenerator.com!IS4</f>
        <v>Word 74</v>
      </c>
      <c r="HM7" s="146" t="str">
        <f ca="1">BingoCardGenerator.com!IT4</f>
        <v>Word 7</v>
      </c>
      <c r="HN7" s="147" t="str">
        <f ca="1">BingoCardGenerator.com!IU4</f>
        <v>Word 31</v>
      </c>
      <c r="HO7" s="147" t="str">
        <f ca="1">BingoCardGenerator.com!IV4</f>
        <v>Word 48</v>
      </c>
      <c r="HP7" s="147" t="str">
        <f ca="1">BingoCardGenerator.com!IW4</f>
        <v>Word 52</v>
      </c>
      <c r="HQ7" s="148" t="str">
        <f ca="1">BingoCardGenerator.com!IX4</f>
        <v>Word 73</v>
      </c>
      <c r="HR7" s="146" t="str">
        <f ca="1">BingoCardGenerator.com!IZ4</f>
        <v>Word 10</v>
      </c>
      <c r="HS7" s="147" t="str">
        <f ca="1">BingoCardGenerator.com!JA4</f>
        <v>Word 17</v>
      </c>
      <c r="HT7" s="147" t="str">
        <f ca="1">BingoCardGenerator.com!JB4</f>
        <v>Word 35</v>
      </c>
      <c r="HU7" s="147" t="str">
        <f ca="1">BingoCardGenerator.com!JC4</f>
        <v>Word 64</v>
      </c>
      <c r="HV7" s="148" t="str">
        <f ca="1">BingoCardGenerator.com!JD4</f>
        <v>Word 77</v>
      </c>
      <c r="HW7" s="146" t="str">
        <f ca="1">BingoCardGenerator.com!JE4</f>
        <v>Word 5</v>
      </c>
      <c r="HX7" s="147" t="str">
        <f ca="1">BingoCardGenerator.com!JF4</f>
        <v>Word 29</v>
      </c>
      <c r="HY7" s="147" t="str">
        <f ca="1">BingoCardGenerator.com!JG4</f>
        <v>Word 48</v>
      </c>
      <c r="HZ7" s="147" t="str">
        <f ca="1">BingoCardGenerator.com!JH4</f>
        <v>Word 50</v>
      </c>
      <c r="IA7" s="148" t="str">
        <f ca="1">BingoCardGenerator.com!JI4</f>
        <v>Word 72</v>
      </c>
      <c r="IB7" s="146" t="str">
        <f ca="1">BingoCardGenerator.com!JK4</f>
        <v>Word 15</v>
      </c>
      <c r="IC7" s="147" t="str">
        <f ca="1">BingoCardGenerator.com!JL4</f>
        <v>Word 23</v>
      </c>
      <c r="ID7" s="147" t="str">
        <f ca="1">BingoCardGenerator.com!JM4</f>
        <v>Word 41</v>
      </c>
      <c r="IE7" s="147" t="str">
        <f ca="1">BingoCardGenerator.com!JN4</f>
        <v>Word 62</v>
      </c>
      <c r="IF7" s="148" t="str">
        <f ca="1">BingoCardGenerator.com!JO4</f>
        <v>Word 67</v>
      </c>
      <c r="IG7" s="146" t="str">
        <f ca="1">BingoCardGenerator.com!JP4</f>
        <v>Word 6</v>
      </c>
      <c r="IH7" s="147" t="str">
        <f ca="1">BingoCardGenerator.com!JQ4</f>
        <v>Word 27</v>
      </c>
      <c r="II7" s="147" t="str">
        <f ca="1">BingoCardGenerator.com!JR4</f>
        <v>Word 35</v>
      </c>
      <c r="IJ7" s="147" t="str">
        <f ca="1">BingoCardGenerator.com!JS4</f>
        <v>Word 58</v>
      </c>
      <c r="IK7" s="148" t="str">
        <f ca="1">BingoCardGenerator.com!JT4</f>
        <v>Word 72</v>
      </c>
      <c r="IL7" s="146" t="str">
        <f ca="1">BingoCardGenerator.com!JV4</f>
        <v>Word 10</v>
      </c>
      <c r="IM7" s="147" t="str">
        <f ca="1">BingoCardGenerator.com!JW4</f>
        <v>Word 25</v>
      </c>
      <c r="IN7" s="147" t="str">
        <f ca="1">BingoCardGenerator.com!JX4</f>
        <v>Word 47</v>
      </c>
      <c r="IO7" s="147" t="str">
        <f ca="1">BingoCardGenerator.com!JY4</f>
        <v>Word 52</v>
      </c>
      <c r="IP7" s="148" t="str">
        <f ca="1">BingoCardGenerator.com!JZ4</f>
        <v>Word 76</v>
      </c>
      <c r="IQ7" s="146" t="str">
        <f ca="1">BingoCardGenerator.com!KA4</f>
        <v>Word 3</v>
      </c>
      <c r="IR7" s="147" t="str">
        <f ca="1">BingoCardGenerator.com!KB4</f>
        <v>Word 27</v>
      </c>
      <c r="IS7" s="147" t="str">
        <f ca="1">BingoCardGenerator.com!KC4</f>
        <v>Word 37</v>
      </c>
      <c r="IT7" s="147" t="str">
        <f ca="1">BingoCardGenerator.com!KD4</f>
        <v>Word 62</v>
      </c>
      <c r="IU7" s="148" t="str">
        <f ca="1">BingoCardGenerator.com!KE4</f>
        <v>Word 66</v>
      </c>
      <c r="IV7" s="146" t="str">
        <f ca="1">BingoCardGenerator.com!KG4</f>
        <v>Word 16</v>
      </c>
      <c r="IW7" s="147" t="str">
        <f ca="1">BingoCardGenerator.com!KH4</f>
        <v>Word 23</v>
      </c>
      <c r="IX7" s="147" t="str">
        <f ca="1">BingoCardGenerator.com!KI4</f>
        <v>Word 40</v>
      </c>
      <c r="IY7" s="147" t="str">
        <f ca="1">BingoCardGenerator.com!KJ4</f>
        <v>Word 56</v>
      </c>
      <c r="IZ7" s="148" t="str">
        <f ca="1">BingoCardGenerator.com!KK4</f>
        <v>Word 70</v>
      </c>
      <c r="JA7" s="146" t="str">
        <f ca="1">BingoCardGenerator.com!KL4</f>
        <v>Word 11</v>
      </c>
      <c r="JB7" s="147" t="str">
        <f ca="1">BingoCardGenerator.com!KM4</f>
        <v>Word 27</v>
      </c>
      <c r="JC7" s="147" t="str">
        <f ca="1">BingoCardGenerator.com!KN4</f>
        <v>Word 34</v>
      </c>
      <c r="JD7" s="147" t="str">
        <f ca="1">BingoCardGenerator.com!KO4</f>
        <v>Word 59</v>
      </c>
      <c r="JE7" s="148" t="str">
        <f ca="1">BingoCardGenerator.com!KP4</f>
        <v>Word 80</v>
      </c>
      <c r="JF7" s="146" t="str">
        <f ca="1">BingoCardGenerator.com!KR4</f>
        <v>Word 8</v>
      </c>
      <c r="JG7" s="147" t="str">
        <f ca="1">BingoCardGenerator.com!KS4</f>
        <v>Word 27</v>
      </c>
      <c r="JH7" s="147" t="str">
        <f ca="1">BingoCardGenerator.com!KT4</f>
        <v>Word 33</v>
      </c>
      <c r="JI7" s="147" t="str">
        <f ca="1">BingoCardGenerator.com!KU4</f>
        <v>Word 53</v>
      </c>
      <c r="JJ7" s="148" t="str">
        <f ca="1">BingoCardGenerator.com!KV4</f>
        <v>Word 73</v>
      </c>
      <c r="JK7" s="146" t="str">
        <f ca="1">BingoCardGenerator.com!KW4</f>
        <v>Word 11</v>
      </c>
      <c r="JL7" s="147" t="str">
        <f ca="1">BingoCardGenerator.com!KX4</f>
        <v>Word 21</v>
      </c>
      <c r="JM7" s="147" t="str">
        <f ca="1">BingoCardGenerator.com!KY4</f>
        <v>Word 38</v>
      </c>
      <c r="JN7" s="147" t="str">
        <f ca="1">BingoCardGenerator.com!KZ4</f>
        <v>Word 55</v>
      </c>
      <c r="JO7" s="148" t="str">
        <f ca="1">BingoCardGenerator.com!LA4</f>
        <v>Word 66</v>
      </c>
      <c r="JP7" s="146" t="str">
        <f ca="1">BingoCardGenerator.com!LC4</f>
        <v>Word 15</v>
      </c>
      <c r="JQ7" s="147" t="str">
        <f ca="1">BingoCardGenerator.com!LD4</f>
        <v>Word 26</v>
      </c>
      <c r="JR7" s="147" t="str">
        <f ca="1">BingoCardGenerator.com!LE4</f>
        <v>Word 34</v>
      </c>
      <c r="JS7" s="147" t="str">
        <f ca="1">BingoCardGenerator.com!LF4</f>
        <v>Word 61</v>
      </c>
      <c r="JT7" s="148" t="str">
        <f ca="1">BingoCardGenerator.com!LG4</f>
        <v>Word 76</v>
      </c>
      <c r="JU7" s="146" t="str">
        <f ca="1">BingoCardGenerator.com!LH4</f>
        <v>Word 8</v>
      </c>
      <c r="JV7" s="147" t="str">
        <f ca="1">BingoCardGenerator.com!LI4</f>
        <v>Word 25</v>
      </c>
      <c r="JW7" s="147" t="str">
        <f ca="1">BingoCardGenerator.com!LJ4</f>
        <v>Word 48</v>
      </c>
      <c r="JX7" s="147" t="str">
        <f ca="1">BingoCardGenerator.com!LK4</f>
        <v>Word 60</v>
      </c>
      <c r="JY7" s="148" t="str">
        <f ca="1">BingoCardGenerator.com!LL4</f>
        <v>Word 66</v>
      </c>
      <c r="JZ7" s="146" t="str">
        <f ca="1">BingoCardGenerator.com!LN4</f>
        <v>Word 4</v>
      </c>
      <c r="KA7" s="147" t="str">
        <f ca="1">BingoCardGenerator.com!LO4</f>
        <v>Word 31</v>
      </c>
      <c r="KB7" s="147" t="str">
        <f ca="1">BingoCardGenerator.com!LP4</f>
        <v>Word 42</v>
      </c>
      <c r="KC7" s="147" t="str">
        <f ca="1">BingoCardGenerator.com!LQ4</f>
        <v>Word 61</v>
      </c>
      <c r="KD7" s="148" t="str">
        <f ca="1">BingoCardGenerator.com!LR4</f>
        <v>Word 73</v>
      </c>
      <c r="KE7" s="146" t="str">
        <f ca="1">BingoCardGenerator.com!LS4</f>
        <v>Word 2</v>
      </c>
      <c r="KF7" s="147" t="str">
        <f ca="1">BingoCardGenerator.com!LT4</f>
        <v>Word 27</v>
      </c>
      <c r="KG7" s="147" t="str">
        <f ca="1">BingoCardGenerator.com!LU4</f>
        <v>Word 44</v>
      </c>
      <c r="KH7" s="147" t="str">
        <f ca="1">BingoCardGenerator.com!LV4</f>
        <v>Word 62</v>
      </c>
      <c r="KI7" s="148" t="str">
        <f ca="1">BingoCardGenerator.com!LW4</f>
        <v>Word 72</v>
      </c>
      <c r="KJ7" s="146" t="str">
        <f ca="1">BingoCardGenerator.com!LY4</f>
        <v>Word 10</v>
      </c>
      <c r="KK7" s="147" t="str">
        <f ca="1">BingoCardGenerator.com!LZ4</f>
        <v>Word 32</v>
      </c>
      <c r="KL7" s="147" t="str">
        <f ca="1">BingoCardGenerator.com!MA4</f>
        <v>Word 34</v>
      </c>
      <c r="KM7" s="147" t="str">
        <f ca="1">BingoCardGenerator.com!MB4</f>
        <v>Word 49</v>
      </c>
      <c r="KN7" s="148" t="str">
        <f ca="1">BingoCardGenerator.com!MC4</f>
        <v>Word 78</v>
      </c>
      <c r="KO7" s="146" t="str">
        <f ca="1">BingoCardGenerator.com!MD4</f>
        <v>Word 11</v>
      </c>
      <c r="KP7" s="147" t="str">
        <f ca="1">BingoCardGenerator.com!ME4</f>
        <v>Word 17</v>
      </c>
      <c r="KQ7" s="147" t="str">
        <f ca="1">BingoCardGenerator.com!MF4</f>
        <v>Word 47</v>
      </c>
      <c r="KR7" s="147" t="str">
        <f ca="1">BingoCardGenerator.com!MG4</f>
        <v>Word 50</v>
      </c>
      <c r="KS7" s="148" t="str">
        <f ca="1">BingoCardGenerator.com!MH4</f>
        <v>Word 71</v>
      </c>
      <c r="KT7" s="146" t="str">
        <f ca="1">BingoCardGenerator.com!MJ4</f>
        <v>Word 2</v>
      </c>
      <c r="KU7" s="147" t="str">
        <f ca="1">BingoCardGenerator.com!MK4</f>
        <v>Word 18</v>
      </c>
      <c r="KV7" s="147" t="str">
        <f ca="1">BingoCardGenerator.com!ML4</f>
        <v>Word 38</v>
      </c>
      <c r="KW7" s="147" t="str">
        <f ca="1">BingoCardGenerator.com!MM4</f>
        <v>Word 62</v>
      </c>
      <c r="KX7" s="148" t="str">
        <f ca="1">BingoCardGenerator.com!MN4</f>
        <v>Word 78</v>
      </c>
      <c r="KY7" s="146" t="str">
        <f ca="1">BingoCardGenerator.com!MO4</f>
        <v>Word 3</v>
      </c>
      <c r="KZ7" s="147" t="str">
        <f ca="1">BingoCardGenerator.com!MP4</f>
        <v>Word 20</v>
      </c>
      <c r="LA7" s="147" t="str">
        <f ca="1">BingoCardGenerator.com!MQ4</f>
        <v>Word 48</v>
      </c>
      <c r="LB7" s="147" t="str">
        <f ca="1">BingoCardGenerator.com!MR4</f>
        <v>Word 49</v>
      </c>
      <c r="LC7" s="148" t="str">
        <f ca="1">BingoCardGenerator.com!MS4</f>
        <v>Word 70</v>
      </c>
      <c r="LD7" s="146" t="str">
        <f ca="1">BingoCardGenerator.com!MU4</f>
        <v>Word 11</v>
      </c>
      <c r="LE7" s="147" t="str">
        <f ca="1">BingoCardGenerator.com!MV4</f>
        <v>Word 32</v>
      </c>
      <c r="LF7" s="147" t="str">
        <f ca="1">BingoCardGenerator.com!MW4</f>
        <v>Word 40</v>
      </c>
      <c r="LG7" s="147" t="str">
        <f ca="1">BingoCardGenerator.com!MX4</f>
        <v>Word 57</v>
      </c>
      <c r="LH7" s="148" t="str">
        <f ca="1">BingoCardGenerator.com!MY4</f>
        <v>Word 78</v>
      </c>
      <c r="LI7" s="146" t="str">
        <f ca="1">BingoCardGenerator.com!MZ4</f>
        <v>Word 13</v>
      </c>
      <c r="LJ7" s="147" t="str">
        <f ca="1">BingoCardGenerator.com!NA4</f>
        <v>Word 29</v>
      </c>
      <c r="LK7" s="147" t="str">
        <f ca="1">BingoCardGenerator.com!NB4</f>
        <v>Word 48</v>
      </c>
      <c r="LL7" s="147" t="str">
        <f ca="1">BingoCardGenerator.com!NC4</f>
        <v>Word 54</v>
      </c>
      <c r="LM7" s="148" t="str">
        <f ca="1">BingoCardGenerator.com!ND4</f>
        <v>Word 70</v>
      </c>
      <c r="LN7" s="146" t="str">
        <f ca="1">BingoCardGenerator.com!NF4</f>
        <v>Word 3</v>
      </c>
      <c r="LO7" s="147" t="str">
        <f ca="1">BingoCardGenerator.com!NG4</f>
        <v>Word 21</v>
      </c>
      <c r="LP7" s="147" t="str">
        <f ca="1">BingoCardGenerator.com!NH4</f>
        <v>Word 37</v>
      </c>
      <c r="LQ7" s="147" t="str">
        <f ca="1">BingoCardGenerator.com!NI4</f>
        <v>Word 61</v>
      </c>
      <c r="LR7" s="148" t="str">
        <f ca="1">BingoCardGenerator.com!NJ4</f>
        <v>Word 68</v>
      </c>
      <c r="LS7" s="146" t="str">
        <f ca="1">BingoCardGenerator.com!NK4</f>
        <v>Word 12</v>
      </c>
      <c r="LT7" s="147" t="str">
        <f ca="1">BingoCardGenerator.com!NL4</f>
        <v>Word 23</v>
      </c>
      <c r="LU7" s="147" t="str">
        <f ca="1">BingoCardGenerator.com!NM4</f>
        <v>Word 43</v>
      </c>
      <c r="LV7" s="147" t="str">
        <f ca="1">BingoCardGenerator.com!NN4</f>
        <v>Word 55</v>
      </c>
      <c r="LW7" s="148" t="str">
        <f ca="1">BingoCardGenerator.com!NO4</f>
        <v>Word 74</v>
      </c>
      <c r="LX7" s="146" t="str">
        <f ca="1">BingoCardGenerator.com!NQ4</f>
        <v>Word 14</v>
      </c>
      <c r="LY7" s="147" t="str">
        <f ca="1">BingoCardGenerator.com!NR4</f>
        <v>Word 18</v>
      </c>
      <c r="LZ7" s="147" t="str">
        <f ca="1">BingoCardGenerator.com!NS4</f>
        <v>Word 38</v>
      </c>
      <c r="MA7" s="147" t="str">
        <f ca="1">BingoCardGenerator.com!NT4</f>
        <v>Word 56</v>
      </c>
      <c r="MB7" s="148" t="str">
        <f ca="1">BingoCardGenerator.com!NU4</f>
        <v>Word 80</v>
      </c>
      <c r="MC7" s="146" t="str">
        <f ca="1">BingoCardGenerator.com!NV4</f>
        <v>Word 6</v>
      </c>
      <c r="MD7" s="147" t="str">
        <f ca="1">BingoCardGenerator.com!NW4</f>
        <v>Word 22</v>
      </c>
      <c r="ME7" s="147" t="str">
        <f ca="1">BingoCardGenerator.com!NX4</f>
        <v>Word 37</v>
      </c>
      <c r="MF7" s="147" t="str">
        <f ca="1">BingoCardGenerator.com!NY4</f>
        <v>Word 57</v>
      </c>
      <c r="MG7" s="148" t="str">
        <f ca="1">BingoCardGenerator.com!NZ4</f>
        <v>Word 67</v>
      </c>
      <c r="MH7" s="146" t="str">
        <f ca="1">BingoCardGenerator.com!OB4</f>
        <v>Word 9</v>
      </c>
      <c r="MI7" s="147" t="str">
        <f ca="1">BingoCardGenerator.com!OC4</f>
        <v>Word 28</v>
      </c>
      <c r="MJ7" s="147" t="str">
        <f ca="1">BingoCardGenerator.com!OD4</f>
        <v>Word 34</v>
      </c>
      <c r="MK7" s="147" t="str">
        <f ca="1">BingoCardGenerator.com!OE4</f>
        <v>Word 64</v>
      </c>
      <c r="ML7" s="148" t="str">
        <f ca="1">BingoCardGenerator.com!OF4</f>
        <v>Word 78</v>
      </c>
      <c r="MM7" s="146" t="str">
        <f ca="1">BingoCardGenerator.com!OG4</f>
        <v>Word 16</v>
      </c>
      <c r="MN7" s="147" t="str">
        <f ca="1">BingoCardGenerator.com!OH4</f>
        <v>Word 32</v>
      </c>
      <c r="MO7" s="147" t="str">
        <f ca="1">BingoCardGenerator.com!OI4</f>
        <v>Word 40</v>
      </c>
      <c r="MP7" s="147" t="str">
        <f ca="1">BingoCardGenerator.com!OJ4</f>
        <v>Word 60</v>
      </c>
      <c r="MQ7" s="148" t="str">
        <f ca="1">BingoCardGenerator.com!OK4</f>
        <v>Word 71</v>
      </c>
      <c r="MR7" s="146" t="str">
        <f ca="1">BingoCardGenerator.com!OM4</f>
        <v>Word 10</v>
      </c>
      <c r="MS7" s="147" t="str">
        <f ca="1">BingoCardGenerator.com!ON4</f>
        <v>Word 23</v>
      </c>
      <c r="MT7" s="147" t="str">
        <f ca="1">BingoCardGenerator.com!OO4</f>
        <v>Word 48</v>
      </c>
      <c r="MU7" s="147" t="str">
        <f ca="1">BingoCardGenerator.com!OP4</f>
        <v>Word 58</v>
      </c>
      <c r="MV7" s="148" t="str">
        <f ca="1">BingoCardGenerator.com!OQ4</f>
        <v>Word 73</v>
      </c>
      <c r="MW7" s="146" t="str">
        <f ca="1">BingoCardGenerator.com!OR4</f>
        <v>Word 2</v>
      </c>
      <c r="MX7" s="147" t="str">
        <f ca="1">BingoCardGenerator.com!OS4</f>
        <v>Word 22</v>
      </c>
      <c r="MY7" s="147" t="str">
        <f ca="1">BingoCardGenerator.com!OT4</f>
        <v>Word 47</v>
      </c>
      <c r="MZ7" s="147" t="str">
        <f ca="1">BingoCardGenerator.com!OU4</f>
        <v>Word 57</v>
      </c>
      <c r="NA7" s="148" t="str">
        <f ca="1">BingoCardGenerator.com!OV4</f>
        <v>Word 71</v>
      </c>
      <c r="NB7" s="146" t="str">
        <f ca="1">BingoCardGenerator.com!OX4</f>
        <v>Word 6</v>
      </c>
      <c r="NC7" s="147" t="str">
        <f ca="1">BingoCardGenerator.com!OY4</f>
        <v>Word 19</v>
      </c>
      <c r="ND7" s="147" t="str">
        <f ca="1">BingoCardGenerator.com!OZ4</f>
        <v>Word 41</v>
      </c>
      <c r="NE7" s="147" t="str">
        <f ca="1">BingoCardGenerator.com!PA4</f>
        <v>Word 49</v>
      </c>
      <c r="NF7" s="148" t="str">
        <f ca="1">BingoCardGenerator.com!PB4</f>
        <v>Word 75</v>
      </c>
      <c r="NG7" s="146" t="str">
        <f ca="1">BingoCardGenerator.com!PC4</f>
        <v>Word 15</v>
      </c>
      <c r="NH7" s="147" t="str">
        <f ca="1">BingoCardGenerator.com!PD4</f>
        <v>Word 18</v>
      </c>
      <c r="NI7" s="147" t="str">
        <f ca="1">BingoCardGenerator.com!PE4</f>
        <v>Word 39</v>
      </c>
      <c r="NJ7" s="147" t="str">
        <f ca="1">BingoCardGenerator.com!PF4</f>
        <v>Word 55</v>
      </c>
      <c r="NK7" s="148" t="str">
        <f ca="1">BingoCardGenerator.com!PG4</f>
        <v>Word 65</v>
      </c>
      <c r="NL7" s="146" t="str">
        <f ca="1">BingoCardGenerator.com!PI4</f>
        <v>Word 2</v>
      </c>
      <c r="NM7" s="147" t="str">
        <f ca="1">BingoCardGenerator.com!PJ4</f>
        <v>Word 31</v>
      </c>
      <c r="NN7" s="147" t="str">
        <f ca="1">BingoCardGenerator.com!PK4</f>
        <v>Word 43</v>
      </c>
      <c r="NO7" s="147" t="str">
        <f ca="1">BingoCardGenerator.com!PL4</f>
        <v>Word 51</v>
      </c>
      <c r="NP7" s="148" t="str">
        <f ca="1">BingoCardGenerator.com!PM4</f>
        <v>Word 73</v>
      </c>
      <c r="NQ7" s="146" t="str">
        <f ca="1">BingoCardGenerator.com!PN4</f>
        <v>Word 1</v>
      </c>
      <c r="NR7" s="147" t="str">
        <f ca="1">BingoCardGenerator.com!PO4</f>
        <v>Word 18</v>
      </c>
      <c r="NS7" s="147" t="str">
        <f ca="1">BingoCardGenerator.com!PP4</f>
        <v>Word 38</v>
      </c>
      <c r="NT7" s="147" t="str">
        <f ca="1">BingoCardGenerator.com!PQ4</f>
        <v>Word 60</v>
      </c>
      <c r="NU7" s="148" t="str">
        <f ca="1">BingoCardGenerator.com!PR4</f>
        <v>Word 66</v>
      </c>
      <c r="NV7" s="146" t="str">
        <f ca="1">BingoCardGenerator.com!PT4</f>
        <v>Word 8</v>
      </c>
      <c r="NW7" s="147" t="str">
        <f ca="1">BingoCardGenerator.com!PU4</f>
        <v>Word 27</v>
      </c>
      <c r="NX7" s="147" t="str">
        <f ca="1">BingoCardGenerator.com!PV4</f>
        <v>Word 35</v>
      </c>
      <c r="NY7" s="147" t="str">
        <f ca="1">BingoCardGenerator.com!PW4</f>
        <v>Word 51</v>
      </c>
      <c r="NZ7" s="148" t="str">
        <f ca="1">BingoCardGenerator.com!PX4</f>
        <v>Word 71</v>
      </c>
      <c r="OA7" s="146" t="str">
        <f ca="1">BingoCardGenerator.com!PY4</f>
        <v>Word 9</v>
      </c>
      <c r="OB7" s="147" t="str">
        <f ca="1">BingoCardGenerator.com!PZ4</f>
        <v>Word 23</v>
      </c>
      <c r="OC7" s="147" t="str">
        <f ca="1">BingoCardGenerator.com!QA4</f>
        <v>Word 37</v>
      </c>
      <c r="OD7" s="147" t="str">
        <f ca="1">BingoCardGenerator.com!QB4</f>
        <v>Word 57</v>
      </c>
      <c r="OE7" s="148" t="str">
        <f ca="1">BingoCardGenerator.com!QC4</f>
        <v>Word 80</v>
      </c>
      <c r="OF7" s="146" t="str">
        <f ca="1">BingoCardGenerator.com!QE4</f>
        <v>Word 15</v>
      </c>
      <c r="OG7" s="147" t="str">
        <f ca="1">BingoCardGenerator.com!QF4</f>
        <v>Word 30</v>
      </c>
      <c r="OH7" s="147" t="str">
        <f ca="1">BingoCardGenerator.com!QG4</f>
        <v>Word 35</v>
      </c>
      <c r="OI7" s="147" t="str">
        <f ca="1">BingoCardGenerator.com!QH4</f>
        <v>Word 64</v>
      </c>
      <c r="OJ7" s="148" t="str">
        <f ca="1">BingoCardGenerator.com!QI4</f>
        <v>Word 67</v>
      </c>
      <c r="OK7" s="146" t="str">
        <f ca="1">BingoCardGenerator.com!QJ4</f>
        <v>Word 11</v>
      </c>
      <c r="OL7" s="147" t="str">
        <f ca="1">BingoCardGenerator.com!QK4</f>
        <v>Word 32</v>
      </c>
      <c r="OM7" s="147" t="str">
        <f ca="1">BingoCardGenerator.com!QL4</f>
        <v>Word 36</v>
      </c>
      <c r="ON7" s="147" t="str">
        <f ca="1">BingoCardGenerator.com!QM4</f>
        <v>Word 60</v>
      </c>
      <c r="OO7" s="148" t="str">
        <f ca="1">BingoCardGenerator.com!QN4</f>
        <v>Word 70</v>
      </c>
      <c r="OP7" s="146" t="str">
        <f ca="1">BingoCardGenerator.com!QP4</f>
        <v>Word 2</v>
      </c>
      <c r="OQ7" s="147" t="str">
        <f ca="1">BingoCardGenerator.com!QQ4</f>
        <v>Word 28</v>
      </c>
      <c r="OR7" s="147" t="str">
        <f ca="1">BingoCardGenerator.com!QR4</f>
        <v>Word 36</v>
      </c>
      <c r="OS7" s="147" t="str">
        <f ca="1">BingoCardGenerator.com!QS4</f>
        <v>Word 58</v>
      </c>
      <c r="OT7" s="148" t="str">
        <f ca="1">BingoCardGenerator.com!QT4</f>
        <v>Word 71</v>
      </c>
      <c r="OU7" s="146" t="str">
        <f ca="1">BingoCardGenerator.com!QU4</f>
        <v>Word 5</v>
      </c>
      <c r="OV7" s="147" t="str">
        <f ca="1">BingoCardGenerator.com!QV4</f>
        <v>Word 24</v>
      </c>
      <c r="OW7" s="147" t="str">
        <f ca="1">BingoCardGenerator.com!QW4</f>
        <v>Word 40</v>
      </c>
      <c r="OX7" s="147" t="str">
        <f ca="1">BingoCardGenerator.com!QX4</f>
        <v>Word 51</v>
      </c>
      <c r="OY7" s="148" t="str">
        <f ca="1">BingoCardGenerator.com!QY4</f>
        <v>Word 76</v>
      </c>
      <c r="OZ7" s="146" t="str">
        <f ca="1">BingoCardGenerator.com!RA4</f>
        <v>Word 13</v>
      </c>
      <c r="PA7" s="147" t="str">
        <f ca="1">BingoCardGenerator.com!RB4</f>
        <v>Word 17</v>
      </c>
      <c r="PB7" s="147" t="str">
        <f ca="1">BingoCardGenerator.com!RC4</f>
        <v>Word 36</v>
      </c>
      <c r="PC7" s="147" t="str">
        <f ca="1">BingoCardGenerator.com!RD4</f>
        <v>Word 50</v>
      </c>
      <c r="PD7" s="148" t="str">
        <f ca="1">BingoCardGenerator.com!RE4</f>
        <v>Word 65</v>
      </c>
      <c r="PE7" s="146" t="str">
        <f ca="1">BingoCardGenerator.com!RF4</f>
        <v>Word 12</v>
      </c>
      <c r="PF7" s="147" t="str">
        <f ca="1">BingoCardGenerator.com!RG4</f>
        <v>Word 27</v>
      </c>
      <c r="PG7" s="147" t="str">
        <f ca="1">BingoCardGenerator.com!RH4</f>
        <v>Word 39</v>
      </c>
      <c r="PH7" s="147" t="str">
        <f ca="1">BingoCardGenerator.com!RI4</f>
        <v>Word 55</v>
      </c>
      <c r="PI7" s="148" t="str">
        <f ca="1">BingoCardGenerator.com!RJ4</f>
        <v>Word 68</v>
      </c>
      <c r="PJ7" s="146" t="str">
        <f ca="1">BingoCardGenerator.com!RL4</f>
        <v>Word 12</v>
      </c>
      <c r="PK7" s="147" t="str">
        <f ca="1">BingoCardGenerator.com!RM4</f>
        <v>Word 23</v>
      </c>
      <c r="PL7" s="147" t="str">
        <f ca="1">BingoCardGenerator.com!RN4</f>
        <v>Word 39</v>
      </c>
      <c r="PM7" s="147" t="str">
        <f ca="1">BingoCardGenerator.com!RO4</f>
        <v>Word 49</v>
      </c>
      <c r="PN7" s="148" t="str">
        <f ca="1">BingoCardGenerator.com!RP4</f>
        <v>Word 75</v>
      </c>
      <c r="PO7" s="146" t="str">
        <f ca="1">BingoCardGenerator.com!RQ4</f>
        <v>Word 1</v>
      </c>
      <c r="PP7" s="147" t="str">
        <f ca="1">BingoCardGenerator.com!RR4</f>
        <v>Word 32</v>
      </c>
      <c r="PQ7" s="147" t="str">
        <f ca="1">BingoCardGenerator.com!RS4</f>
        <v>Word 33</v>
      </c>
      <c r="PR7" s="147" t="str">
        <f ca="1">BingoCardGenerator.com!RT4</f>
        <v>Word 49</v>
      </c>
      <c r="PS7" s="148" t="str">
        <f ca="1">BingoCardGenerator.com!RU4</f>
        <v>Word 67</v>
      </c>
      <c r="PT7" s="146" t="str">
        <f ca="1">BingoCardGenerator.com!RW4</f>
        <v>Word 15</v>
      </c>
      <c r="PU7" s="147" t="str">
        <f ca="1">BingoCardGenerator.com!RX4</f>
        <v>Word 25</v>
      </c>
      <c r="PV7" s="147" t="str">
        <f ca="1">BingoCardGenerator.com!RY4</f>
        <v>Word 33</v>
      </c>
      <c r="PW7" s="147" t="str">
        <f ca="1">BingoCardGenerator.com!RZ4</f>
        <v>Word 64</v>
      </c>
      <c r="PX7" s="148" t="str">
        <f ca="1">BingoCardGenerator.com!SA4</f>
        <v>Word 76</v>
      </c>
      <c r="PY7" s="146" t="str">
        <f ca="1">BingoCardGenerator.com!SB4</f>
        <v>Word 16</v>
      </c>
      <c r="PZ7" s="147" t="str">
        <f ca="1">BingoCardGenerator.com!SC4</f>
        <v>Word 31</v>
      </c>
      <c r="QA7" s="147" t="str">
        <f ca="1">BingoCardGenerator.com!SD4</f>
        <v>Word 43</v>
      </c>
      <c r="QB7" s="147" t="str">
        <f ca="1">BingoCardGenerator.com!SE4</f>
        <v>Word 61</v>
      </c>
      <c r="QC7" s="148" t="str">
        <f ca="1">BingoCardGenerator.com!SF4</f>
        <v>Word 67</v>
      </c>
      <c r="QD7" s="146" t="str">
        <f ca="1">BingoCardGenerator.com!SH4</f>
        <v>Word 5</v>
      </c>
      <c r="QE7" s="147" t="str">
        <f ca="1">BingoCardGenerator.com!SI4</f>
        <v>Word 23</v>
      </c>
      <c r="QF7" s="147" t="str">
        <f ca="1">BingoCardGenerator.com!SJ4</f>
        <v>Word 40</v>
      </c>
      <c r="QG7" s="147" t="str">
        <f ca="1">BingoCardGenerator.com!SK4</f>
        <v>Word 51</v>
      </c>
      <c r="QH7" s="148" t="str">
        <f ca="1">BingoCardGenerator.com!SL4</f>
        <v>Word 74</v>
      </c>
      <c r="QI7" s="146" t="str">
        <f ca="1">BingoCardGenerator.com!SM4</f>
        <v>Word 3</v>
      </c>
      <c r="QJ7" s="147" t="str">
        <f ca="1">BingoCardGenerator.com!SN4</f>
        <v>Word 18</v>
      </c>
      <c r="QK7" s="147" t="str">
        <f ca="1">BingoCardGenerator.com!SO4</f>
        <v>Word 44</v>
      </c>
      <c r="QL7" s="147" t="str">
        <f ca="1">BingoCardGenerator.com!SP4</f>
        <v>Word 61</v>
      </c>
      <c r="QM7" s="148" t="str">
        <f ca="1">BingoCardGenerator.com!SQ4</f>
        <v>Word 73</v>
      </c>
      <c r="QN7" s="146" t="str">
        <f ca="1">BingoCardGenerator.com!SS4</f>
        <v>Word 13</v>
      </c>
      <c r="QO7" s="147" t="str">
        <f ca="1">BingoCardGenerator.com!ST4</f>
        <v>Word 18</v>
      </c>
      <c r="QP7" s="147" t="str">
        <f ca="1">BingoCardGenerator.com!SU4</f>
        <v>Word 45</v>
      </c>
      <c r="QQ7" s="147" t="str">
        <f ca="1">BingoCardGenerator.com!SV4</f>
        <v>Word 58</v>
      </c>
      <c r="QR7" s="148" t="str">
        <f ca="1">BingoCardGenerator.com!SW4</f>
        <v>Word 75</v>
      </c>
      <c r="QS7" s="146" t="str">
        <f ca="1">BingoCardGenerator.com!SX4</f>
        <v>Word 2</v>
      </c>
      <c r="QT7" s="147" t="str">
        <f ca="1">BingoCardGenerator.com!SY4</f>
        <v>Word 19</v>
      </c>
      <c r="QU7" s="147" t="str">
        <f ca="1">BingoCardGenerator.com!SZ4</f>
        <v>Word 38</v>
      </c>
      <c r="QV7" s="147" t="str">
        <f ca="1">BingoCardGenerator.com!TA4</f>
        <v>Word 58</v>
      </c>
      <c r="QW7" s="148" t="str">
        <f ca="1">BingoCardGenerator.com!TB4</f>
        <v>Word 70</v>
      </c>
      <c r="QX7" s="146" t="str">
        <f ca="1">BingoCardGenerator.com!TD4</f>
        <v>Word 16</v>
      </c>
      <c r="QY7" s="147" t="str">
        <f ca="1">BingoCardGenerator.com!TE4</f>
        <v>Word 24</v>
      </c>
      <c r="QZ7" s="147" t="str">
        <f ca="1">BingoCardGenerator.com!TF4</f>
        <v>Word 43</v>
      </c>
      <c r="RA7" s="147" t="str">
        <f ca="1">BingoCardGenerator.com!TG4</f>
        <v>Word 54</v>
      </c>
      <c r="RB7" s="148" t="str">
        <f ca="1">BingoCardGenerator.com!TH4</f>
        <v>Word 68</v>
      </c>
      <c r="RC7" s="146" t="str">
        <f ca="1">BingoCardGenerator.com!TI4</f>
        <v>Word 11</v>
      </c>
      <c r="RD7" s="147" t="str">
        <f ca="1">BingoCardGenerator.com!TJ4</f>
        <v>Word 21</v>
      </c>
      <c r="RE7" s="147" t="str">
        <f ca="1">BingoCardGenerator.com!TK4</f>
        <v>Word 36</v>
      </c>
      <c r="RF7" s="147" t="str">
        <f ca="1">BingoCardGenerator.com!TL4</f>
        <v>Word 63</v>
      </c>
      <c r="RG7" s="148" t="str">
        <f ca="1">BingoCardGenerator.com!TM4</f>
        <v>Word 74</v>
      </c>
      <c r="RH7" s="146" t="str">
        <f ca="1">BingoCardGenerator.com!TO4</f>
        <v>Word 1</v>
      </c>
      <c r="RI7" s="147" t="str">
        <f ca="1">BingoCardGenerator.com!TP4</f>
        <v>Word 19</v>
      </c>
      <c r="RJ7" s="147" t="str">
        <f ca="1">BingoCardGenerator.com!TQ4</f>
        <v>Word 47</v>
      </c>
      <c r="RK7" s="147" t="str">
        <f ca="1">BingoCardGenerator.com!TR4</f>
        <v>Word 49</v>
      </c>
      <c r="RL7" s="148" t="str">
        <f ca="1">BingoCardGenerator.com!TS4</f>
        <v>Word 65</v>
      </c>
      <c r="RM7" s="146" t="str">
        <f ca="1">BingoCardGenerator.com!TT4</f>
        <v>Word 9</v>
      </c>
      <c r="RN7" s="147" t="str">
        <f ca="1">BingoCardGenerator.com!TU4</f>
        <v>Word 21</v>
      </c>
      <c r="RO7" s="147" t="str">
        <f ca="1">BingoCardGenerator.com!TV4</f>
        <v>Word 44</v>
      </c>
      <c r="RP7" s="147" t="str">
        <f ca="1">BingoCardGenerator.com!TW4</f>
        <v>Word 64</v>
      </c>
      <c r="RQ7" s="148" t="str">
        <f ca="1">BingoCardGenerator.com!TX4</f>
        <v>Word 78</v>
      </c>
      <c r="RR7" s="146" t="str">
        <f ca="1">BingoCardGenerator.com!TZ4</f>
        <v>Word 12</v>
      </c>
      <c r="RS7" s="147" t="str">
        <f ca="1">BingoCardGenerator.com!UA4</f>
        <v>Word 23</v>
      </c>
      <c r="RT7" s="147" t="str">
        <f ca="1">BingoCardGenerator.com!UB4</f>
        <v>Word 39</v>
      </c>
      <c r="RU7" s="147" t="str">
        <f ca="1">BingoCardGenerator.com!UC4</f>
        <v>Word 60</v>
      </c>
      <c r="RV7" s="148" t="str">
        <f ca="1">BingoCardGenerator.com!UD4</f>
        <v>Word 66</v>
      </c>
      <c r="RW7" s="146" t="str">
        <f ca="1">BingoCardGenerator.com!UE4</f>
        <v>Word 5</v>
      </c>
      <c r="RX7" s="147" t="str">
        <f ca="1">BingoCardGenerator.com!UF4</f>
        <v>Word 24</v>
      </c>
      <c r="RY7" s="147" t="str">
        <f ca="1">BingoCardGenerator.com!UG4</f>
        <v>Word 45</v>
      </c>
      <c r="RZ7" s="147" t="str">
        <f ca="1">BingoCardGenerator.com!UH4</f>
        <v>Word 61</v>
      </c>
      <c r="SA7" s="148" t="str">
        <f ca="1">BingoCardGenerator.com!UI4</f>
        <v>Word 76</v>
      </c>
      <c r="SB7" s="146" t="str">
        <f ca="1">BingoCardGenerator.com!UK4</f>
        <v>Word 5</v>
      </c>
      <c r="SC7" s="147" t="str">
        <f ca="1">BingoCardGenerator.com!UL4</f>
        <v>Word 32</v>
      </c>
      <c r="SD7" s="147" t="str">
        <f ca="1">BingoCardGenerator.com!UM4</f>
        <v>Word 33</v>
      </c>
      <c r="SE7" s="147" t="str">
        <f ca="1">BingoCardGenerator.com!UN4</f>
        <v>Word 53</v>
      </c>
      <c r="SF7" s="148" t="str">
        <f ca="1">BingoCardGenerator.com!UO4</f>
        <v>Word 73</v>
      </c>
    </row>
    <row r="8" spans="1:501" s="145" customFormat="1" ht="105" customHeight="1" x14ac:dyDescent="0.3">
      <c r="A8" s="146" t="str">
        <f ca="1">BingoCardGenerator.com!L5</f>
        <v>Word 14</v>
      </c>
      <c r="B8" s="147" t="str">
        <f ca="1">BingoCardGenerator.com!M5</f>
        <v>Word 25</v>
      </c>
      <c r="C8" s="147" t="str">
        <f ca="1">BingoCardGenerator.com!N5</f>
        <v>Word 39</v>
      </c>
      <c r="D8" s="147" t="str">
        <f ca="1">BingoCardGenerator.com!O5</f>
        <v>Word 52</v>
      </c>
      <c r="E8" s="148" t="str">
        <f ca="1">BingoCardGenerator.com!P5</f>
        <v>Word 80</v>
      </c>
      <c r="F8" s="146" t="str">
        <f ca="1">BingoCardGenerator.com!R5</f>
        <v>Word 13</v>
      </c>
      <c r="G8" s="147" t="str">
        <f ca="1">BingoCardGenerator.com!S5</f>
        <v>Word 31</v>
      </c>
      <c r="H8" s="147" t="str">
        <f ca="1">BingoCardGenerator.com!T5</f>
        <v>Word 44</v>
      </c>
      <c r="I8" s="147" t="str">
        <f ca="1">BingoCardGenerator.com!U5</f>
        <v>Word 49</v>
      </c>
      <c r="J8" s="148" t="str">
        <f ca="1">BingoCardGenerator.com!V5</f>
        <v>Word 71</v>
      </c>
      <c r="K8" s="146" t="str">
        <f ca="1">BingoCardGenerator.com!W5</f>
        <v>Word 3</v>
      </c>
      <c r="L8" s="147" t="str">
        <f ca="1">BingoCardGenerator.com!X5</f>
        <v>Word 23</v>
      </c>
      <c r="M8" s="147" t="str">
        <f ca="1">BingoCardGenerator.com!Y5</f>
        <v>Word 42</v>
      </c>
      <c r="N8" s="147" t="str">
        <f ca="1">BingoCardGenerator.com!Z5</f>
        <v>Word 64</v>
      </c>
      <c r="O8" s="148" t="str">
        <f ca="1">BingoCardGenerator.com!AA5</f>
        <v>Word 65</v>
      </c>
      <c r="P8" s="146" t="str">
        <f ca="1">BingoCardGenerator.com!AC5</f>
        <v>Word 12</v>
      </c>
      <c r="Q8" s="147" t="str">
        <f ca="1">BingoCardGenerator.com!AD5</f>
        <v>Word 22</v>
      </c>
      <c r="R8" s="147" t="str">
        <f ca="1">BingoCardGenerator.com!AE5</f>
        <v>Word 36</v>
      </c>
      <c r="S8" s="147" t="str">
        <f ca="1">BingoCardGenerator.com!AF5</f>
        <v>Word 62</v>
      </c>
      <c r="T8" s="148" t="str">
        <f ca="1">BingoCardGenerator.com!AG5</f>
        <v>Word 70</v>
      </c>
      <c r="U8" s="146" t="str">
        <f ca="1">BingoCardGenerator.com!AH5</f>
        <v>Word 2</v>
      </c>
      <c r="V8" s="147" t="str">
        <f ca="1">BingoCardGenerator.com!AI5</f>
        <v>Word 19</v>
      </c>
      <c r="W8" s="147" t="str">
        <f ca="1">BingoCardGenerator.com!AJ5</f>
        <v>Word 44</v>
      </c>
      <c r="X8" s="147" t="str">
        <f ca="1">BingoCardGenerator.com!AK5</f>
        <v>Word 49</v>
      </c>
      <c r="Y8" s="148" t="str">
        <f ca="1">BingoCardGenerator.com!AL5</f>
        <v>Word 67</v>
      </c>
      <c r="Z8" s="146" t="str">
        <f ca="1">BingoCardGenerator.com!AN5</f>
        <v>Word 5</v>
      </c>
      <c r="AA8" s="147" t="str">
        <f ca="1">BingoCardGenerator.com!AO5</f>
        <v>Word 20</v>
      </c>
      <c r="AB8" s="147" t="str">
        <f ca="1">BingoCardGenerator.com!AP5</f>
        <v>Word 38</v>
      </c>
      <c r="AC8" s="147" t="str">
        <f ca="1">BingoCardGenerator.com!AQ5</f>
        <v>Word 56</v>
      </c>
      <c r="AD8" s="148" t="str">
        <f ca="1">BingoCardGenerator.com!AR5</f>
        <v>Word 67</v>
      </c>
      <c r="AE8" s="146" t="str">
        <f ca="1">BingoCardGenerator.com!AS5</f>
        <v>Word 2</v>
      </c>
      <c r="AF8" s="147" t="str">
        <f ca="1">BingoCardGenerator.com!AT5</f>
        <v>Word 20</v>
      </c>
      <c r="AG8" s="147" t="str">
        <f ca="1">BingoCardGenerator.com!AU5</f>
        <v>Word 40</v>
      </c>
      <c r="AH8" s="147" t="str">
        <f ca="1">BingoCardGenerator.com!AV5</f>
        <v>Word 64</v>
      </c>
      <c r="AI8" s="148" t="str">
        <f ca="1">BingoCardGenerator.com!AW5</f>
        <v>Word 70</v>
      </c>
      <c r="AJ8" s="146" t="str">
        <f ca="1">BingoCardGenerator.com!AY5</f>
        <v>Word 4</v>
      </c>
      <c r="AK8" s="147" t="str">
        <f ca="1">BingoCardGenerator.com!AZ5</f>
        <v>Word 20</v>
      </c>
      <c r="AL8" s="147" t="str">
        <f ca="1">BingoCardGenerator.com!BA5</f>
        <v>Word 48</v>
      </c>
      <c r="AM8" s="147" t="str">
        <f ca="1">BingoCardGenerator.com!BB5</f>
        <v>Word 49</v>
      </c>
      <c r="AN8" s="148" t="str">
        <f ca="1">BingoCardGenerator.com!BC5</f>
        <v>Word 66</v>
      </c>
      <c r="AO8" s="146" t="str">
        <f ca="1">BingoCardGenerator.com!BD5</f>
        <v>Word 1</v>
      </c>
      <c r="AP8" s="147" t="str">
        <f ca="1">BingoCardGenerator.com!BE5</f>
        <v>Word 26</v>
      </c>
      <c r="AQ8" s="147" t="str">
        <f ca="1">BingoCardGenerator.com!BF5</f>
        <v>Word 34</v>
      </c>
      <c r="AR8" s="147" t="str">
        <f ca="1">BingoCardGenerator.com!BG5</f>
        <v>Word 60</v>
      </c>
      <c r="AS8" s="148" t="str">
        <f ca="1">BingoCardGenerator.com!BH5</f>
        <v>Word 72</v>
      </c>
      <c r="AT8" s="146" t="str">
        <f ca="1">BingoCardGenerator.com!BJ5</f>
        <v>Word 7</v>
      </c>
      <c r="AU8" s="147" t="str">
        <f ca="1">BingoCardGenerator.com!BK5</f>
        <v>Word 17</v>
      </c>
      <c r="AV8" s="147" t="str">
        <f ca="1">BingoCardGenerator.com!BL5</f>
        <v>Word 44</v>
      </c>
      <c r="AW8" s="147" t="str">
        <f ca="1">BingoCardGenerator.com!BM5</f>
        <v>Word 54</v>
      </c>
      <c r="AX8" s="148" t="str">
        <f ca="1">BingoCardGenerator.com!BN5</f>
        <v>Word 77</v>
      </c>
      <c r="AY8" s="146" t="str">
        <f ca="1">BingoCardGenerator.com!BO5</f>
        <v>Word 11</v>
      </c>
      <c r="AZ8" s="147" t="str">
        <f ca="1">BingoCardGenerator.com!BP5</f>
        <v>Word 25</v>
      </c>
      <c r="BA8" s="147" t="str">
        <f ca="1">BingoCardGenerator.com!BQ5</f>
        <v>Word 43</v>
      </c>
      <c r="BB8" s="147" t="str">
        <f ca="1">BingoCardGenerator.com!BR5</f>
        <v>Word 58</v>
      </c>
      <c r="BC8" s="148" t="str">
        <f ca="1">BingoCardGenerator.com!BS5</f>
        <v>Word 74</v>
      </c>
      <c r="BD8" s="146" t="str">
        <f ca="1">BingoCardGenerator.com!BU5</f>
        <v>Word 7</v>
      </c>
      <c r="BE8" s="147" t="str">
        <f ca="1">BingoCardGenerator.com!BV5</f>
        <v>Word 26</v>
      </c>
      <c r="BF8" s="147" t="str">
        <f ca="1">BingoCardGenerator.com!BW5</f>
        <v>Word 46</v>
      </c>
      <c r="BG8" s="147" t="str">
        <f ca="1">BingoCardGenerator.com!BX5</f>
        <v>Word 52</v>
      </c>
      <c r="BH8" s="148" t="str">
        <f ca="1">BingoCardGenerator.com!BY5</f>
        <v>Word 67</v>
      </c>
      <c r="BI8" s="146" t="str">
        <f ca="1">BingoCardGenerator.com!BZ5</f>
        <v>Word 12</v>
      </c>
      <c r="BJ8" s="147" t="str">
        <f ca="1">BingoCardGenerator.com!CA5</f>
        <v>Word 23</v>
      </c>
      <c r="BK8" s="147" t="str">
        <f ca="1">BingoCardGenerator.com!CB5</f>
        <v>Word 45</v>
      </c>
      <c r="BL8" s="147" t="str">
        <f ca="1">BingoCardGenerator.com!CC5</f>
        <v>Word 58</v>
      </c>
      <c r="BM8" s="148" t="str">
        <f ca="1">BingoCardGenerator.com!CD5</f>
        <v>Word 76</v>
      </c>
      <c r="BN8" s="146" t="str">
        <f ca="1">BingoCardGenerator.com!CF5</f>
        <v>Word 11</v>
      </c>
      <c r="BO8" s="147" t="str">
        <f ca="1">BingoCardGenerator.com!CG5</f>
        <v>Word 18</v>
      </c>
      <c r="BP8" s="147" t="str">
        <f ca="1">BingoCardGenerator.com!CH5</f>
        <v>Word 44</v>
      </c>
      <c r="BQ8" s="147" t="str">
        <f ca="1">BingoCardGenerator.com!CI5</f>
        <v>Word 57</v>
      </c>
      <c r="BR8" s="148" t="str">
        <f ca="1">BingoCardGenerator.com!CJ5</f>
        <v>Word 68</v>
      </c>
      <c r="BS8" s="146" t="str">
        <f ca="1">BingoCardGenerator.com!CK5</f>
        <v>Word 10</v>
      </c>
      <c r="BT8" s="147" t="str">
        <f ca="1">BingoCardGenerator.com!CL5</f>
        <v>Word 19</v>
      </c>
      <c r="BU8" s="147" t="str">
        <f ca="1">BingoCardGenerator.com!CM5</f>
        <v>Word 37</v>
      </c>
      <c r="BV8" s="147" t="str">
        <f ca="1">BingoCardGenerator.com!CN5</f>
        <v>Word 60</v>
      </c>
      <c r="BW8" s="148" t="str">
        <f ca="1">BingoCardGenerator.com!CO5</f>
        <v>Word 72</v>
      </c>
      <c r="BX8" s="146" t="str">
        <f ca="1">BingoCardGenerator.com!CQ5</f>
        <v>Word 7</v>
      </c>
      <c r="BY8" s="147" t="str">
        <f ca="1">BingoCardGenerator.com!CR5</f>
        <v>Word 18</v>
      </c>
      <c r="BZ8" s="147" t="str">
        <f ca="1">BingoCardGenerator.com!CS5</f>
        <v>Word 46</v>
      </c>
      <c r="CA8" s="147" t="str">
        <f ca="1">BingoCardGenerator.com!CT5</f>
        <v>Word 61</v>
      </c>
      <c r="CB8" s="148" t="str">
        <f ca="1">BingoCardGenerator.com!CU5</f>
        <v>Word 67</v>
      </c>
      <c r="CC8" s="146" t="str">
        <f ca="1">BingoCardGenerator.com!CV5</f>
        <v>Word 4</v>
      </c>
      <c r="CD8" s="147" t="str">
        <f ca="1">BingoCardGenerator.com!CW5</f>
        <v>Word 27</v>
      </c>
      <c r="CE8" s="147" t="str">
        <f ca="1">BingoCardGenerator.com!CX5</f>
        <v>Word 42</v>
      </c>
      <c r="CF8" s="147" t="str">
        <f ca="1">BingoCardGenerator.com!CY5</f>
        <v>Word 58</v>
      </c>
      <c r="CG8" s="148" t="str">
        <f ca="1">BingoCardGenerator.com!CZ5</f>
        <v>Word 71</v>
      </c>
      <c r="CH8" s="146" t="str">
        <f ca="1">BingoCardGenerator.com!DB5</f>
        <v>Word 12</v>
      </c>
      <c r="CI8" s="147" t="str">
        <f ca="1">BingoCardGenerator.com!DC5</f>
        <v>Word 31</v>
      </c>
      <c r="CJ8" s="147" t="str">
        <f ca="1">BingoCardGenerator.com!DD5</f>
        <v>Word 44</v>
      </c>
      <c r="CK8" s="147" t="str">
        <f ca="1">BingoCardGenerator.com!DE5</f>
        <v>Word 54</v>
      </c>
      <c r="CL8" s="148" t="str">
        <f ca="1">BingoCardGenerator.com!DF5</f>
        <v>Word 76</v>
      </c>
      <c r="CM8" s="146" t="str">
        <f ca="1">BingoCardGenerator.com!DG5</f>
        <v>Word 9</v>
      </c>
      <c r="CN8" s="147" t="str">
        <f ca="1">BingoCardGenerator.com!DH5</f>
        <v>Word 29</v>
      </c>
      <c r="CO8" s="147" t="str">
        <f ca="1">BingoCardGenerator.com!DI5</f>
        <v>Word 45</v>
      </c>
      <c r="CP8" s="147" t="str">
        <f ca="1">BingoCardGenerator.com!DJ5</f>
        <v>Word 62</v>
      </c>
      <c r="CQ8" s="148" t="str">
        <f ca="1">BingoCardGenerator.com!DK5</f>
        <v>Word 70</v>
      </c>
      <c r="CR8" s="146" t="str">
        <f ca="1">BingoCardGenerator.com!DM5</f>
        <v>Word 5</v>
      </c>
      <c r="CS8" s="147" t="str">
        <f ca="1">BingoCardGenerator.com!DN5</f>
        <v>Word 28</v>
      </c>
      <c r="CT8" s="147" t="str">
        <f ca="1">BingoCardGenerator.com!DO5</f>
        <v>Word 34</v>
      </c>
      <c r="CU8" s="147" t="str">
        <f ca="1">BingoCardGenerator.com!DP5</f>
        <v>Word 60</v>
      </c>
      <c r="CV8" s="148" t="str">
        <f ca="1">BingoCardGenerator.com!DQ5</f>
        <v>Word 66</v>
      </c>
      <c r="CW8" s="146" t="str">
        <f ca="1">BingoCardGenerator.com!DR5</f>
        <v>Word 9</v>
      </c>
      <c r="CX8" s="147" t="str">
        <f ca="1">BingoCardGenerator.com!DS5</f>
        <v>Word 28</v>
      </c>
      <c r="CY8" s="147" t="str">
        <f ca="1">BingoCardGenerator.com!DT5</f>
        <v>Word 43</v>
      </c>
      <c r="CZ8" s="147" t="str">
        <f ca="1">BingoCardGenerator.com!DU5</f>
        <v>Word 61</v>
      </c>
      <c r="DA8" s="148" t="str">
        <f ca="1">BingoCardGenerator.com!DV5</f>
        <v>Word 79</v>
      </c>
      <c r="DB8" s="146" t="str">
        <f ca="1">BingoCardGenerator.com!DX5</f>
        <v>Word 5</v>
      </c>
      <c r="DC8" s="147" t="str">
        <f ca="1">BingoCardGenerator.com!DY5</f>
        <v>Word 23</v>
      </c>
      <c r="DD8" s="147" t="str">
        <f ca="1">BingoCardGenerator.com!DZ5</f>
        <v>Word 43</v>
      </c>
      <c r="DE8" s="147" t="str">
        <f ca="1">BingoCardGenerator.com!EA5</f>
        <v>Word 50</v>
      </c>
      <c r="DF8" s="148" t="str">
        <f ca="1">BingoCardGenerator.com!EB5</f>
        <v>Word 79</v>
      </c>
      <c r="DG8" s="146" t="str">
        <f ca="1">BingoCardGenerator.com!EC5</f>
        <v>Word 9</v>
      </c>
      <c r="DH8" s="147" t="str">
        <f ca="1">BingoCardGenerator.com!ED5</f>
        <v>Word 20</v>
      </c>
      <c r="DI8" s="147" t="str">
        <f ca="1">BingoCardGenerator.com!EE5</f>
        <v>Word 40</v>
      </c>
      <c r="DJ8" s="147" t="str">
        <f ca="1">BingoCardGenerator.com!EF5</f>
        <v>Word 57</v>
      </c>
      <c r="DK8" s="148" t="str">
        <f ca="1">BingoCardGenerator.com!EG5</f>
        <v>Word 68</v>
      </c>
      <c r="DL8" s="146" t="str">
        <f ca="1">BingoCardGenerator.com!EI5</f>
        <v>Word 10</v>
      </c>
      <c r="DM8" s="147" t="str">
        <f ca="1">BingoCardGenerator.com!EJ5</f>
        <v>Word 19</v>
      </c>
      <c r="DN8" s="147" t="str">
        <f ca="1">BingoCardGenerator.com!EK5</f>
        <v>Word 43</v>
      </c>
      <c r="DO8" s="147" t="str">
        <f ca="1">BingoCardGenerator.com!EL5</f>
        <v>Word 50</v>
      </c>
      <c r="DP8" s="148" t="str">
        <f ca="1">BingoCardGenerator.com!EM5</f>
        <v>Word 78</v>
      </c>
      <c r="DQ8" s="146" t="str">
        <f ca="1">BingoCardGenerator.com!EN5</f>
        <v>Word 14</v>
      </c>
      <c r="DR8" s="147" t="str">
        <f ca="1">BingoCardGenerator.com!EO5</f>
        <v>Word 25</v>
      </c>
      <c r="DS8" s="147" t="str">
        <f ca="1">BingoCardGenerator.com!EP5</f>
        <v>Word 37</v>
      </c>
      <c r="DT8" s="147" t="str">
        <f ca="1">BingoCardGenerator.com!EQ5</f>
        <v>Word 56</v>
      </c>
      <c r="DU8" s="148" t="str">
        <f ca="1">BingoCardGenerator.com!ER5</f>
        <v>Word 75</v>
      </c>
      <c r="DV8" s="146" t="str">
        <f ca="1">BingoCardGenerator.com!ET5</f>
        <v>Word 12</v>
      </c>
      <c r="DW8" s="147" t="str">
        <f ca="1">BingoCardGenerator.com!EU5</f>
        <v>Word 30</v>
      </c>
      <c r="DX8" s="147" t="str">
        <f ca="1">BingoCardGenerator.com!EV5</f>
        <v>Word 44</v>
      </c>
      <c r="DY8" s="147" t="str">
        <f ca="1">BingoCardGenerator.com!EW5</f>
        <v>Word 52</v>
      </c>
      <c r="DZ8" s="148" t="str">
        <f ca="1">BingoCardGenerator.com!EX5</f>
        <v>Word 78</v>
      </c>
      <c r="EA8" s="146" t="str">
        <f ca="1">BingoCardGenerator.com!EY5</f>
        <v>Word 12</v>
      </c>
      <c r="EB8" s="147" t="str">
        <f ca="1">BingoCardGenerator.com!EZ5</f>
        <v>Word 18</v>
      </c>
      <c r="EC8" s="147" t="str">
        <f ca="1">BingoCardGenerator.com!FA5</f>
        <v>Word 35</v>
      </c>
      <c r="ED8" s="147" t="str">
        <f ca="1">BingoCardGenerator.com!FB5</f>
        <v>Word 49</v>
      </c>
      <c r="EE8" s="148" t="str">
        <f ca="1">BingoCardGenerator.com!FC5</f>
        <v>Word 66</v>
      </c>
      <c r="EF8" s="146" t="str">
        <f ca="1">BingoCardGenerator.com!FE5</f>
        <v>Word 16</v>
      </c>
      <c r="EG8" s="147" t="str">
        <f ca="1">BingoCardGenerator.com!FF5</f>
        <v>Word 31</v>
      </c>
      <c r="EH8" s="147" t="str">
        <f ca="1">BingoCardGenerator.com!FG5</f>
        <v>Word 42</v>
      </c>
      <c r="EI8" s="147" t="str">
        <f ca="1">BingoCardGenerator.com!FH5</f>
        <v>Word 53</v>
      </c>
      <c r="EJ8" s="148" t="str">
        <f ca="1">BingoCardGenerator.com!FI5</f>
        <v>Word 77</v>
      </c>
      <c r="EK8" s="146" t="str">
        <f ca="1">BingoCardGenerator.com!FJ5</f>
        <v>Word 13</v>
      </c>
      <c r="EL8" s="147" t="str">
        <f ca="1">BingoCardGenerator.com!FK5</f>
        <v>Word 21</v>
      </c>
      <c r="EM8" s="147" t="str">
        <f ca="1">BingoCardGenerator.com!FL5</f>
        <v>Word 36</v>
      </c>
      <c r="EN8" s="147" t="str">
        <f ca="1">BingoCardGenerator.com!FM5</f>
        <v>Word 59</v>
      </c>
      <c r="EO8" s="148" t="str">
        <f ca="1">BingoCardGenerator.com!FN5</f>
        <v>Word 78</v>
      </c>
      <c r="EP8" s="146" t="str">
        <f ca="1">BingoCardGenerator.com!FP5</f>
        <v>Word 10</v>
      </c>
      <c r="EQ8" s="147" t="str">
        <f ca="1">BingoCardGenerator.com!FQ5</f>
        <v>Word 19</v>
      </c>
      <c r="ER8" s="147" t="str">
        <f ca="1">BingoCardGenerator.com!FR5</f>
        <v>Word 38</v>
      </c>
      <c r="ES8" s="147" t="str">
        <f ca="1">BingoCardGenerator.com!FS5</f>
        <v>Word 63</v>
      </c>
      <c r="ET8" s="148" t="str">
        <f ca="1">BingoCardGenerator.com!FT5</f>
        <v>Word 74</v>
      </c>
      <c r="EU8" s="146" t="str">
        <f ca="1">BingoCardGenerator.com!FU5</f>
        <v>Word 6</v>
      </c>
      <c r="EV8" s="147" t="str">
        <f ca="1">BingoCardGenerator.com!FV5</f>
        <v>Word 23</v>
      </c>
      <c r="EW8" s="147" t="str">
        <f ca="1">BingoCardGenerator.com!FW5</f>
        <v>Word 41</v>
      </c>
      <c r="EX8" s="147" t="str">
        <f ca="1">BingoCardGenerator.com!FX5</f>
        <v>Word 52</v>
      </c>
      <c r="EY8" s="148" t="str">
        <f ca="1">BingoCardGenerator.com!FY5</f>
        <v>Word 65</v>
      </c>
      <c r="EZ8" s="146" t="str">
        <f ca="1">BingoCardGenerator.com!GA5</f>
        <v>Word 2</v>
      </c>
      <c r="FA8" s="147" t="str">
        <f ca="1">BingoCardGenerator.com!GB5</f>
        <v>Word 24</v>
      </c>
      <c r="FB8" s="147" t="str">
        <f ca="1">BingoCardGenerator.com!GC5</f>
        <v>Word 33</v>
      </c>
      <c r="FC8" s="147" t="str">
        <f ca="1">BingoCardGenerator.com!GD5</f>
        <v>Word 60</v>
      </c>
      <c r="FD8" s="148" t="str">
        <f ca="1">BingoCardGenerator.com!GE5</f>
        <v>Word 74</v>
      </c>
      <c r="FE8" s="146" t="str">
        <f ca="1">BingoCardGenerator.com!GF5</f>
        <v>Word 2</v>
      </c>
      <c r="FF8" s="147" t="str">
        <f ca="1">BingoCardGenerator.com!GG5</f>
        <v>Word 32</v>
      </c>
      <c r="FG8" s="147" t="str">
        <f ca="1">BingoCardGenerator.com!GH5</f>
        <v>Word 36</v>
      </c>
      <c r="FH8" s="147" t="str">
        <f ca="1">BingoCardGenerator.com!GI5</f>
        <v>Word 56</v>
      </c>
      <c r="FI8" s="148" t="str">
        <f ca="1">BingoCardGenerator.com!GJ5</f>
        <v>Word 72</v>
      </c>
      <c r="FJ8" s="146" t="str">
        <f ca="1">BingoCardGenerator.com!GL5</f>
        <v>Word 9</v>
      </c>
      <c r="FK8" s="147" t="str">
        <f ca="1">BingoCardGenerator.com!GM5</f>
        <v>Word 24</v>
      </c>
      <c r="FL8" s="147" t="str">
        <f ca="1">BingoCardGenerator.com!GN5</f>
        <v>Word 34</v>
      </c>
      <c r="FM8" s="147" t="str">
        <f ca="1">BingoCardGenerator.com!GO5</f>
        <v>Word 56</v>
      </c>
      <c r="FN8" s="148" t="str">
        <f ca="1">BingoCardGenerator.com!GP5</f>
        <v>Word 69</v>
      </c>
      <c r="FO8" s="146" t="str">
        <f ca="1">BingoCardGenerator.com!GQ5</f>
        <v>Word 15</v>
      </c>
      <c r="FP8" s="147" t="str">
        <f ca="1">BingoCardGenerator.com!GR5</f>
        <v>Word 25</v>
      </c>
      <c r="FQ8" s="147" t="str">
        <f ca="1">BingoCardGenerator.com!GS5</f>
        <v>Word 42</v>
      </c>
      <c r="FR8" s="147" t="str">
        <f ca="1">BingoCardGenerator.com!GT5</f>
        <v>Word 49</v>
      </c>
      <c r="FS8" s="148" t="str">
        <f ca="1">BingoCardGenerator.com!GU5</f>
        <v>Word 71</v>
      </c>
      <c r="FT8" s="146" t="str">
        <f ca="1">BingoCardGenerator.com!GW5</f>
        <v>Word 8</v>
      </c>
      <c r="FU8" s="147" t="str">
        <f ca="1">BingoCardGenerator.com!GX5</f>
        <v>Word 23</v>
      </c>
      <c r="FV8" s="147" t="str">
        <f ca="1">BingoCardGenerator.com!GY5</f>
        <v>Word 44</v>
      </c>
      <c r="FW8" s="147" t="str">
        <f ca="1">BingoCardGenerator.com!GZ5</f>
        <v>Word 64</v>
      </c>
      <c r="FX8" s="148" t="str">
        <f ca="1">BingoCardGenerator.com!HA5</f>
        <v>Word 70</v>
      </c>
      <c r="FY8" s="146" t="str">
        <f ca="1">BingoCardGenerator.com!HB5</f>
        <v>Word 4</v>
      </c>
      <c r="FZ8" s="147" t="str">
        <f ca="1">BingoCardGenerator.com!HC5</f>
        <v>Word 28</v>
      </c>
      <c r="GA8" s="147" t="str">
        <f ca="1">BingoCardGenerator.com!HD5</f>
        <v>Word 36</v>
      </c>
      <c r="GB8" s="147" t="str">
        <f ca="1">BingoCardGenerator.com!HE5</f>
        <v>Word 49</v>
      </c>
      <c r="GC8" s="148" t="str">
        <f ca="1">BingoCardGenerator.com!HF5</f>
        <v>Word 66</v>
      </c>
      <c r="GD8" s="146" t="str">
        <f ca="1">BingoCardGenerator.com!HH5</f>
        <v>Word 8</v>
      </c>
      <c r="GE8" s="147" t="str">
        <f ca="1">BingoCardGenerator.com!HI5</f>
        <v>Word 29</v>
      </c>
      <c r="GF8" s="147" t="str">
        <f ca="1">BingoCardGenerator.com!HJ5</f>
        <v>Word 48</v>
      </c>
      <c r="GG8" s="147" t="str">
        <f ca="1">BingoCardGenerator.com!HK5</f>
        <v>Word 58</v>
      </c>
      <c r="GH8" s="148" t="str">
        <f ca="1">BingoCardGenerator.com!HL5</f>
        <v>Word 78</v>
      </c>
      <c r="GI8" s="146" t="str">
        <f ca="1">BingoCardGenerator.com!HM5</f>
        <v>Word 3</v>
      </c>
      <c r="GJ8" s="147" t="str">
        <f ca="1">BingoCardGenerator.com!HN5</f>
        <v>Word 17</v>
      </c>
      <c r="GK8" s="147" t="str">
        <f ca="1">BingoCardGenerator.com!HO5</f>
        <v>Word 42</v>
      </c>
      <c r="GL8" s="147" t="str">
        <f ca="1">BingoCardGenerator.com!HP5</f>
        <v>Word 52</v>
      </c>
      <c r="GM8" s="148" t="str">
        <f ca="1">BingoCardGenerator.com!HQ5</f>
        <v>Word 65</v>
      </c>
      <c r="GN8" s="146" t="str">
        <f ca="1">BingoCardGenerator.com!HS5</f>
        <v>Word 7</v>
      </c>
      <c r="GO8" s="147" t="str">
        <f ca="1">BingoCardGenerator.com!HT5</f>
        <v>Word 23</v>
      </c>
      <c r="GP8" s="147" t="str">
        <f ca="1">BingoCardGenerator.com!HU5</f>
        <v>Word 45</v>
      </c>
      <c r="GQ8" s="147" t="str">
        <f ca="1">BingoCardGenerator.com!HV5</f>
        <v>Word 53</v>
      </c>
      <c r="GR8" s="148" t="str">
        <f ca="1">BingoCardGenerator.com!HW5</f>
        <v>Word 80</v>
      </c>
      <c r="GS8" s="146" t="str">
        <f ca="1">BingoCardGenerator.com!HX5</f>
        <v>Word 5</v>
      </c>
      <c r="GT8" s="147" t="str">
        <f ca="1">BingoCardGenerator.com!HY5</f>
        <v>Word 32</v>
      </c>
      <c r="GU8" s="147" t="str">
        <f ca="1">BingoCardGenerator.com!HZ5</f>
        <v>Word 47</v>
      </c>
      <c r="GV8" s="147" t="str">
        <f ca="1">BingoCardGenerator.com!IA5</f>
        <v>Word 55</v>
      </c>
      <c r="GW8" s="148" t="str">
        <f ca="1">BingoCardGenerator.com!IB5</f>
        <v>Word 74</v>
      </c>
      <c r="GX8" s="146" t="str">
        <f ca="1">BingoCardGenerator.com!ID5</f>
        <v>Word 1</v>
      </c>
      <c r="GY8" s="147" t="str">
        <f ca="1">BingoCardGenerator.com!IE5</f>
        <v>Word 20</v>
      </c>
      <c r="GZ8" s="147" t="str">
        <f ca="1">BingoCardGenerator.com!IF5</f>
        <v>Word 43</v>
      </c>
      <c r="HA8" s="147" t="str">
        <f ca="1">BingoCardGenerator.com!IG5</f>
        <v>Word 51</v>
      </c>
      <c r="HB8" s="148" t="str">
        <f ca="1">BingoCardGenerator.com!IH5</f>
        <v>Word 73</v>
      </c>
      <c r="HC8" s="146" t="str">
        <f ca="1">BingoCardGenerator.com!II5</f>
        <v>Word 9</v>
      </c>
      <c r="HD8" s="147" t="str">
        <f ca="1">BingoCardGenerator.com!IJ5</f>
        <v>Word 21</v>
      </c>
      <c r="HE8" s="147" t="str">
        <f ca="1">BingoCardGenerator.com!IK5</f>
        <v>Word 38</v>
      </c>
      <c r="HF8" s="147" t="str">
        <f ca="1">BingoCardGenerator.com!IL5</f>
        <v>Word 59</v>
      </c>
      <c r="HG8" s="148" t="str">
        <f ca="1">BingoCardGenerator.com!IM5</f>
        <v>Word 78</v>
      </c>
      <c r="HH8" s="146" t="str">
        <f ca="1">BingoCardGenerator.com!IO5</f>
        <v>Word 12</v>
      </c>
      <c r="HI8" s="147" t="str">
        <f ca="1">BingoCardGenerator.com!IP5</f>
        <v>Word 30</v>
      </c>
      <c r="HJ8" s="147" t="str">
        <f ca="1">BingoCardGenerator.com!IQ5</f>
        <v>Word 37</v>
      </c>
      <c r="HK8" s="147" t="str">
        <f ca="1">BingoCardGenerator.com!IR5</f>
        <v>Word 63</v>
      </c>
      <c r="HL8" s="148" t="str">
        <f ca="1">BingoCardGenerator.com!IS5</f>
        <v>Word 71</v>
      </c>
      <c r="HM8" s="146" t="str">
        <f ca="1">BingoCardGenerator.com!IT5</f>
        <v>Word 8</v>
      </c>
      <c r="HN8" s="147" t="str">
        <f ca="1">BingoCardGenerator.com!IU5</f>
        <v>Word 24</v>
      </c>
      <c r="HO8" s="147" t="str">
        <f ca="1">BingoCardGenerator.com!IV5</f>
        <v>Word 37</v>
      </c>
      <c r="HP8" s="147" t="str">
        <f ca="1">BingoCardGenerator.com!IW5</f>
        <v>Word 59</v>
      </c>
      <c r="HQ8" s="148" t="str">
        <f ca="1">BingoCardGenerator.com!IX5</f>
        <v>Word 79</v>
      </c>
      <c r="HR8" s="146" t="str">
        <f ca="1">BingoCardGenerator.com!IZ5</f>
        <v>Word 15</v>
      </c>
      <c r="HS8" s="147" t="str">
        <f ca="1">BingoCardGenerator.com!JA5</f>
        <v>Word 31</v>
      </c>
      <c r="HT8" s="147" t="str">
        <f ca="1">BingoCardGenerator.com!JB5</f>
        <v>Word 37</v>
      </c>
      <c r="HU8" s="147" t="str">
        <f ca="1">BingoCardGenerator.com!JC5</f>
        <v>Word 54</v>
      </c>
      <c r="HV8" s="148" t="str">
        <f ca="1">BingoCardGenerator.com!JD5</f>
        <v>Word 79</v>
      </c>
      <c r="HW8" s="146" t="str">
        <f ca="1">BingoCardGenerator.com!JE5</f>
        <v>Word 9</v>
      </c>
      <c r="HX8" s="147" t="str">
        <f ca="1">BingoCardGenerator.com!JF5</f>
        <v>Word 23</v>
      </c>
      <c r="HY8" s="147" t="str">
        <f ca="1">BingoCardGenerator.com!JG5</f>
        <v>Word 38</v>
      </c>
      <c r="HZ8" s="147" t="str">
        <f ca="1">BingoCardGenerator.com!JH5</f>
        <v>Word 59</v>
      </c>
      <c r="IA8" s="148" t="str">
        <f ca="1">BingoCardGenerator.com!JI5</f>
        <v>Word 67</v>
      </c>
      <c r="IB8" s="146" t="str">
        <f ca="1">BingoCardGenerator.com!JK5</f>
        <v>Word 14</v>
      </c>
      <c r="IC8" s="147" t="str">
        <f ca="1">BingoCardGenerator.com!JL5</f>
        <v>Word 29</v>
      </c>
      <c r="ID8" s="147" t="str">
        <f ca="1">BingoCardGenerator.com!JM5</f>
        <v>Word 46</v>
      </c>
      <c r="IE8" s="147" t="str">
        <f ca="1">BingoCardGenerator.com!JN5</f>
        <v>Word 55</v>
      </c>
      <c r="IF8" s="148" t="str">
        <f ca="1">BingoCardGenerator.com!JO5</f>
        <v>Word 70</v>
      </c>
      <c r="IG8" s="146" t="str">
        <f ca="1">BingoCardGenerator.com!JP5</f>
        <v>Word 8</v>
      </c>
      <c r="IH8" s="147" t="str">
        <f ca="1">BingoCardGenerator.com!JQ5</f>
        <v>Word 17</v>
      </c>
      <c r="II8" s="147" t="str">
        <f ca="1">BingoCardGenerator.com!JR5</f>
        <v>Word 39</v>
      </c>
      <c r="IJ8" s="147" t="str">
        <f ca="1">BingoCardGenerator.com!JS5</f>
        <v>Word 49</v>
      </c>
      <c r="IK8" s="148" t="str">
        <f ca="1">BingoCardGenerator.com!JT5</f>
        <v>Word 77</v>
      </c>
      <c r="IL8" s="146" t="str">
        <f ca="1">BingoCardGenerator.com!JV5</f>
        <v>Word 11</v>
      </c>
      <c r="IM8" s="147" t="str">
        <f ca="1">BingoCardGenerator.com!JW5</f>
        <v>Word 31</v>
      </c>
      <c r="IN8" s="147" t="str">
        <f ca="1">BingoCardGenerator.com!JX5</f>
        <v>Word 45</v>
      </c>
      <c r="IO8" s="147" t="str">
        <f ca="1">BingoCardGenerator.com!JY5</f>
        <v>Word 60</v>
      </c>
      <c r="IP8" s="148" t="str">
        <f ca="1">BingoCardGenerator.com!JZ5</f>
        <v>Word 67</v>
      </c>
      <c r="IQ8" s="146" t="str">
        <f ca="1">BingoCardGenerator.com!KA5</f>
        <v>Word 13</v>
      </c>
      <c r="IR8" s="147" t="str">
        <f ca="1">BingoCardGenerator.com!KB5</f>
        <v>Word 28</v>
      </c>
      <c r="IS8" s="147" t="str">
        <f ca="1">BingoCardGenerator.com!KC5</f>
        <v>Word 36</v>
      </c>
      <c r="IT8" s="147" t="str">
        <f ca="1">BingoCardGenerator.com!KD5</f>
        <v>Word 63</v>
      </c>
      <c r="IU8" s="148" t="str">
        <f ca="1">BingoCardGenerator.com!KE5</f>
        <v>Word 78</v>
      </c>
      <c r="IV8" s="146" t="str">
        <f ca="1">BingoCardGenerator.com!KG5</f>
        <v>Word 9</v>
      </c>
      <c r="IW8" s="147" t="str">
        <f ca="1">BingoCardGenerator.com!KH5</f>
        <v>Word 27</v>
      </c>
      <c r="IX8" s="147" t="str">
        <f ca="1">BingoCardGenerator.com!KI5</f>
        <v>Word 43</v>
      </c>
      <c r="IY8" s="147" t="str">
        <f ca="1">BingoCardGenerator.com!KJ5</f>
        <v>Word 57</v>
      </c>
      <c r="IZ8" s="148" t="str">
        <f ca="1">BingoCardGenerator.com!KK5</f>
        <v>Word 74</v>
      </c>
      <c r="JA8" s="146" t="str">
        <f ca="1">BingoCardGenerator.com!KL5</f>
        <v>Word 13</v>
      </c>
      <c r="JB8" s="147" t="str">
        <f ca="1">BingoCardGenerator.com!KM5</f>
        <v>Word 17</v>
      </c>
      <c r="JC8" s="147" t="str">
        <f ca="1">BingoCardGenerator.com!KN5</f>
        <v>Word 44</v>
      </c>
      <c r="JD8" s="147" t="str">
        <f ca="1">BingoCardGenerator.com!KO5</f>
        <v>Word 61</v>
      </c>
      <c r="JE8" s="148" t="str">
        <f ca="1">BingoCardGenerator.com!KP5</f>
        <v>Word 74</v>
      </c>
      <c r="JF8" s="146" t="str">
        <f ca="1">BingoCardGenerator.com!KR5</f>
        <v>Word 16</v>
      </c>
      <c r="JG8" s="147" t="str">
        <f ca="1">BingoCardGenerator.com!KS5</f>
        <v>Word 32</v>
      </c>
      <c r="JH8" s="147" t="str">
        <f ca="1">BingoCardGenerator.com!KT5</f>
        <v>Word 38</v>
      </c>
      <c r="JI8" s="147" t="str">
        <f ca="1">BingoCardGenerator.com!KU5</f>
        <v>Word 51</v>
      </c>
      <c r="JJ8" s="148" t="str">
        <f ca="1">BingoCardGenerator.com!KV5</f>
        <v>Word 75</v>
      </c>
      <c r="JK8" s="146" t="str">
        <f ca="1">BingoCardGenerator.com!KW5</f>
        <v>Word 9</v>
      </c>
      <c r="JL8" s="147" t="str">
        <f ca="1">BingoCardGenerator.com!KX5</f>
        <v>Word 19</v>
      </c>
      <c r="JM8" s="147" t="str">
        <f ca="1">BingoCardGenerator.com!KY5</f>
        <v>Word 48</v>
      </c>
      <c r="JN8" s="147" t="str">
        <f ca="1">BingoCardGenerator.com!KZ5</f>
        <v>Word 63</v>
      </c>
      <c r="JO8" s="148" t="str">
        <f ca="1">BingoCardGenerator.com!LA5</f>
        <v>Word 67</v>
      </c>
      <c r="JP8" s="146" t="str">
        <f ca="1">BingoCardGenerator.com!LC5</f>
        <v>Word 1</v>
      </c>
      <c r="JQ8" s="147" t="str">
        <f ca="1">BingoCardGenerator.com!LD5</f>
        <v>Word 18</v>
      </c>
      <c r="JR8" s="147" t="str">
        <f ca="1">BingoCardGenerator.com!LE5</f>
        <v>Word 36</v>
      </c>
      <c r="JS8" s="147" t="str">
        <f ca="1">BingoCardGenerator.com!LF5</f>
        <v>Word 59</v>
      </c>
      <c r="JT8" s="148" t="str">
        <f ca="1">BingoCardGenerator.com!LG5</f>
        <v>Word 66</v>
      </c>
      <c r="JU8" s="146" t="str">
        <f ca="1">BingoCardGenerator.com!LH5</f>
        <v>Word 9</v>
      </c>
      <c r="JV8" s="147" t="str">
        <f ca="1">BingoCardGenerator.com!LI5</f>
        <v>Word 17</v>
      </c>
      <c r="JW8" s="147" t="str">
        <f ca="1">BingoCardGenerator.com!LJ5</f>
        <v>Word 36</v>
      </c>
      <c r="JX8" s="147" t="str">
        <f ca="1">BingoCardGenerator.com!LK5</f>
        <v>Word 57</v>
      </c>
      <c r="JY8" s="148" t="str">
        <f ca="1">BingoCardGenerator.com!LL5</f>
        <v>Word 68</v>
      </c>
      <c r="JZ8" s="146" t="str">
        <f ca="1">BingoCardGenerator.com!LN5</f>
        <v>Word 1</v>
      </c>
      <c r="KA8" s="147" t="str">
        <f ca="1">BingoCardGenerator.com!LO5</f>
        <v>Word 30</v>
      </c>
      <c r="KB8" s="147" t="str">
        <f ca="1">BingoCardGenerator.com!LP5</f>
        <v>Word 43</v>
      </c>
      <c r="KC8" s="147" t="str">
        <f ca="1">BingoCardGenerator.com!LQ5</f>
        <v>Word 53</v>
      </c>
      <c r="KD8" s="148" t="str">
        <f ca="1">BingoCardGenerator.com!LR5</f>
        <v>Word 69</v>
      </c>
      <c r="KE8" s="146" t="str">
        <f ca="1">BingoCardGenerator.com!LS5</f>
        <v>Word 8</v>
      </c>
      <c r="KF8" s="147" t="str">
        <f ca="1">BingoCardGenerator.com!LT5</f>
        <v>Word 29</v>
      </c>
      <c r="KG8" s="147" t="str">
        <f ca="1">BingoCardGenerator.com!LU5</f>
        <v>Word 48</v>
      </c>
      <c r="KH8" s="147" t="str">
        <f ca="1">BingoCardGenerator.com!LV5</f>
        <v>Word 50</v>
      </c>
      <c r="KI8" s="148" t="str">
        <f ca="1">BingoCardGenerator.com!LW5</f>
        <v>Word 67</v>
      </c>
      <c r="KJ8" s="146" t="str">
        <f ca="1">BingoCardGenerator.com!LY5</f>
        <v>Word 2</v>
      </c>
      <c r="KK8" s="147" t="str">
        <f ca="1">BingoCardGenerator.com!LZ5</f>
        <v>Word 28</v>
      </c>
      <c r="KL8" s="147" t="str">
        <f ca="1">BingoCardGenerator.com!MA5</f>
        <v>Word 45</v>
      </c>
      <c r="KM8" s="147" t="str">
        <f ca="1">BingoCardGenerator.com!MB5</f>
        <v>Word 56</v>
      </c>
      <c r="KN8" s="148" t="str">
        <f ca="1">BingoCardGenerator.com!MC5</f>
        <v>Word 69</v>
      </c>
      <c r="KO8" s="146" t="str">
        <f ca="1">BingoCardGenerator.com!MD5</f>
        <v>Word 7</v>
      </c>
      <c r="KP8" s="147" t="str">
        <f ca="1">BingoCardGenerator.com!ME5</f>
        <v>Word 18</v>
      </c>
      <c r="KQ8" s="147" t="str">
        <f ca="1">BingoCardGenerator.com!MF5</f>
        <v>Word 42</v>
      </c>
      <c r="KR8" s="147" t="str">
        <f ca="1">BingoCardGenerator.com!MG5</f>
        <v>Word 49</v>
      </c>
      <c r="KS8" s="148" t="str">
        <f ca="1">BingoCardGenerator.com!MH5</f>
        <v>Word 75</v>
      </c>
      <c r="KT8" s="146" t="str">
        <f ca="1">BingoCardGenerator.com!MJ5</f>
        <v>Word 8</v>
      </c>
      <c r="KU8" s="147" t="str">
        <f ca="1">BingoCardGenerator.com!MK5</f>
        <v>Word 20</v>
      </c>
      <c r="KV8" s="147" t="str">
        <f ca="1">BingoCardGenerator.com!ML5</f>
        <v>Word 48</v>
      </c>
      <c r="KW8" s="147" t="str">
        <f ca="1">BingoCardGenerator.com!MM5</f>
        <v>Word 58</v>
      </c>
      <c r="KX8" s="148" t="str">
        <f ca="1">BingoCardGenerator.com!MN5</f>
        <v>Word 66</v>
      </c>
      <c r="KY8" s="146" t="str">
        <f ca="1">BingoCardGenerator.com!MO5</f>
        <v>Word 2</v>
      </c>
      <c r="KZ8" s="147" t="str">
        <f ca="1">BingoCardGenerator.com!MP5</f>
        <v>Word 19</v>
      </c>
      <c r="LA8" s="147" t="str">
        <f ca="1">BingoCardGenerator.com!MQ5</f>
        <v>Word 43</v>
      </c>
      <c r="LB8" s="147" t="str">
        <f ca="1">BingoCardGenerator.com!MR5</f>
        <v>Word 55</v>
      </c>
      <c r="LC8" s="148" t="str">
        <f ca="1">BingoCardGenerator.com!MS5</f>
        <v>Word 72</v>
      </c>
      <c r="LD8" s="146" t="str">
        <f ca="1">BingoCardGenerator.com!MU5</f>
        <v>Word 2</v>
      </c>
      <c r="LE8" s="147" t="str">
        <f ca="1">BingoCardGenerator.com!MV5</f>
        <v>Word 31</v>
      </c>
      <c r="LF8" s="147" t="str">
        <f ca="1">BingoCardGenerator.com!MW5</f>
        <v>Word 48</v>
      </c>
      <c r="LG8" s="147" t="str">
        <f ca="1">BingoCardGenerator.com!MX5</f>
        <v>Word 63</v>
      </c>
      <c r="LH8" s="148" t="str">
        <f ca="1">BingoCardGenerator.com!MY5</f>
        <v>Word 74</v>
      </c>
      <c r="LI8" s="146" t="str">
        <f ca="1">BingoCardGenerator.com!MZ5</f>
        <v>Word 1</v>
      </c>
      <c r="LJ8" s="147" t="str">
        <f ca="1">BingoCardGenerator.com!NA5</f>
        <v>Word 32</v>
      </c>
      <c r="LK8" s="147" t="str">
        <f ca="1">BingoCardGenerator.com!NB5</f>
        <v>Word 36</v>
      </c>
      <c r="LL8" s="147" t="str">
        <f ca="1">BingoCardGenerator.com!NC5</f>
        <v>Word 52</v>
      </c>
      <c r="LM8" s="148" t="str">
        <f ca="1">BingoCardGenerator.com!ND5</f>
        <v>Word 77</v>
      </c>
      <c r="LN8" s="146" t="str">
        <f ca="1">BingoCardGenerator.com!NF5</f>
        <v>Word 6</v>
      </c>
      <c r="LO8" s="147" t="str">
        <f ca="1">BingoCardGenerator.com!NG5</f>
        <v>Word 29</v>
      </c>
      <c r="LP8" s="147" t="str">
        <f ca="1">BingoCardGenerator.com!NH5</f>
        <v>Word 34</v>
      </c>
      <c r="LQ8" s="147" t="str">
        <f ca="1">BingoCardGenerator.com!NI5</f>
        <v>Word 62</v>
      </c>
      <c r="LR8" s="148" t="str">
        <f ca="1">BingoCardGenerator.com!NJ5</f>
        <v>Word 75</v>
      </c>
      <c r="LS8" s="146" t="str">
        <f ca="1">BingoCardGenerator.com!NK5</f>
        <v>Word 16</v>
      </c>
      <c r="LT8" s="147" t="str">
        <f ca="1">BingoCardGenerator.com!NL5</f>
        <v>Word 29</v>
      </c>
      <c r="LU8" s="147" t="str">
        <f ca="1">BingoCardGenerator.com!NM5</f>
        <v>Word 38</v>
      </c>
      <c r="LV8" s="147" t="str">
        <f ca="1">BingoCardGenerator.com!NN5</f>
        <v>Word 63</v>
      </c>
      <c r="LW8" s="148" t="str">
        <f ca="1">BingoCardGenerator.com!NO5</f>
        <v>Word 72</v>
      </c>
      <c r="LX8" s="146" t="str">
        <f ca="1">BingoCardGenerator.com!NQ5</f>
        <v>Word 2</v>
      </c>
      <c r="LY8" s="147" t="str">
        <f ca="1">BingoCardGenerator.com!NR5</f>
        <v>Word 17</v>
      </c>
      <c r="LZ8" s="147" t="str">
        <f ca="1">BingoCardGenerator.com!NS5</f>
        <v>Word 43</v>
      </c>
      <c r="MA8" s="147" t="str">
        <f ca="1">BingoCardGenerator.com!NT5</f>
        <v>Word 57</v>
      </c>
      <c r="MB8" s="148" t="str">
        <f ca="1">BingoCardGenerator.com!NU5</f>
        <v>Word 69</v>
      </c>
      <c r="MC8" s="146" t="str">
        <f ca="1">BingoCardGenerator.com!NV5</f>
        <v>Word 10</v>
      </c>
      <c r="MD8" s="147" t="str">
        <f ca="1">BingoCardGenerator.com!NW5</f>
        <v>Word 25</v>
      </c>
      <c r="ME8" s="147" t="str">
        <f ca="1">BingoCardGenerator.com!NX5</f>
        <v>Word 47</v>
      </c>
      <c r="MF8" s="147" t="str">
        <f ca="1">BingoCardGenerator.com!NY5</f>
        <v>Word 51</v>
      </c>
      <c r="MG8" s="148" t="str">
        <f ca="1">BingoCardGenerator.com!NZ5</f>
        <v>Word 73</v>
      </c>
      <c r="MH8" s="146" t="str">
        <f ca="1">BingoCardGenerator.com!OB5</f>
        <v>Word 3</v>
      </c>
      <c r="MI8" s="147" t="str">
        <f ca="1">BingoCardGenerator.com!OC5</f>
        <v>Word 30</v>
      </c>
      <c r="MJ8" s="147" t="str">
        <f ca="1">BingoCardGenerator.com!OD5</f>
        <v>Word 42</v>
      </c>
      <c r="MK8" s="147" t="str">
        <f ca="1">BingoCardGenerator.com!OE5</f>
        <v>Word 53</v>
      </c>
      <c r="ML8" s="148" t="str">
        <f ca="1">BingoCardGenerator.com!OF5</f>
        <v>Word 71</v>
      </c>
      <c r="MM8" s="146" t="str">
        <f ca="1">BingoCardGenerator.com!OG5</f>
        <v>Word 5</v>
      </c>
      <c r="MN8" s="147" t="str">
        <f ca="1">BingoCardGenerator.com!OH5</f>
        <v>Word 22</v>
      </c>
      <c r="MO8" s="147" t="str">
        <f ca="1">BingoCardGenerator.com!OI5</f>
        <v>Word 45</v>
      </c>
      <c r="MP8" s="147" t="str">
        <f ca="1">BingoCardGenerator.com!OJ5</f>
        <v>Word 53</v>
      </c>
      <c r="MQ8" s="148" t="str">
        <f ca="1">BingoCardGenerator.com!OK5</f>
        <v>Word 76</v>
      </c>
      <c r="MR8" s="146" t="str">
        <f ca="1">BingoCardGenerator.com!OM5</f>
        <v>Word 4</v>
      </c>
      <c r="MS8" s="147" t="str">
        <f ca="1">BingoCardGenerator.com!ON5</f>
        <v>Word 31</v>
      </c>
      <c r="MT8" s="147" t="str">
        <f ca="1">BingoCardGenerator.com!OO5</f>
        <v>Word 36</v>
      </c>
      <c r="MU8" s="147" t="str">
        <f ca="1">BingoCardGenerator.com!OP5</f>
        <v>Word 55</v>
      </c>
      <c r="MV8" s="148" t="str">
        <f ca="1">BingoCardGenerator.com!OQ5</f>
        <v>Word 70</v>
      </c>
      <c r="MW8" s="146" t="str">
        <f ca="1">BingoCardGenerator.com!OR5</f>
        <v>Word 15</v>
      </c>
      <c r="MX8" s="147" t="str">
        <f ca="1">BingoCardGenerator.com!OS5</f>
        <v>Word 20</v>
      </c>
      <c r="MY8" s="147" t="str">
        <f ca="1">BingoCardGenerator.com!OT5</f>
        <v>Word 40</v>
      </c>
      <c r="MZ8" s="147" t="str">
        <f ca="1">BingoCardGenerator.com!OU5</f>
        <v>Word 54</v>
      </c>
      <c r="NA8" s="148" t="str">
        <f ca="1">BingoCardGenerator.com!OV5</f>
        <v>Word 69</v>
      </c>
      <c r="NB8" s="146" t="str">
        <f ca="1">BingoCardGenerator.com!OX5</f>
        <v>Word 1</v>
      </c>
      <c r="NC8" s="147" t="str">
        <f ca="1">BingoCardGenerator.com!OY5</f>
        <v>Word 26</v>
      </c>
      <c r="ND8" s="147" t="str">
        <f ca="1">BingoCardGenerator.com!OZ5</f>
        <v>Word 40</v>
      </c>
      <c r="NE8" s="147" t="str">
        <f ca="1">BingoCardGenerator.com!PA5</f>
        <v>Word 59</v>
      </c>
      <c r="NF8" s="148" t="str">
        <f ca="1">BingoCardGenerator.com!PB5</f>
        <v>Word 77</v>
      </c>
      <c r="NG8" s="146" t="str">
        <f ca="1">BingoCardGenerator.com!PC5</f>
        <v>Word 7</v>
      </c>
      <c r="NH8" s="147" t="str">
        <f ca="1">BingoCardGenerator.com!PD5</f>
        <v>Word 29</v>
      </c>
      <c r="NI8" s="147" t="str">
        <f ca="1">BingoCardGenerator.com!PE5</f>
        <v>Word 33</v>
      </c>
      <c r="NJ8" s="147" t="str">
        <f ca="1">BingoCardGenerator.com!PF5</f>
        <v>Word 53</v>
      </c>
      <c r="NK8" s="148" t="str">
        <f ca="1">BingoCardGenerator.com!PG5</f>
        <v>Word 75</v>
      </c>
      <c r="NL8" s="146" t="str">
        <f ca="1">BingoCardGenerator.com!PI5</f>
        <v>Word 10</v>
      </c>
      <c r="NM8" s="147" t="str">
        <f ca="1">BingoCardGenerator.com!PJ5</f>
        <v>Word 27</v>
      </c>
      <c r="NN8" s="147" t="str">
        <f ca="1">BingoCardGenerator.com!PK5</f>
        <v>Word 33</v>
      </c>
      <c r="NO8" s="147" t="str">
        <f ca="1">BingoCardGenerator.com!PL5</f>
        <v>Word 49</v>
      </c>
      <c r="NP8" s="148" t="str">
        <f ca="1">BingoCardGenerator.com!PM5</f>
        <v>Word 67</v>
      </c>
      <c r="NQ8" s="146" t="str">
        <f ca="1">BingoCardGenerator.com!PN5</f>
        <v>Word 7</v>
      </c>
      <c r="NR8" s="147" t="str">
        <f ca="1">BingoCardGenerator.com!PO5</f>
        <v>Word 17</v>
      </c>
      <c r="NS8" s="147" t="str">
        <f ca="1">BingoCardGenerator.com!PP5</f>
        <v>Word 37</v>
      </c>
      <c r="NT8" s="147" t="str">
        <f ca="1">BingoCardGenerator.com!PQ5</f>
        <v>Word 63</v>
      </c>
      <c r="NU8" s="148" t="str">
        <f ca="1">BingoCardGenerator.com!PR5</f>
        <v>Word 72</v>
      </c>
      <c r="NV8" s="146" t="str">
        <f ca="1">BingoCardGenerator.com!PT5</f>
        <v>Word 10</v>
      </c>
      <c r="NW8" s="147" t="str">
        <f ca="1">BingoCardGenerator.com!PU5</f>
        <v>Word 23</v>
      </c>
      <c r="NX8" s="147" t="str">
        <f ca="1">BingoCardGenerator.com!PV5</f>
        <v>Word 43</v>
      </c>
      <c r="NY8" s="147" t="str">
        <f ca="1">BingoCardGenerator.com!PW5</f>
        <v>Word 49</v>
      </c>
      <c r="NZ8" s="148" t="str">
        <f ca="1">BingoCardGenerator.com!PX5</f>
        <v>Word 74</v>
      </c>
      <c r="OA8" s="146" t="str">
        <f ca="1">BingoCardGenerator.com!PY5</f>
        <v>Word 11</v>
      </c>
      <c r="OB8" s="147" t="str">
        <f ca="1">BingoCardGenerator.com!PZ5</f>
        <v>Word 31</v>
      </c>
      <c r="OC8" s="147" t="str">
        <f ca="1">BingoCardGenerator.com!QA5</f>
        <v>Word 43</v>
      </c>
      <c r="OD8" s="147" t="str">
        <f ca="1">BingoCardGenerator.com!QB5</f>
        <v>Word 60</v>
      </c>
      <c r="OE8" s="148" t="str">
        <f ca="1">BingoCardGenerator.com!QC5</f>
        <v>Word 69</v>
      </c>
      <c r="OF8" s="146" t="str">
        <f ca="1">BingoCardGenerator.com!QE5</f>
        <v>Word 8</v>
      </c>
      <c r="OG8" s="147" t="str">
        <f ca="1">BingoCardGenerator.com!QF5</f>
        <v>Word 29</v>
      </c>
      <c r="OH8" s="147" t="str">
        <f ca="1">BingoCardGenerator.com!QG5</f>
        <v>Word 45</v>
      </c>
      <c r="OI8" s="147" t="str">
        <f ca="1">BingoCardGenerator.com!QH5</f>
        <v>Word 52</v>
      </c>
      <c r="OJ8" s="148" t="str">
        <f ca="1">BingoCardGenerator.com!QI5</f>
        <v>Word 69</v>
      </c>
      <c r="OK8" s="146" t="str">
        <f ca="1">BingoCardGenerator.com!QJ5</f>
        <v>Word 14</v>
      </c>
      <c r="OL8" s="147" t="str">
        <f ca="1">BingoCardGenerator.com!QK5</f>
        <v>Word 17</v>
      </c>
      <c r="OM8" s="147" t="str">
        <f ca="1">BingoCardGenerator.com!QL5</f>
        <v>Word 42</v>
      </c>
      <c r="ON8" s="147" t="str">
        <f ca="1">BingoCardGenerator.com!QM5</f>
        <v>Word 52</v>
      </c>
      <c r="OO8" s="148" t="str">
        <f ca="1">BingoCardGenerator.com!QN5</f>
        <v>Word 76</v>
      </c>
      <c r="OP8" s="146" t="str">
        <f ca="1">BingoCardGenerator.com!QP5</f>
        <v>Word 6</v>
      </c>
      <c r="OQ8" s="147" t="str">
        <f ca="1">BingoCardGenerator.com!QQ5</f>
        <v>Word 19</v>
      </c>
      <c r="OR8" s="147" t="str">
        <f ca="1">BingoCardGenerator.com!QR5</f>
        <v>Word 48</v>
      </c>
      <c r="OS8" s="147" t="str">
        <f ca="1">BingoCardGenerator.com!QS5</f>
        <v>Word 50</v>
      </c>
      <c r="OT8" s="148" t="str">
        <f ca="1">BingoCardGenerator.com!QT5</f>
        <v>Word 77</v>
      </c>
      <c r="OU8" s="146" t="str">
        <f ca="1">BingoCardGenerator.com!QU5</f>
        <v>Word 14</v>
      </c>
      <c r="OV8" s="147" t="str">
        <f ca="1">BingoCardGenerator.com!QV5</f>
        <v>Word 29</v>
      </c>
      <c r="OW8" s="147" t="str">
        <f ca="1">BingoCardGenerator.com!QW5</f>
        <v>Word 45</v>
      </c>
      <c r="OX8" s="147" t="str">
        <f ca="1">BingoCardGenerator.com!QX5</f>
        <v>Word 54</v>
      </c>
      <c r="OY8" s="148" t="str">
        <f ca="1">BingoCardGenerator.com!QY5</f>
        <v>Word 68</v>
      </c>
      <c r="OZ8" s="146" t="str">
        <f ca="1">BingoCardGenerator.com!RA5</f>
        <v>Word 10</v>
      </c>
      <c r="PA8" s="147" t="str">
        <f ca="1">BingoCardGenerator.com!RB5</f>
        <v>Word 18</v>
      </c>
      <c r="PB8" s="147" t="str">
        <f ca="1">BingoCardGenerator.com!RC5</f>
        <v>Word 45</v>
      </c>
      <c r="PC8" s="147" t="str">
        <f ca="1">BingoCardGenerator.com!RD5</f>
        <v>Word 59</v>
      </c>
      <c r="PD8" s="148" t="str">
        <f ca="1">BingoCardGenerator.com!RE5</f>
        <v>Word 77</v>
      </c>
      <c r="PE8" s="146" t="str">
        <f ca="1">BingoCardGenerator.com!RF5</f>
        <v>Word 2</v>
      </c>
      <c r="PF8" s="147" t="str">
        <f ca="1">BingoCardGenerator.com!RG5</f>
        <v>Word 30</v>
      </c>
      <c r="PG8" s="147" t="str">
        <f ca="1">BingoCardGenerator.com!RH5</f>
        <v>Word 40</v>
      </c>
      <c r="PH8" s="147" t="str">
        <f ca="1">BingoCardGenerator.com!RI5</f>
        <v>Word 59</v>
      </c>
      <c r="PI8" s="148" t="str">
        <f ca="1">BingoCardGenerator.com!RJ5</f>
        <v>Word 73</v>
      </c>
      <c r="PJ8" s="146" t="str">
        <f ca="1">BingoCardGenerator.com!RL5</f>
        <v>Word 13</v>
      </c>
      <c r="PK8" s="147" t="str">
        <f ca="1">BingoCardGenerator.com!RM5</f>
        <v>Word 22</v>
      </c>
      <c r="PL8" s="147" t="str">
        <f ca="1">BingoCardGenerator.com!RN5</f>
        <v>Word 47</v>
      </c>
      <c r="PM8" s="147" t="str">
        <f ca="1">BingoCardGenerator.com!RO5</f>
        <v>Word 53</v>
      </c>
      <c r="PN8" s="148" t="str">
        <f ca="1">BingoCardGenerator.com!RP5</f>
        <v>Word 68</v>
      </c>
      <c r="PO8" s="146" t="str">
        <f ca="1">BingoCardGenerator.com!RQ5</f>
        <v>Word 2</v>
      </c>
      <c r="PP8" s="147" t="str">
        <f ca="1">BingoCardGenerator.com!RR5</f>
        <v>Word 30</v>
      </c>
      <c r="PQ8" s="147" t="str">
        <f ca="1">BingoCardGenerator.com!RS5</f>
        <v>Word 39</v>
      </c>
      <c r="PR8" s="147" t="str">
        <f ca="1">BingoCardGenerator.com!RT5</f>
        <v>Word 60</v>
      </c>
      <c r="PS8" s="148" t="str">
        <f ca="1">BingoCardGenerator.com!RU5</f>
        <v>Word 69</v>
      </c>
      <c r="PT8" s="146" t="str">
        <f ca="1">BingoCardGenerator.com!RW5</f>
        <v>Word 4</v>
      </c>
      <c r="PU8" s="147" t="str">
        <f ca="1">BingoCardGenerator.com!RX5</f>
        <v>Word 22</v>
      </c>
      <c r="PV8" s="147" t="str">
        <f ca="1">BingoCardGenerator.com!RY5</f>
        <v>Word 35</v>
      </c>
      <c r="PW8" s="147" t="str">
        <f ca="1">BingoCardGenerator.com!RZ5</f>
        <v>Word 56</v>
      </c>
      <c r="PX8" s="148" t="str">
        <f ca="1">BingoCardGenerator.com!SA5</f>
        <v>Word 80</v>
      </c>
      <c r="PY8" s="146" t="str">
        <f ca="1">BingoCardGenerator.com!SB5</f>
        <v>Word 13</v>
      </c>
      <c r="PZ8" s="147" t="str">
        <f ca="1">BingoCardGenerator.com!SC5</f>
        <v>Word 29</v>
      </c>
      <c r="QA8" s="147" t="str">
        <f ca="1">BingoCardGenerator.com!SD5</f>
        <v>Word 48</v>
      </c>
      <c r="QB8" s="147" t="str">
        <f ca="1">BingoCardGenerator.com!SE5</f>
        <v>Word 53</v>
      </c>
      <c r="QC8" s="148" t="str">
        <f ca="1">BingoCardGenerator.com!SF5</f>
        <v>Word 77</v>
      </c>
      <c r="QD8" s="146" t="str">
        <f ca="1">BingoCardGenerator.com!SH5</f>
        <v>Word 10</v>
      </c>
      <c r="QE8" s="147" t="str">
        <f ca="1">BingoCardGenerator.com!SI5</f>
        <v>Word 22</v>
      </c>
      <c r="QF8" s="147" t="str">
        <f ca="1">BingoCardGenerator.com!SJ5</f>
        <v>Word 44</v>
      </c>
      <c r="QG8" s="147" t="str">
        <f ca="1">BingoCardGenerator.com!SK5</f>
        <v>Word 50</v>
      </c>
      <c r="QH8" s="148" t="str">
        <f ca="1">BingoCardGenerator.com!SL5</f>
        <v>Word 69</v>
      </c>
      <c r="QI8" s="146" t="str">
        <f ca="1">BingoCardGenerator.com!SM5</f>
        <v>Word 4</v>
      </c>
      <c r="QJ8" s="147" t="str">
        <f ca="1">BingoCardGenerator.com!SN5</f>
        <v>Word 20</v>
      </c>
      <c r="QK8" s="147" t="str">
        <f ca="1">BingoCardGenerator.com!SO5</f>
        <v>Word 41</v>
      </c>
      <c r="QL8" s="147" t="str">
        <f ca="1">BingoCardGenerator.com!SP5</f>
        <v>Word 59</v>
      </c>
      <c r="QM8" s="148" t="str">
        <f ca="1">BingoCardGenerator.com!SQ5</f>
        <v>Word 65</v>
      </c>
      <c r="QN8" s="146" t="str">
        <f ca="1">BingoCardGenerator.com!SS5</f>
        <v>Word 5</v>
      </c>
      <c r="QO8" s="147" t="str">
        <f ca="1">BingoCardGenerator.com!ST5</f>
        <v>Word 21</v>
      </c>
      <c r="QP8" s="147" t="str">
        <f ca="1">BingoCardGenerator.com!SU5</f>
        <v>Word 44</v>
      </c>
      <c r="QQ8" s="147" t="str">
        <f ca="1">BingoCardGenerator.com!SV5</f>
        <v>Word 56</v>
      </c>
      <c r="QR8" s="148" t="str">
        <f ca="1">BingoCardGenerator.com!SW5</f>
        <v>Word 65</v>
      </c>
      <c r="QS8" s="146" t="str">
        <f ca="1">BingoCardGenerator.com!SX5</f>
        <v>Word 14</v>
      </c>
      <c r="QT8" s="147" t="str">
        <f ca="1">BingoCardGenerator.com!SY5</f>
        <v>Word 29</v>
      </c>
      <c r="QU8" s="147" t="str">
        <f ca="1">BingoCardGenerator.com!SZ5</f>
        <v>Word 39</v>
      </c>
      <c r="QV8" s="147" t="str">
        <f ca="1">BingoCardGenerator.com!TA5</f>
        <v>Word 54</v>
      </c>
      <c r="QW8" s="148" t="str">
        <f ca="1">BingoCardGenerator.com!TB5</f>
        <v>Word 77</v>
      </c>
      <c r="QX8" s="146" t="str">
        <f ca="1">BingoCardGenerator.com!TD5</f>
        <v>Word 15</v>
      </c>
      <c r="QY8" s="147" t="str">
        <f ca="1">BingoCardGenerator.com!TE5</f>
        <v>Word 29</v>
      </c>
      <c r="QZ8" s="147" t="str">
        <f ca="1">BingoCardGenerator.com!TF5</f>
        <v>Word 37</v>
      </c>
      <c r="RA8" s="147" t="str">
        <f ca="1">BingoCardGenerator.com!TG5</f>
        <v>Word 53</v>
      </c>
      <c r="RB8" s="148" t="str">
        <f ca="1">BingoCardGenerator.com!TH5</f>
        <v>Word 65</v>
      </c>
      <c r="RC8" s="146" t="str">
        <f ca="1">BingoCardGenerator.com!TI5</f>
        <v>Word 4</v>
      </c>
      <c r="RD8" s="147" t="str">
        <f ca="1">BingoCardGenerator.com!TJ5</f>
        <v>Word 22</v>
      </c>
      <c r="RE8" s="147" t="str">
        <f ca="1">BingoCardGenerator.com!TK5</f>
        <v>Word 37</v>
      </c>
      <c r="RF8" s="147" t="str">
        <f ca="1">BingoCardGenerator.com!TL5</f>
        <v>Word 58</v>
      </c>
      <c r="RG8" s="148" t="str">
        <f ca="1">BingoCardGenerator.com!TM5</f>
        <v>Word 70</v>
      </c>
      <c r="RH8" s="146" t="str">
        <f ca="1">BingoCardGenerator.com!TO5</f>
        <v>Word 5</v>
      </c>
      <c r="RI8" s="147" t="str">
        <f ca="1">BingoCardGenerator.com!TP5</f>
        <v>Word 30</v>
      </c>
      <c r="RJ8" s="147" t="str">
        <f ca="1">BingoCardGenerator.com!TQ5</f>
        <v>Word 38</v>
      </c>
      <c r="RK8" s="147" t="str">
        <f ca="1">BingoCardGenerator.com!TR5</f>
        <v>Word 63</v>
      </c>
      <c r="RL8" s="148" t="str">
        <f ca="1">BingoCardGenerator.com!TS5</f>
        <v>Word 72</v>
      </c>
      <c r="RM8" s="146" t="str">
        <f ca="1">BingoCardGenerator.com!TT5</f>
        <v>Word 13</v>
      </c>
      <c r="RN8" s="147" t="str">
        <f ca="1">BingoCardGenerator.com!TU5</f>
        <v>Word 20</v>
      </c>
      <c r="RO8" s="147" t="str">
        <f ca="1">BingoCardGenerator.com!TV5</f>
        <v>Word 36</v>
      </c>
      <c r="RP8" s="147" t="str">
        <f ca="1">BingoCardGenerator.com!TW5</f>
        <v>Word 54</v>
      </c>
      <c r="RQ8" s="148" t="str">
        <f ca="1">BingoCardGenerator.com!TX5</f>
        <v>Word 71</v>
      </c>
      <c r="RR8" s="146" t="str">
        <f ca="1">BingoCardGenerator.com!TZ5</f>
        <v>Word 8</v>
      </c>
      <c r="RS8" s="147" t="str">
        <f ca="1">BingoCardGenerator.com!UA5</f>
        <v>Word 19</v>
      </c>
      <c r="RT8" s="147" t="str">
        <f ca="1">BingoCardGenerator.com!UB5</f>
        <v>Word 41</v>
      </c>
      <c r="RU8" s="147" t="str">
        <f ca="1">BingoCardGenerator.com!UC5</f>
        <v>Word 59</v>
      </c>
      <c r="RV8" s="148" t="str">
        <f ca="1">BingoCardGenerator.com!UD5</f>
        <v>Word 69</v>
      </c>
      <c r="RW8" s="146" t="str">
        <f ca="1">BingoCardGenerator.com!UE5</f>
        <v>Word 16</v>
      </c>
      <c r="RX8" s="147" t="str">
        <f ca="1">BingoCardGenerator.com!UF5</f>
        <v>Word 20</v>
      </c>
      <c r="RY8" s="147" t="str">
        <f ca="1">BingoCardGenerator.com!UG5</f>
        <v>Word 38</v>
      </c>
      <c r="RZ8" s="147" t="str">
        <f ca="1">BingoCardGenerator.com!UH5</f>
        <v>Word 51</v>
      </c>
      <c r="SA8" s="148" t="str">
        <f ca="1">BingoCardGenerator.com!UI5</f>
        <v>Word 77</v>
      </c>
      <c r="SB8" s="146" t="str">
        <f ca="1">BingoCardGenerator.com!UK5</f>
        <v>Word 16</v>
      </c>
      <c r="SC8" s="147" t="str">
        <f ca="1">BingoCardGenerator.com!UL5</f>
        <v>Word 22</v>
      </c>
      <c r="SD8" s="147" t="str">
        <f ca="1">BingoCardGenerator.com!UM5</f>
        <v>Word 47</v>
      </c>
      <c r="SE8" s="147" t="str">
        <f ca="1">BingoCardGenerator.com!UN5</f>
        <v>Word 54</v>
      </c>
      <c r="SF8" s="148" t="str">
        <f ca="1">BingoCardGenerator.com!UO5</f>
        <v>Word 72</v>
      </c>
    </row>
    <row r="9" spans="1:501" s="145" customFormat="1" ht="105" customHeight="1" thickBot="1" x14ac:dyDescent="0.35">
      <c r="A9" s="149" t="str">
        <f ca="1">BingoCardGenerator.com!L6</f>
        <v>Word 10</v>
      </c>
      <c r="B9" s="150" t="str">
        <f ca="1">BingoCardGenerator.com!M6</f>
        <v>Word 19</v>
      </c>
      <c r="C9" s="150" t="str">
        <f ca="1">BingoCardGenerator.com!N6</f>
        <v>Word 34</v>
      </c>
      <c r="D9" s="150" t="str">
        <f ca="1">BingoCardGenerator.com!O6</f>
        <v>Word 57</v>
      </c>
      <c r="E9" s="151" t="str">
        <f ca="1">BingoCardGenerator.com!P6</f>
        <v>Word 78</v>
      </c>
      <c r="F9" s="149" t="str">
        <f ca="1">BingoCardGenerator.com!R6</f>
        <v>Word 3</v>
      </c>
      <c r="G9" s="150" t="str">
        <f ca="1">BingoCardGenerator.com!S6</f>
        <v>Word 24</v>
      </c>
      <c r="H9" s="150" t="str">
        <f ca="1">BingoCardGenerator.com!T6</f>
        <v>Word 45</v>
      </c>
      <c r="I9" s="150" t="str">
        <f ca="1">BingoCardGenerator.com!U6</f>
        <v>Word 57</v>
      </c>
      <c r="J9" s="151" t="str">
        <f ca="1">BingoCardGenerator.com!V6</f>
        <v>Word 67</v>
      </c>
      <c r="K9" s="149" t="str">
        <f ca="1">BingoCardGenerator.com!W6</f>
        <v>Word 8</v>
      </c>
      <c r="L9" s="150" t="str">
        <f ca="1">BingoCardGenerator.com!X6</f>
        <v>Word 32</v>
      </c>
      <c r="M9" s="150" t="str">
        <f ca="1">BingoCardGenerator.com!Y6</f>
        <v>Word 35</v>
      </c>
      <c r="N9" s="150" t="str">
        <f ca="1">BingoCardGenerator.com!Z6</f>
        <v>Word 59</v>
      </c>
      <c r="O9" s="151" t="str">
        <f ca="1">BingoCardGenerator.com!AA6</f>
        <v>Word 68</v>
      </c>
      <c r="P9" s="149" t="str">
        <f ca="1">BingoCardGenerator.com!AC6</f>
        <v>Word 16</v>
      </c>
      <c r="Q9" s="150" t="str">
        <f ca="1">BingoCardGenerator.com!AD6</f>
        <v>Word 28</v>
      </c>
      <c r="R9" s="150" t="str">
        <f ca="1">BingoCardGenerator.com!AE6</f>
        <v>Word 42</v>
      </c>
      <c r="S9" s="150" t="str">
        <f ca="1">BingoCardGenerator.com!AF6</f>
        <v>Word 57</v>
      </c>
      <c r="T9" s="151" t="str">
        <f ca="1">BingoCardGenerator.com!AG6</f>
        <v>Word 68</v>
      </c>
      <c r="U9" s="149" t="str">
        <f ca="1">BingoCardGenerator.com!AH6</f>
        <v>Word 16</v>
      </c>
      <c r="V9" s="150" t="str">
        <f ca="1">BingoCardGenerator.com!AI6</f>
        <v>Word 23</v>
      </c>
      <c r="W9" s="150" t="str">
        <f ca="1">BingoCardGenerator.com!AJ6</f>
        <v>Word 39</v>
      </c>
      <c r="X9" s="150" t="str">
        <f ca="1">BingoCardGenerator.com!AK6</f>
        <v>Word 51</v>
      </c>
      <c r="Y9" s="151" t="str">
        <f ca="1">BingoCardGenerator.com!AL6</f>
        <v>Word 65</v>
      </c>
      <c r="Z9" s="149" t="str">
        <f ca="1">BingoCardGenerator.com!AN6</f>
        <v>Word 12</v>
      </c>
      <c r="AA9" s="150" t="str">
        <f ca="1">BingoCardGenerator.com!AO6</f>
        <v>Word 30</v>
      </c>
      <c r="AB9" s="150" t="str">
        <f ca="1">BingoCardGenerator.com!AP6</f>
        <v>Word 41</v>
      </c>
      <c r="AC9" s="150" t="str">
        <f ca="1">BingoCardGenerator.com!AQ6</f>
        <v>Word 55</v>
      </c>
      <c r="AD9" s="151" t="str">
        <f ca="1">BingoCardGenerator.com!AR6</f>
        <v>Word 68</v>
      </c>
      <c r="AE9" s="149" t="str">
        <f ca="1">BingoCardGenerator.com!AS6</f>
        <v>Word 15</v>
      </c>
      <c r="AF9" s="150" t="str">
        <f ca="1">BingoCardGenerator.com!AT6</f>
        <v>Word 27</v>
      </c>
      <c r="AG9" s="150" t="str">
        <f ca="1">BingoCardGenerator.com!AU6</f>
        <v>Word 42</v>
      </c>
      <c r="AH9" s="150" t="str">
        <f ca="1">BingoCardGenerator.com!AV6</f>
        <v>Word 53</v>
      </c>
      <c r="AI9" s="151" t="str">
        <f ca="1">BingoCardGenerator.com!AW6</f>
        <v>Word 69</v>
      </c>
      <c r="AJ9" s="149" t="str">
        <f ca="1">BingoCardGenerator.com!AY6</f>
        <v>Word 1</v>
      </c>
      <c r="AK9" s="150" t="str">
        <f ca="1">BingoCardGenerator.com!AZ6</f>
        <v>Word 17</v>
      </c>
      <c r="AL9" s="150" t="str">
        <f ca="1">BingoCardGenerator.com!BA6</f>
        <v>Word 47</v>
      </c>
      <c r="AM9" s="150" t="str">
        <f ca="1">BingoCardGenerator.com!BB6</f>
        <v>Word 63</v>
      </c>
      <c r="AN9" s="151" t="str">
        <f ca="1">BingoCardGenerator.com!BC6</f>
        <v>Word 76</v>
      </c>
      <c r="AO9" s="149" t="str">
        <f ca="1">BingoCardGenerator.com!BD6</f>
        <v>Word 8</v>
      </c>
      <c r="AP9" s="150" t="str">
        <f ca="1">BingoCardGenerator.com!BE6</f>
        <v>Word 25</v>
      </c>
      <c r="AQ9" s="150" t="str">
        <f ca="1">BingoCardGenerator.com!BF6</f>
        <v>Word 33</v>
      </c>
      <c r="AR9" s="150" t="str">
        <f ca="1">BingoCardGenerator.com!BG6</f>
        <v>Word 56</v>
      </c>
      <c r="AS9" s="151" t="str">
        <f ca="1">BingoCardGenerator.com!BH6</f>
        <v>Word 70</v>
      </c>
      <c r="AT9" s="149" t="str">
        <f ca="1">BingoCardGenerator.com!BJ6</f>
        <v>Word 1</v>
      </c>
      <c r="AU9" s="150" t="str">
        <f ca="1">BingoCardGenerator.com!BK6</f>
        <v>Word 29</v>
      </c>
      <c r="AV9" s="150" t="str">
        <f ca="1">BingoCardGenerator.com!BL6</f>
        <v>Word 41</v>
      </c>
      <c r="AW9" s="150" t="str">
        <f ca="1">BingoCardGenerator.com!BM6</f>
        <v>Word 61</v>
      </c>
      <c r="AX9" s="151" t="str">
        <f ca="1">BingoCardGenerator.com!BN6</f>
        <v>Word 80</v>
      </c>
      <c r="AY9" s="149" t="str">
        <f ca="1">BingoCardGenerator.com!BO6</f>
        <v>Word 12</v>
      </c>
      <c r="AZ9" s="150" t="str">
        <f ca="1">BingoCardGenerator.com!BP6</f>
        <v>Word 24</v>
      </c>
      <c r="BA9" s="150" t="str">
        <f ca="1">BingoCardGenerator.com!BQ6</f>
        <v>Word 45</v>
      </c>
      <c r="BB9" s="150" t="str">
        <f ca="1">BingoCardGenerator.com!BR6</f>
        <v>Word 60</v>
      </c>
      <c r="BC9" s="151" t="str">
        <f ca="1">BingoCardGenerator.com!BS6</f>
        <v>Word 79</v>
      </c>
      <c r="BD9" s="149" t="str">
        <f ca="1">BingoCardGenerator.com!BU6</f>
        <v>Word 14</v>
      </c>
      <c r="BE9" s="150" t="str">
        <f ca="1">BingoCardGenerator.com!BV6</f>
        <v>Word 28</v>
      </c>
      <c r="BF9" s="150" t="str">
        <f ca="1">BingoCardGenerator.com!BW6</f>
        <v>Word 45</v>
      </c>
      <c r="BG9" s="150" t="str">
        <f ca="1">BingoCardGenerator.com!BX6</f>
        <v>Word 50</v>
      </c>
      <c r="BH9" s="151" t="str">
        <f ca="1">BingoCardGenerator.com!BY6</f>
        <v>Word 80</v>
      </c>
      <c r="BI9" s="149" t="str">
        <f ca="1">BingoCardGenerator.com!BZ6</f>
        <v>Word 3</v>
      </c>
      <c r="BJ9" s="150" t="str">
        <f ca="1">BingoCardGenerator.com!CA6</f>
        <v>Word 21</v>
      </c>
      <c r="BK9" s="150" t="str">
        <f ca="1">BingoCardGenerator.com!CB6</f>
        <v>Word 42</v>
      </c>
      <c r="BL9" s="150" t="str">
        <f ca="1">BingoCardGenerator.com!CC6</f>
        <v>Word 56</v>
      </c>
      <c r="BM9" s="151" t="str">
        <f ca="1">BingoCardGenerator.com!CD6</f>
        <v>Word 72</v>
      </c>
      <c r="BN9" s="149" t="str">
        <f ca="1">BingoCardGenerator.com!CF6</f>
        <v>Word 7</v>
      </c>
      <c r="BO9" s="150" t="str">
        <f ca="1">BingoCardGenerator.com!CG6</f>
        <v>Word 25</v>
      </c>
      <c r="BP9" s="150" t="str">
        <f ca="1">BingoCardGenerator.com!CH6</f>
        <v>Word 37</v>
      </c>
      <c r="BQ9" s="150" t="str">
        <f ca="1">BingoCardGenerator.com!CI6</f>
        <v>Word 50</v>
      </c>
      <c r="BR9" s="151" t="str">
        <f ca="1">BingoCardGenerator.com!CJ6</f>
        <v>Word 71</v>
      </c>
      <c r="BS9" s="149" t="str">
        <f ca="1">BingoCardGenerator.com!CK6</f>
        <v>Word 9</v>
      </c>
      <c r="BT9" s="150" t="str">
        <f ca="1">BingoCardGenerator.com!CL6</f>
        <v>Word 18</v>
      </c>
      <c r="BU9" s="150" t="str">
        <f ca="1">BingoCardGenerator.com!CM6</f>
        <v>Word 48</v>
      </c>
      <c r="BV9" s="150" t="str">
        <f ca="1">BingoCardGenerator.com!CN6</f>
        <v>Word 54</v>
      </c>
      <c r="BW9" s="151" t="str">
        <f ca="1">BingoCardGenerator.com!CO6</f>
        <v>Word 75</v>
      </c>
      <c r="BX9" s="149" t="str">
        <f ca="1">BingoCardGenerator.com!CQ6</f>
        <v>Word 15</v>
      </c>
      <c r="BY9" s="150" t="str">
        <f ca="1">BingoCardGenerator.com!CR6</f>
        <v>Word 27</v>
      </c>
      <c r="BZ9" s="150" t="str">
        <f ca="1">BingoCardGenerator.com!CS6</f>
        <v>Word 36</v>
      </c>
      <c r="CA9" s="150" t="str">
        <f ca="1">BingoCardGenerator.com!CT6</f>
        <v>Word 56</v>
      </c>
      <c r="CB9" s="151" t="str">
        <f ca="1">BingoCardGenerator.com!CU6</f>
        <v>Word 73</v>
      </c>
      <c r="CC9" s="149" t="str">
        <f ca="1">BingoCardGenerator.com!CV6</f>
        <v>Word 11</v>
      </c>
      <c r="CD9" s="150" t="str">
        <f ca="1">BingoCardGenerator.com!CW6</f>
        <v>Word 28</v>
      </c>
      <c r="CE9" s="150" t="str">
        <f ca="1">BingoCardGenerator.com!CX6</f>
        <v>Word 33</v>
      </c>
      <c r="CF9" s="150" t="str">
        <f ca="1">BingoCardGenerator.com!CY6</f>
        <v>Word 60</v>
      </c>
      <c r="CG9" s="151" t="str">
        <f ca="1">BingoCardGenerator.com!CZ6</f>
        <v>Word 68</v>
      </c>
      <c r="CH9" s="149" t="str">
        <f ca="1">BingoCardGenerator.com!DB6</f>
        <v>Word 6</v>
      </c>
      <c r="CI9" s="150" t="str">
        <f ca="1">BingoCardGenerator.com!DC6</f>
        <v>Word 25</v>
      </c>
      <c r="CJ9" s="150" t="str">
        <f ca="1">BingoCardGenerator.com!DD6</f>
        <v>Word 35</v>
      </c>
      <c r="CK9" s="150" t="str">
        <f ca="1">BingoCardGenerator.com!DE6</f>
        <v>Word 50</v>
      </c>
      <c r="CL9" s="151" t="str">
        <f ca="1">BingoCardGenerator.com!DF6</f>
        <v>Word 75</v>
      </c>
      <c r="CM9" s="149" t="str">
        <f ca="1">BingoCardGenerator.com!DG6</f>
        <v>Word 4</v>
      </c>
      <c r="CN9" s="150" t="str">
        <f ca="1">BingoCardGenerator.com!DH6</f>
        <v>Word 31</v>
      </c>
      <c r="CO9" s="150" t="str">
        <f ca="1">BingoCardGenerator.com!DI6</f>
        <v>Word 42</v>
      </c>
      <c r="CP9" s="150" t="str">
        <f ca="1">BingoCardGenerator.com!DJ6</f>
        <v>Word 51</v>
      </c>
      <c r="CQ9" s="151" t="str">
        <f ca="1">BingoCardGenerator.com!DK6</f>
        <v>Word 66</v>
      </c>
      <c r="CR9" s="149" t="str">
        <f ca="1">BingoCardGenerator.com!DM6</f>
        <v>Word 4</v>
      </c>
      <c r="CS9" s="150" t="str">
        <f ca="1">BingoCardGenerator.com!DN6</f>
        <v>Word 24</v>
      </c>
      <c r="CT9" s="150" t="str">
        <f ca="1">BingoCardGenerator.com!DO6</f>
        <v>Word 37</v>
      </c>
      <c r="CU9" s="150" t="str">
        <f ca="1">BingoCardGenerator.com!DP6</f>
        <v>Word 55</v>
      </c>
      <c r="CV9" s="151" t="str">
        <f ca="1">BingoCardGenerator.com!DQ6</f>
        <v>Word 78</v>
      </c>
      <c r="CW9" s="149" t="str">
        <f ca="1">BingoCardGenerator.com!DR6</f>
        <v>Word 2</v>
      </c>
      <c r="CX9" s="150" t="str">
        <f ca="1">BingoCardGenerator.com!DS6</f>
        <v>Word 22</v>
      </c>
      <c r="CY9" s="150" t="str">
        <f ca="1">BingoCardGenerator.com!DT6</f>
        <v>Word 35</v>
      </c>
      <c r="CZ9" s="150" t="str">
        <f ca="1">BingoCardGenerator.com!DU6</f>
        <v>Word 54</v>
      </c>
      <c r="DA9" s="151" t="str">
        <f ca="1">BingoCardGenerator.com!DV6</f>
        <v>Word 69</v>
      </c>
      <c r="DB9" s="149" t="str">
        <f ca="1">BingoCardGenerator.com!DX6</f>
        <v>Word 15</v>
      </c>
      <c r="DC9" s="150" t="str">
        <f ca="1">BingoCardGenerator.com!DY6</f>
        <v>Word 31</v>
      </c>
      <c r="DD9" s="150" t="str">
        <f ca="1">BingoCardGenerator.com!DZ6</f>
        <v>Word 40</v>
      </c>
      <c r="DE9" s="150" t="str">
        <f ca="1">BingoCardGenerator.com!EA6</f>
        <v>Word 59</v>
      </c>
      <c r="DF9" s="151" t="str">
        <f ca="1">BingoCardGenerator.com!EB6</f>
        <v>Word 78</v>
      </c>
      <c r="DG9" s="149" t="str">
        <f ca="1">BingoCardGenerator.com!EC6</f>
        <v>Word 15</v>
      </c>
      <c r="DH9" s="150" t="str">
        <f ca="1">BingoCardGenerator.com!ED6</f>
        <v>Word 27</v>
      </c>
      <c r="DI9" s="150" t="str">
        <f ca="1">BingoCardGenerator.com!EE6</f>
        <v>Word 38</v>
      </c>
      <c r="DJ9" s="150" t="str">
        <f ca="1">BingoCardGenerator.com!EF6</f>
        <v>Word 59</v>
      </c>
      <c r="DK9" s="151" t="str">
        <f ca="1">BingoCardGenerator.com!EG6</f>
        <v>Word 78</v>
      </c>
      <c r="DL9" s="149" t="str">
        <f ca="1">BingoCardGenerator.com!EI6</f>
        <v>Word 3</v>
      </c>
      <c r="DM9" s="150" t="str">
        <f ca="1">BingoCardGenerator.com!EJ6</f>
        <v>Word 27</v>
      </c>
      <c r="DN9" s="150" t="str">
        <f ca="1">BingoCardGenerator.com!EK6</f>
        <v>Word 45</v>
      </c>
      <c r="DO9" s="150" t="str">
        <f ca="1">BingoCardGenerator.com!EL6</f>
        <v>Word 62</v>
      </c>
      <c r="DP9" s="151" t="str">
        <f ca="1">BingoCardGenerator.com!EM6</f>
        <v>Word 73</v>
      </c>
      <c r="DQ9" s="149" t="str">
        <f ca="1">BingoCardGenerator.com!EN6</f>
        <v>Word 8</v>
      </c>
      <c r="DR9" s="150" t="str">
        <f ca="1">BingoCardGenerator.com!EO6</f>
        <v>Word 32</v>
      </c>
      <c r="DS9" s="150" t="str">
        <f ca="1">BingoCardGenerator.com!EP6</f>
        <v>Word 40</v>
      </c>
      <c r="DT9" s="150" t="str">
        <f ca="1">BingoCardGenerator.com!EQ6</f>
        <v>Word 54</v>
      </c>
      <c r="DU9" s="151" t="str">
        <f ca="1">BingoCardGenerator.com!ER6</f>
        <v>Word 80</v>
      </c>
      <c r="DV9" s="149" t="str">
        <f ca="1">BingoCardGenerator.com!ET6</f>
        <v>Word 8</v>
      </c>
      <c r="DW9" s="150" t="str">
        <f ca="1">BingoCardGenerator.com!EU6</f>
        <v>Word 23</v>
      </c>
      <c r="DX9" s="150" t="str">
        <f ca="1">BingoCardGenerator.com!EV6</f>
        <v>Word 33</v>
      </c>
      <c r="DY9" s="150" t="str">
        <f ca="1">BingoCardGenerator.com!EW6</f>
        <v>Word 49</v>
      </c>
      <c r="DZ9" s="151" t="str">
        <f ca="1">BingoCardGenerator.com!EX6</f>
        <v>Word 77</v>
      </c>
      <c r="EA9" s="149" t="str">
        <f ca="1">BingoCardGenerator.com!EY6</f>
        <v>Word 8</v>
      </c>
      <c r="EB9" s="150" t="str">
        <f ca="1">BingoCardGenerator.com!EZ6</f>
        <v>Word 21</v>
      </c>
      <c r="EC9" s="150" t="str">
        <f ca="1">BingoCardGenerator.com!FA6</f>
        <v>Word 47</v>
      </c>
      <c r="ED9" s="150" t="str">
        <f ca="1">BingoCardGenerator.com!FB6</f>
        <v>Word 51</v>
      </c>
      <c r="EE9" s="151" t="str">
        <f ca="1">BingoCardGenerator.com!FC6</f>
        <v>Word 65</v>
      </c>
      <c r="EF9" s="149" t="str">
        <f ca="1">BingoCardGenerator.com!FE6</f>
        <v>Word 9</v>
      </c>
      <c r="EG9" s="150" t="str">
        <f ca="1">BingoCardGenerator.com!FF6</f>
        <v>Word 19</v>
      </c>
      <c r="EH9" s="150" t="str">
        <f ca="1">BingoCardGenerator.com!FG6</f>
        <v>Word 36</v>
      </c>
      <c r="EI9" s="150" t="str">
        <f ca="1">BingoCardGenerator.com!FH6</f>
        <v>Word 62</v>
      </c>
      <c r="EJ9" s="151" t="str">
        <f ca="1">BingoCardGenerator.com!FI6</f>
        <v>Word 73</v>
      </c>
      <c r="EK9" s="149" t="str">
        <f ca="1">BingoCardGenerator.com!FJ6</f>
        <v>Word 9</v>
      </c>
      <c r="EL9" s="150" t="str">
        <f ca="1">BingoCardGenerator.com!FK6</f>
        <v>Word 18</v>
      </c>
      <c r="EM9" s="150" t="str">
        <f ca="1">BingoCardGenerator.com!FL6</f>
        <v>Word 38</v>
      </c>
      <c r="EN9" s="150" t="str">
        <f ca="1">BingoCardGenerator.com!FM6</f>
        <v>Word 51</v>
      </c>
      <c r="EO9" s="151" t="str">
        <f ca="1">BingoCardGenerator.com!FN6</f>
        <v>Word 79</v>
      </c>
      <c r="EP9" s="149" t="str">
        <f ca="1">BingoCardGenerator.com!FP6</f>
        <v>Word 15</v>
      </c>
      <c r="EQ9" s="150" t="str">
        <f ca="1">BingoCardGenerator.com!FQ6</f>
        <v>Word 23</v>
      </c>
      <c r="ER9" s="150" t="str">
        <f ca="1">BingoCardGenerator.com!FR6</f>
        <v>Word 41</v>
      </c>
      <c r="ES9" s="150" t="str">
        <f ca="1">BingoCardGenerator.com!FS6</f>
        <v>Word 56</v>
      </c>
      <c r="ET9" s="151" t="str">
        <f ca="1">BingoCardGenerator.com!FT6</f>
        <v>Word 67</v>
      </c>
      <c r="EU9" s="149" t="str">
        <f ca="1">BingoCardGenerator.com!FU6</f>
        <v>Word 7</v>
      </c>
      <c r="EV9" s="150" t="str">
        <f ca="1">BingoCardGenerator.com!FV6</f>
        <v>Word 20</v>
      </c>
      <c r="EW9" s="150" t="str">
        <f ca="1">BingoCardGenerator.com!FW6</f>
        <v>Word 35</v>
      </c>
      <c r="EX9" s="150" t="str">
        <f ca="1">BingoCardGenerator.com!FX6</f>
        <v>Word 59</v>
      </c>
      <c r="EY9" s="151" t="str">
        <f ca="1">BingoCardGenerator.com!FY6</f>
        <v>Word 80</v>
      </c>
      <c r="EZ9" s="149" t="str">
        <f ca="1">BingoCardGenerator.com!GA6</f>
        <v>Word 11</v>
      </c>
      <c r="FA9" s="150" t="str">
        <f ca="1">BingoCardGenerator.com!GB6</f>
        <v>Word 31</v>
      </c>
      <c r="FB9" s="150" t="str">
        <f ca="1">BingoCardGenerator.com!GC6</f>
        <v>Word 34</v>
      </c>
      <c r="FC9" s="150" t="str">
        <f ca="1">BingoCardGenerator.com!GD6</f>
        <v>Word 51</v>
      </c>
      <c r="FD9" s="151" t="str">
        <f ca="1">BingoCardGenerator.com!GE6</f>
        <v>Word 67</v>
      </c>
      <c r="FE9" s="149" t="str">
        <f ca="1">BingoCardGenerator.com!GF6</f>
        <v>Word 6</v>
      </c>
      <c r="FF9" s="150" t="str">
        <f ca="1">BingoCardGenerator.com!GG6</f>
        <v>Word 24</v>
      </c>
      <c r="FG9" s="150" t="str">
        <f ca="1">BingoCardGenerator.com!GH6</f>
        <v>Word 33</v>
      </c>
      <c r="FH9" s="150" t="str">
        <f ca="1">BingoCardGenerator.com!GI6</f>
        <v>Word 50</v>
      </c>
      <c r="FI9" s="151" t="str">
        <f ca="1">BingoCardGenerator.com!GJ6</f>
        <v>Word 65</v>
      </c>
      <c r="FJ9" s="149" t="str">
        <f ca="1">BingoCardGenerator.com!GL6</f>
        <v>Word 14</v>
      </c>
      <c r="FK9" s="150" t="str">
        <f ca="1">BingoCardGenerator.com!GM6</f>
        <v>Word 19</v>
      </c>
      <c r="FL9" s="150" t="str">
        <f ca="1">BingoCardGenerator.com!GN6</f>
        <v>Word 46</v>
      </c>
      <c r="FM9" s="150" t="str">
        <f ca="1">BingoCardGenerator.com!GO6</f>
        <v>Word 50</v>
      </c>
      <c r="FN9" s="151" t="str">
        <f ca="1">BingoCardGenerator.com!GP6</f>
        <v>Word 66</v>
      </c>
      <c r="FO9" s="149" t="str">
        <f ca="1">BingoCardGenerator.com!GQ6</f>
        <v>Word 4</v>
      </c>
      <c r="FP9" s="150" t="str">
        <f ca="1">BingoCardGenerator.com!GR6</f>
        <v>Word 31</v>
      </c>
      <c r="FQ9" s="150" t="str">
        <f ca="1">BingoCardGenerator.com!GS6</f>
        <v>Word 37</v>
      </c>
      <c r="FR9" s="150" t="str">
        <f ca="1">BingoCardGenerator.com!GT6</f>
        <v>Word 50</v>
      </c>
      <c r="FS9" s="151" t="str">
        <f ca="1">BingoCardGenerator.com!GU6</f>
        <v>Word 77</v>
      </c>
      <c r="FT9" s="149" t="str">
        <f ca="1">BingoCardGenerator.com!GW6</f>
        <v>Word 11</v>
      </c>
      <c r="FU9" s="150" t="str">
        <f ca="1">BingoCardGenerator.com!GX6</f>
        <v>Word 17</v>
      </c>
      <c r="FV9" s="150" t="str">
        <f ca="1">BingoCardGenerator.com!GY6</f>
        <v>Word 42</v>
      </c>
      <c r="FW9" s="150" t="str">
        <f ca="1">BingoCardGenerator.com!GZ6</f>
        <v>Word 60</v>
      </c>
      <c r="FX9" s="151" t="str">
        <f ca="1">BingoCardGenerator.com!HA6</f>
        <v>Word 77</v>
      </c>
      <c r="FY9" s="149" t="str">
        <f ca="1">BingoCardGenerator.com!HB6</f>
        <v>Word 16</v>
      </c>
      <c r="FZ9" s="150" t="str">
        <f ca="1">BingoCardGenerator.com!HC6</f>
        <v>Word 23</v>
      </c>
      <c r="GA9" s="150" t="str">
        <f ca="1">BingoCardGenerator.com!HD6</f>
        <v>Word 43</v>
      </c>
      <c r="GB9" s="150" t="str">
        <f ca="1">BingoCardGenerator.com!HE6</f>
        <v>Word 61</v>
      </c>
      <c r="GC9" s="151" t="str">
        <f ca="1">BingoCardGenerator.com!HF6</f>
        <v>Word 72</v>
      </c>
      <c r="GD9" s="149" t="str">
        <f ca="1">BingoCardGenerator.com!HH6</f>
        <v>Word 1</v>
      </c>
      <c r="GE9" s="150" t="str">
        <f ca="1">BingoCardGenerator.com!HI6</f>
        <v>Word 26</v>
      </c>
      <c r="GF9" s="150" t="str">
        <f ca="1">BingoCardGenerator.com!HJ6</f>
        <v>Word 46</v>
      </c>
      <c r="GG9" s="150" t="str">
        <f ca="1">BingoCardGenerator.com!HK6</f>
        <v>Word 61</v>
      </c>
      <c r="GH9" s="151" t="str">
        <f ca="1">BingoCardGenerator.com!HL6</f>
        <v>Word 68</v>
      </c>
      <c r="GI9" s="149" t="str">
        <f ca="1">BingoCardGenerator.com!HM6</f>
        <v>Word 6</v>
      </c>
      <c r="GJ9" s="150" t="str">
        <f ca="1">BingoCardGenerator.com!HN6</f>
        <v>Word 30</v>
      </c>
      <c r="GK9" s="150" t="str">
        <f ca="1">BingoCardGenerator.com!HO6</f>
        <v>Word 46</v>
      </c>
      <c r="GL9" s="150" t="str">
        <f ca="1">BingoCardGenerator.com!HP6</f>
        <v>Word 63</v>
      </c>
      <c r="GM9" s="151" t="str">
        <f ca="1">BingoCardGenerator.com!HQ6</f>
        <v>Word 68</v>
      </c>
      <c r="GN9" s="149" t="str">
        <f ca="1">BingoCardGenerator.com!HS6</f>
        <v>Word 15</v>
      </c>
      <c r="GO9" s="150" t="str">
        <f ca="1">BingoCardGenerator.com!HT6</f>
        <v>Word 19</v>
      </c>
      <c r="GP9" s="150" t="str">
        <f ca="1">BingoCardGenerator.com!HU6</f>
        <v>Word 34</v>
      </c>
      <c r="GQ9" s="150" t="str">
        <f ca="1">BingoCardGenerator.com!HV6</f>
        <v>Word 52</v>
      </c>
      <c r="GR9" s="151" t="str">
        <f ca="1">BingoCardGenerator.com!HW6</f>
        <v>Word 75</v>
      </c>
      <c r="GS9" s="149" t="str">
        <f ca="1">BingoCardGenerator.com!HX6</f>
        <v>Word 9</v>
      </c>
      <c r="GT9" s="150" t="str">
        <f ca="1">BingoCardGenerator.com!HY6</f>
        <v>Word 31</v>
      </c>
      <c r="GU9" s="150" t="str">
        <f ca="1">BingoCardGenerator.com!HZ6</f>
        <v>Word 45</v>
      </c>
      <c r="GV9" s="150" t="str">
        <f ca="1">BingoCardGenerator.com!IA6</f>
        <v>Word 56</v>
      </c>
      <c r="GW9" s="151" t="str">
        <f ca="1">BingoCardGenerator.com!IB6</f>
        <v>Word 73</v>
      </c>
      <c r="GX9" s="149" t="str">
        <f ca="1">BingoCardGenerator.com!ID6</f>
        <v>Word 2</v>
      </c>
      <c r="GY9" s="150" t="str">
        <f ca="1">BingoCardGenerator.com!IE6</f>
        <v>Word 21</v>
      </c>
      <c r="GZ9" s="150" t="str">
        <f ca="1">BingoCardGenerator.com!IF6</f>
        <v>Word 34</v>
      </c>
      <c r="HA9" s="150" t="str">
        <f ca="1">BingoCardGenerator.com!IG6</f>
        <v>Word 63</v>
      </c>
      <c r="HB9" s="151" t="str">
        <f ca="1">BingoCardGenerator.com!IH6</f>
        <v>Word 80</v>
      </c>
      <c r="HC9" s="149" t="str">
        <f ca="1">BingoCardGenerator.com!II6</f>
        <v>Word 3</v>
      </c>
      <c r="HD9" s="150" t="str">
        <f ca="1">BingoCardGenerator.com!IJ6</f>
        <v>Word 27</v>
      </c>
      <c r="HE9" s="150" t="str">
        <f ca="1">BingoCardGenerator.com!IK6</f>
        <v>Word 34</v>
      </c>
      <c r="HF9" s="150" t="str">
        <f ca="1">BingoCardGenerator.com!IL6</f>
        <v>Word 56</v>
      </c>
      <c r="HG9" s="151" t="str">
        <f ca="1">BingoCardGenerator.com!IM6</f>
        <v>Word 80</v>
      </c>
      <c r="HH9" s="149" t="str">
        <f ca="1">BingoCardGenerator.com!IO6</f>
        <v>Word 2</v>
      </c>
      <c r="HI9" s="150" t="str">
        <f ca="1">BingoCardGenerator.com!IP6</f>
        <v>Word 22</v>
      </c>
      <c r="HJ9" s="150" t="str">
        <f ca="1">BingoCardGenerator.com!IQ6</f>
        <v>Word 44</v>
      </c>
      <c r="HK9" s="150" t="str">
        <f ca="1">BingoCardGenerator.com!IR6</f>
        <v>Word 50</v>
      </c>
      <c r="HL9" s="151" t="str">
        <f ca="1">BingoCardGenerator.com!IS6</f>
        <v>Word 70</v>
      </c>
      <c r="HM9" s="149" t="str">
        <f ca="1">BingoCardGenerator.com!IT6</f>
        <v>Word 6</v>
      </c>
      <c r="HN9" s="150" t="str">
        <f ca="1">BingoCardGenerator.com!IU6</f>
        <v>Word 22</v>
      </c>
      <c r="HO9" s="150" t="str">
        <f ca="1">BingoCardGenerator.com!IV6</f>
        <v>Word 46</v>
      </c>
      <c r="HP9" s="150" t="str">
        <f ca="1">BingoCardGenerator.com!IW6</f>
        <v>Word 55</v>
      </c>
      <c r="HQ9" s="151" t="str">
        <f ca="1">BingoCardGenerator.com!IX6</f>
        <v>Word 65</v>
      </c>
      <c r="HR9" s="149" t="str">
        <f ca="1">BingoCardGenerator.com!IZ6</f>
        <v>Word 16</v>
      </c>
      <c r="HS9" s="150" t="str">
        <f ca="1">BingoCardGenerator.com!JA6</f>
        <v>Word 24</v>
      </c>
      <c r="HT9" s="150" t="str">
        <f ca="1">BingoCardGenerator.com!JB6</f>
        <v>Word 34</v>
      </c>
      <c r="HU9" s="150" t="str">
        <f ca="1">BingoCardGenerator.com!JC6</f>
        <v>Word 55</v>
      </c>
      <c r="HV9" s="151" t="str">
        <f ca="1">BingoCardGenerator.com!JD6</f>
        <v>Word 72</v>
      </c>
      <c r="HW9" s="149" t="str">
        <f ca="1">BingoCardGenerator.com!JE6</f>
        <v>Word 11</v>
      </c>
      <c r="HX9" s="150" t="str">
        <f ca="1">BingoCardGenerator.com!JF6</f>
        <v>Word 30</v>
      </c>
      <c r="HY9" s="150" t="str">
        <f ca="1">BingoCardGenerator.com!JG6</f>
        <v>Word 43</v>
      </c>
      <c r="HZ9" s="150" t="str">
        <f ca="1">BingoCardGenerator.com!JH6</f>
        <v>Word 61</v>
      </c>
      <c r="IA9" s="151" t="str">
        <f ca="1">BingoCardGenerator.com!JI6</f>
        <v>Word 79</v>
      </c>
      <c r="IB9" s="149" t="str">
        <f ca="1">BingoCardGenerator.com!JK6</f>
        <v>Word 10</v>
      </c>
      <c r="IC9" s="150" t="str">
        <f ca="1">BingoCardGenerator.com!JL6</f>
        <v>Word 31</v>
      </c>
      <c r="ID9" s="150" t="str">
        <f ca="1">BingoCardGenerator.com!JM6</f>
        <v>Word 48</v>
      </c>
      <c r="IE9" s="150" t="str">
        <f ca="1">BingoCardGenerator.com!JN6</f>
        <v>Word 64</v>
      </c>
      <c r="IF9" s="151" t="str">
        <f ca="1">BingoCardGenerator.com!JO6</f>
        <v>Word 77</v>
      </c>
      <c r="IG9" s="149" t="str">
        <f ca="1">BingoCardGenerator.com!JP6</f>
        <v>Word 4</v>
      </c>
      <c r="IH9" s="150" t="str">
        <f ca="1">BingoCardGenerator.com!JQ6</f>
        <v>Word 22</v>
      </c>
      <c r="II9" s="150" t="str">
        <f ca="1">BingoCardGenerator.com!JR6</f>
        <v>Word 37</v>
      </c>
      <c r="IJ9" s="150" t="str">
        <f ca="1">BingoCardGenerator.com!JS6</f>
        <v>Word 51</v>
      </c>
      <c r="IK9" s="151" t="str">
        <f ca="1">BingoCardGenerator.com!JT6</f>
        <v>Word 74</v>
      </c>
      <c r="IL9" s="149" t="str">
        <f ca="1">BingoCardGenerator.com!JV6</f>
        <v>Word 2</v>
      </c>
      <c r="IM9" s="150" t="str">
        <f ca="1">BingoCardGenerator.com!JW6</f>
        <v>Word 30</v>
      </c>
      <c r="IN9" s="150" t="str">
        <f ca="1">BingoCardGenerator.com!JX6</f>
        <v>Word 40</v>
      </c>
      <c r="IO9" s="150" t="str">
        <f ca="1">BingoCardGenerator.com!JY6</f>
        <v>Word 62</v>
      </c>
      <c r="IP9" s="151" t="str">
        <f ca="1">BingoCardGenerator.com!JZ6</f>
        <v>Word 68</v>
      </c>
      <c r="IQ9" s="149" t="str">
        <f ca="1">BingoCardGenerator.com!KA6</f>
        <v>Word 16</v>
      </c>
      <c r="IR9" s="150" t="str">
        <f ca="1">BingoCardGenerator.com!KB6</f>
        <v>Word 17</v>
      </c>
      <c r="IS9" s="150" t="str">
        <f ca="1">BingoCardGenerator.com!KC6</f>
        <v>Word 38</v>
      </c>
      <c r="IT9" s="150" t="str">
        <f ca="1">BingoCardGenerator.com!KD6</f>
        <v>Word 64</v>
      </c>
      <c r="IU9" s="151" t="str">
        <f ca="1">BingoCardGenerator.com!KE6</f>
        <v>Word 72</v>
      </c>
      <c r="IV9" s="149" t="str">
        <f ca="1">BingoCardGenerator.com!KG6</f>
        <v>Word 12</v>
      </c>
      <c r="IW9" s="150" t="str">
        <f ca="1">BingoCardGenerator.com!KH6</f>
        <v>Word 28</v>
      </c>
      <c r="IX9" s="150" t="str">
        <f ca="1">BingoCardGenerator.com!KI6</f>
        <v>Word 38</v>
      </c>
      <c r="IY9" s="150" t="str">
        <f ca="1">BingoCardGenerator.com!KJ6</f>
        <v>Word 51</v>
      </c>
      <c r="IZ9" s="151" t="str">
        <f ca="1">BingoCardGenerator.com!KK6</f>
        <v>Word 73</v>
      </c>
      <c r="JA9" s="149" t="str">
        <f ca="1">BingoCardGenerator.com!KL6</f>
        <v>Word 14</v>
      </c>
      <c r="JB9" s="150" t="str">
        <f ca="1">BingoCardGenerator.com!KM6</f>
        <v>Word 19</v>
      </c>
      <c r="JC9" s="150" t="str">
        <f ca="1">BingoCardGenerator.com!KN6</f>
        <v>Word 48</v>
      </c>
      <c r="JD9" s="150" t="str">
        <f ca="1">BingoCardGenerator.com!KO6</f>
        <v>Word 63</v>
      </c>
      <c r="JE9" s="151" t="str">
        <f ca="1">BingoCardGenerator.com!KP6</f>
        <v>Word 75</v>
      </c>
      <c r="JF9" s="149" t="str">
        <f ca="1">BingoCardGenerator.com!KR6</f>
        <v>Word 9</v>
      </c>
      <c r="JG9" s="150" t="str">
        <f ca="1">BingoCardGenerator.com!KS6</f>
        <v>Word 29</v>
      </c>
      <c r="JH9" s="150" t="str">
        <f ca="1">BingoCardGenerator.com!KT6</f>
        <v>Word 40</v>
      </c>
      <c r="JI9" s="150" t="str">
        <f ca="1">BingoCardGenerator.com!KU6</f>
        <v>Word 60</v>
      </c>
      <c r="JJ9" s="151" t="str">
        <f ca="1">BingoCardGenerator.com!KV6</f>
        <v>Word 72</v>
      </c>
      <c r="JK9" s="149" t="str">
        <f ca="1">BingoCardGenerator.com!KW6</f>
        <v>Word 2</v>
      </c>
      <c r="JL9" s="150" t="str">
        <f ca="1">BingoCardGenerator.com!KX6</f>
        <v>Word 30</v>
      </c>
      <c r="JM9" s="150" t="str">
        <f ca="1">BingoCardGenerator.com!KY6</f>
        <v>Word 35</v>
      </c>
      <c r="JN9" s="150" t="str">
        <f ca="1">BingoCardGenerator.com!KZ6</f>
        <v>Word 58</v>
      </c>
      <c r="JO9" s="151" t="str">
        <f ca="1">BingoCardGenerator.com!LA6</f>
        <v>Word 80</v>
      </c>
      <c r="JP9" s="149" t="str">
        <f ca="1">BingoCardGenerator.com!LC6</f>
        <v>Word 12</v>
      </c>
      <c r="JQ9" s="150" t="str">
        <f ca="1">BingoCardGenerator.com!LD6</f>
        <v>Word 22</v>
      </c>
      <c r="JR9" s="150" t="str">
        <f ca="1">BingoCardGenerator.com!LE6</f>
        <v>Word 41</v>
      </c>
      <c r="JS9" s="150" t="str">
        <f ca="1">BingoCardGenerator.com!LF6</f>
        <v>Word 52</v>
      </c>
      <c r="JT9" s="151" t="str">
        <f ca="1">BingoCardGenerator.com!LG6</f>
        <v>Word 67</v>
      </c>
      <c r="JU9" s="149" t="str">
        <f ca="1">BingoCardGenerator.com!LH6</f>
        <v>Word 7</v>
      </c>
      <c r="JV9" s="150" t="str">
        <f ca="1">BingoCardGenerator.com!LI6</f>
        <v>Word 24</v>
      </c>
      <c r="JW9" s="150" t="str">
        <f ca="1">BingoCardGenerator.com!LJ6</f>
        <v>Word 35</v>
      </c>
      <c r="JX9" s="150" t="str">
        <f ca="1">BingoCardGenerator.com!LK6</f>
        <v>Word 62</v>
      </c>
      <c r="JY9" s="151" t="str">
        <f ca="1">BingoCardGenerator.com!LL6</f>
        <v>Word 72</v>
      </c>
      <c r="JZ9" s="149" t="str">
        <f ca="1">BingoCardGenerator.com!LN6</f>
        <v>Word 11</v>
      </c>
      <c r="KA9" s="150" t="str">
        <f ca="1">BingoCardGenerator.com!LO6</f>
        <v>Word 27</v>
      </c>
      <c r="KB9" s="150" t="str">
        <f ca="1">BingoCardGenerator.com!LP6</f>
        <v>Word 40</v>
      </c>
      <c r="KC9" s="150" t="str">
        <f ca="1">BingoCardGenerator.com!LQ6</f>
        <v>Word 62</v>
      </c>
      <c r="KD9" s="151" t="str">
        <f ca="1">BingoCardGenerator.com!LR6</f>
        <v>Word 65</v>
      </c>
      <c r="KE9" s="149" t="str">
        <f ca="1">BingoCardGenerator.com!LS6</f>
        <v>Word 1</v>
      </c>
      <c r="KF9" s="150" t="str">
        <f ca="1">BingoCardGenerator.com!LT6</f>
        <v>Word 32</v>
      </c>
      <c r="KG9" s="150" t="str">
        <f ca="1">BingoCardGenerator.com!LU6</f>
        <v>Word 41</v>
      </c>
      <c r="KH9" s="150" t="str">
        <f ca="1">BingoCardGenerator.com!LV6</f>
        <v>Word 54</v>
      </c>
      <c r="KI9" s="151" t="str">
        <f ca="1">BingoCardGenerator.com!LW6</f>
        <v>Word 75</v>
      </c>
      <c r="KJ9" s="149" t="str">
        <f ca="1">BingoCardGenerator.com!LY6</f>
        <v>Word 6</v>
      </c>
      <c r="KK9" s="150" t="str">
        <f ca="1">BingoCardGenerator.com!LZ6</f>
        <v>Word 30</v>
      </c>
      <c r="KL9" s="150" t="str">
        <f ca="1">BingoCardGenerator.com!MA6</f>
        <v>Word 44</v>
      </c>
      <c r="KM9" s="150" t="str">
        <f ca="1">BingoCardGenerator.com!MB6</f>
        <v>Word 58</v>
      </c>
      <c r="KN9" s="151" t="str">
        <f ca="1">BingoCardGenerator.com!MC6</f>
        <v>Word 73</v>
      </c>
      <c r="KO9" s="149" t="str">
        <f ca="1">BingoCardGenerator.com!MD6</f>
        <v>Word 8</v>
      </c>
      <c r="KP9" s="150" t="str">
        <f ca="1">BingoCardGenerator.com!ME6</f>
        <v>Word 31</v>
      </c>
      <c r="KQ9" s="150" t="str">
        <f ca="1">BingoCardGenerator.com!MF6</f>
        <v>Word 46</v>
      </c>
      <c r="KR9" s="150" t="str">
        <f ca="1">BingoCardGenerator.com!MG6</f>
        <v>Word 52</v>
      </c>
      <c r="KS9" s="151" t="str">
        <f ca="1">BingoCardGenerator.com!MH6</f>
        <v>Word 73</v>
      </c>
      <c r="KT9" s="149" t="str">
        <f ca="1">BingoCardGenerator.com!MJ6</f>
        <v>Word 9</v>
      </c>
      <c r="KU9" s="150" t="str">
        <f ca="1">BingoCardGenerator.com!MK6</f>
        <v>Word 29</v>
      </c>
      <c r="KV9" s="150" t="str">
        <f ca="1">BingoCardGenerator.com!ML6</f>
        <v>Word 36</v>
      </c>
      <c r="KW9" s="150" t="str">
        <f ca="1">BingoCardGenerator.com!MM6</f>
        <v>Word 56</v>
      </c>
      <c r="KX9" s="151" t="str">
        <f ca="1">BingoCardGenerator.com!MN6</f>
        <v>Word 76</v>
      </c>
      <c r="KY9" s="149" t="str">
        <f ca="1">BingoCardGenerator.com!MO6</f>
        <v>Word 15</v>
      </c>
      <c r="KZ9" s="150" t="str">
        <f ca="1">BingoCardGenerator.com!MP6</f>
        <v>Word 21</v>
      </c>
      <c r="LA9" s="150" t="str">
        <f ca="1">BingoCardGenerator.com!MQ6</f>
        <v>Word 33</v>
      </c>
      <c r="LB9" s="150" t="str">
        <f ca="1">BingoCardGenerator.com!MR6</f>
        <v>Word 50</v>
      </c>
      <c r="LC9" s="151" t="str">
        <f ca="1">BingoCardGenerator.com!MS6</f>
        <v>Word 78</v>
      </c>
      <c r="LD9" s="149" t="str">
        <f ca="1">BingoCardGenerator.com!MU6</f>
        <v>Word 6</v>
      </c>
      <c r="LE9" s="150" t="str">
        <f ca="1">BingoCardGenerator.com!MV6</f>
        <v>Word 21</v>
      </c>
      <c r="LF9" s="150" t="str">
        <f ca="1">BingoCardGenerator.com!MW6</f>
        <v>Word 47</v>
      </c>
      <c r="LG9" s="150" t="str">
        <f ca="1">BingoCardGenerator.com!MX6</f>
        <v>Word 53</v>
      </c>
      <c r="LH9" s="151" t="str">
        <f ca="1">BingoCardGenerator.com!MY6</f>
        <v>Word 68</v>
      </c>
      <c r="LI9" s="149" t="str">
        <f ca="1">BingoCardGenerator.com!MZ6</f>
        <v>Word 5</v>
      </c>
      <c r="LJ9" s="150" t="str">
        <f ca="1">BingoCardGenerator.com!NA6</f>
        <v>Word 30</v>
      </c>
      <c r="LK9" s="150" t="str">
        <f ca="1">BingoCardGenerator.com!NB6</f>
        <v>Word 38</v>
      </c>
      <c r="LL9" s="150" t="str">
        <f ca="1">BingoCardGenerator.com!NC6</f>
        <v>Word 50</v>
      </c>
      <c r="LM9" s="151" t="str">
        <f ca="1">BingoCardGenerator.com!ND6</f>
        <v>Word 67</v>
      </c>
      <c r="LN9" s="149" t="str">
        <f ca="1">BingoCardGenerator.com!NF6</f>
        <v>Word 5</v>
      </c>
      <c r="LO9" s="150" t="str">
        <f ca="1">BingoCardGenerator.com!NG6</f>
        <v>Word 32</v>
      </c>
      <c r="LP9" s="150" t="str">
        <f ca="1">BingoCardGenerator.com!NH6</f>
        <v>Word 33</v>
      </c>
      <c r="LQ9" s="150" t="str">
        <f ca="1">BingoCardGenerator.com!NI6</f>
        <v>Word 59</v>
      </c>
      <c r="LR9" s="151" t="str">
        <f ca="1">BingoCardGenerator.com!NJ6</f>
        <v>Word 74</v>
      </c>
      <c r="LS9" s="149" t="str">
        <f ca="1">BingoCardGenerator.com!NK6</f>
        <v>Word 5</v>
      </c>
      <c r="LT9" s="150" t="str">
        <f ca="1">BingoCardGenerator.com!NL6</f>
        <v>Word 20</v>
      </c>
      <c r="LU9" s="150" t="str">
        <f ca="1">BingoCardGenerator.com!NM6</f>
        <v>Word 40</v>
      </c>
      <c r="LV9" s="150" t="str">
        <f ca="1">BingoCardGenerator.com!NN6</f>
        <v>Word 52</v>
      </c>
      <c r="LW9" s="151" t="str">
        <f ca="1">BingoCardGenerator.com!NO6</f>
        <v>Word 66</v>
      </c>
      <c r="LX9" s="149" t="str">
        <f ca="1">BingoCardGenerator.com!NQ6</f>
        <v>Word 15</v>
      </c>
      <c r="LY9" s="150" t="str">
        <f ca="1">BingoCardGenerator.com!NR6</f>
        <v>Word 30</v>
      </c>
      <c r="LZ9" s="150" t="str">
        <f ca="1">BingoCardGenerator.com!NS6</f>
        <v>Word 36</v>
      </c>
      <c r="MA9" s="150" t="str">
        <f ca="1">BingoCardGenerator.com!NT6</f>
        <v>Word 64</v>
      </c>
      <c r="MB9" s="151" t="str">
        <f ca="1">BingoCardGenerator.com!NU6</f>
        <v>Word 77</v>
      </c>
      <c r="MC9" s="149" t="str">
        <f ca="1">BingoCardGenerator.com!NV6</f>
        <v>Word 16</v>
      </c>
      <c r="MD9" s="150" t="str">
        <f ca="1">BingoCardGenerator.com!NW6</f>
        <v>Word 30</v>
      </c>
      <c r="ME9" s="150" t="str">
        <f ca="1">BingoCardGenerator.com!NX6</f>
        <v>Word 36</v>
      </c>
      <c r="MF9" s="150" t="str">
        <f ca="1">BingoCardGenerator.com!NY6</f>
        <v>Word 62</v>
      </c>
      <c r="MG9" s="151" t="str">
        <f ca="1">BingoCardGenerator.com!NZ6</f>
        <v>Word 70</v>
      </c>
      <c r="MH9" s="149" t="str">
        <f ca="1">BingoCardGenerator.com!OB6</f>
        <v>Word 4</v>
      </c>
      <c r="MI9" s="150" t="str">
        <f ca="1">BingoCardGenerator.com!OC6</f>
        <v>Word 29</v>
      </c>
      <c r="MJ9" s="150" t="str">
        <f ca="1">BingoCardGenerator.com!OD6</f>
        <v>Word 43</v>
      </c>
      <c r="MK9" s="150" t="str">
        <f ca="1">BingoCardGenerator.com!OE6</f>
        <v>Word 63</v>
      </c>
      <c r="ML9" s="151" t="str">
        <f ca="1">BingoCardGenerator.com!OF6</f>
        <v>Word 70</v>
      </c>
      <c r="MM9" s="149" t="str">
        <f ca="1">BingoCardGenerator.com!OG6</f>
        <v>Word 13</v>
      </c>
      <c r="MN9" s="150" t="str">
        <f ca="1">BingoCardGenerator.com!OH6</f>
        <v>Word 26</v>
      </c>
      <c r="MO9" s="150" t="str">
        <f ca="1">BingoCardGenerator.com!OI6</f>
        <v>Word 33</v>
      </c>
      <c r="MP9" s="150" t="str">
        <f ca="1">BingoCardGenerator.com!OJ6</f>
        <v>Word 58</v>
      </c>
      <c r="MQ9" s="151" t="str">
        <f ca="1">BingoCardGenerator.com!OK6</f>
        <v>Word 75</v>
      </c>
      <c r="MR9" s="149" t="str">
        <f ca="1">BingoCardGenerator.com!OM6</f>
        <v>Word 5</v>
      </c>
      <c r="MS9" s="150" t="str">
        <f ca="1">BingoCardGenerator.com!ON6</f>
        <v>Word 29</v>
      </c>
      <c r="MT9" s="150" t="str">
        <f ca="1">BingoCardGenerator.com!OO6</f>
        <v>Word 45</v>
      </c>
      <c r="MU9" s="150" t="str">
        <f ca="1">BingoCardGenerator.com!OP6</f>
        <v>Word 54</v>
      </c>
      <c r="MV9" s="151" t="str">
        <f ca="1">BingoCardGenerator.com!OQ6</f>
        <v>Word 71</v>
      </c>
      <c r="MW9" s="149" t="str">
        <f ca="1">BingoCardGenerator.com!OR6</f>
        <v>Word 16</v>
      </c>
      <c r="MX9" s="150" t="str">
        <f ca="1">BingoCardGenerator.com!OS6</f>
        <v>Word 32</v>
      </c>
      <c r="MY9" s="150" t="str">
        <f ca="1">BingoCardGenerator.com!OT6</f>
        <v>Word 33</v>
      </c>
      <c r="MZ9" s="150" t="str">
        <f ca="1">BingoCardGenerator.com!OU6</f>
        <v>Word 58</v>
      </c>
      <c r="NA9" s="151" t="str">
        <f ca="1">BingoCardGenerator.com!OV6</f>
        <v>Word 80</v>
      </c>
      <c r="NB9" s="149" t="str">
        <f ca="1">BingoCardGenerator.com!OX6</f>
        <v>Word 3</v>
      </c>
      <c r="NC9" s="150" t="str">
        <f ca="1">BingoCardGenerator.com!OY6</f>
        <v>Word 29</v>
      </c>
      <c r="ND9" s="150" t="str">
        <f ca="1">BingoCardGenerator.com!OZ6</f>
        <v>Word 39</v>
      </c>
      <c r="NE9" s="150" t="str">
        <f ca="1">BingoCardGenerator.com!PA6</f>
        <v>Word 61</v>
      </c>
      <c r="NF9" s="151" t="str">
        <f ca="1">BingoCardGenerator.com!PB6</f>
        <v>Word 72</v>
      </c>
      <c r="NG9" s="149" t="str">
        <f ca="1">BingoCardGenerator.com!PC6</f>
        <v>Word 12</v>
      </c>
      <c r="NH9" s="150" t="str">
        <f ca="1">BingoCardGenerator.com!PD6</f>
        <v>Word 32</v>
      </c>
      <c r="NI9" s="150" t="str">
        <f ca="1">BingoCardGenerator.com!PE6</f>
        <v>Word 38</v>
      </c>
      <c r="NJ9" s="150" t="str">
        <f ca="1">BingoCardGenerator.com!PF6</f>
        <v>Word 50</v>
      </c>
      <c r="NK9" s="151" t="str">
        <f ca="1">BingoCardGenerator.com!PG6</f>
        <v>Word 76</v>
      </c>
      <c r="NL9" s="149" t="str">
        <f ca="1">BingoCardGenerator.com!PI6</f>
        <v>Word 9</v>
      </c>
      <c r="NM9" s="150" t="str">
        <f ca="1">BingoCardGenerator.com!PJ6</f>
        <v>Word 32</v>
      </c>
      <c r="NN9" s="150" t="str">
        <f ca="1">BingoCardGenerator.com!PK6</f>
        <v>Word 46</v>
      </c>
      <c r="NO9" s="150" t="str">
        <f ca="1">BingoCardGenerator.com!PL6</f>
        <v>Word 58</v>
      </c>
      <c r="NP9" s="151" t="str">
        <f ca="1">BingoCardGenerator.com!PM6</f>
        <v>Word 65</v>
      </c>
      <c r="NQ9" s="149" t="str">
        <f ca="1">BingoCardGenerator.com!PN6</f>
        <v>Word 15</v>
      </c>
      <c r="NR9" s="150" t="str">
        <f ca="1">BingoCardGenerator.com!PO6</f>
        <v>Word 20</v>
      </c>
      <c r="NS9" s="150" t="str">
        <f ca="1">BingoCardGenerator.com!PP6</f>
        <v>Word 46</v>
      </c>
      <c r="NT9" s="150" t="str">
        <f ca="1">BingoCardGenerator.com!PQ6</f>
        <v>Word 54</v>
      </c>
      <c r="NU9" s="151" t="str">
        <f ca="1">BingoCardGenerator.com!PR6</f>
        <v>Word 67</v>
      </c>
      <c r="NV9" s="149" t="str">
        <f ca="1">BingoCardGenerator.com!PT6</f>
        <v>Word 15</v>
      </c>
      <c r="NW9" s="150" t="str">
        <f ca="1">BingoCardGenerator.com!PU6</f>
        <v>Word 32</v>
      </c>
      <c r="NX9" s="150" t="str">
        <f ca="1">BingoCardGenerator.com!PV6</f>
        <v>Word 45</v>
      </c>
      <c r="NY9" s="150" t="str">
        <f ca="1">BingoCardGenerator.com!PW6</f>
        <v>Word 61</v>
      </c>
      <c r="NZ9" s="151" t="str">
        <f ca="1">BingoCardGenerator.com!PX6</f>
        <v>Word 65</v>
      </c>
      <c r="OA9" s="149" t="str">
        <f ca="1">BingoCardGenerator.com!PY6</f>
        <v>Word 8</v>
      </c>
      <c r="OB9" s="150" t="str">
        <f ca="1">BingoCardGenerator.com!PZ6</f>
        <v>Word 22</v>
      </c>
      <c r="OC9" s="150" t="str">
        <f ca="1">BingoCardGenerator.com!QA6</f>
        <v>Word 48</v>
      </c>
      <c r="OD9" s="150" t="str">
        <f ca="1">BingoCardGenerator.com!QB6</f>
        <v>Word 64</v>
      </c>
      <c r="OE9" s="151" t="str">
        <f ca="1">BingoCardGenerator.com!QC6</f>
        <v>Word 74</v>
      </c>
      <c r="OF9" s="149" t="str">
        <f ca="1">BingoCardGenerator.com!QE6</f>
        <v>Word 6</v>
      </c>
      <c r="OG9" s="150" t="str">
        <f ca="1">BingoCardGenerator.com!QF6</f>
        <v>Word 22</v>
      </c>
      <c r="OH9" s="150" t="str">
        <f ca="1">BingoCardGenerator.com!QG6</f>
        <v>Word 36</v>
      </c>
      <c r="OI9" s="150" t="str">
        <f ca="1">BingoCardGenerator.com!QH6</f>
        <v>Word 51</v>
      </c>
      <c r="OJ9" s="151" t="str">
        <f ca="1">BingoCardGenerator.com!QI6</f>
        <v>Word 76</v>
      </c>
      <c r="OK9" s="149" t="str">
        <f ca="1">BingoCardGenerator.com!QJ6</f>
        <v>Word 8</v>
      </c>
      <c r="OL9" s="150" t="str">
        <f ca="1">BingoCardGenerator.com!QK6</f>
        <v>Word 22</v>
      </c>
      <c r="OM9" s="150" t="str">
        <f ca="1">BingoCardGenerator.com!QL6</f>
        <v>Word 46</v>
      </c>
      <c r="ON9" s="150" t="str">
        <f ca="1">BingoCardGenerator.com!QM6</f>
        <v>Word 51</v>
      </c>
      <c r="OO9" s="151" t="str">
        <f ca="1">BingoCardGenerator.com!QN6</f>
        <v>Word 69</v>
      </c>
      <c r="OP9" s="149" t="str">
        <f ca="1">BingoCardGenerator.com!QP6</f>
        <v>Word 11</v>
      </c>
      <c r="OQ9" s="150" t="str">
        <f ca="1">BingoCardGenerator.com!QQ6</f>
        <v>Word 29</v>
      </c>
      <c r="OR9" s="150" t="str">
        <f ca="1">BingoCardGenerator.com!QR6</f>
        <v>Word 35</v>
      </c>
      <c r="OS9" s="150" t="str">
        <f ca="1">BingoCardGenerator.com!QS6</f>
        <v>Word 57</v>
      </c>
      <c r="OT9" s="151" t="str">
        <f ca="1">BingoCardGenerator.com!QT6</f>
        <v>Word 80</v>
      </c>
      <c r="OU9" s="149" t="str">
        <f ca="1">BingoCardGenerator.com!QU6</f>
        <v>Word 16</v>
      </c>
      <c r="OV9" s="150" t="str">
        <f ca="1">BingoCardGenerator.com!QV6</f>
        <v>Word 28</v>
      </c>
      <c r="OW9" s="150" t="str">
        <f ca="1">BingoCardGenerator.com!QW6</f>
        <v>Word 43</v>
      </c>
      <c r="OX9" s="150" t="str">
        <f ca="1">BingoCardGenerator.com!QX6</f>
        <v>Word 59</v>
      </c>
      <c r="OY9" s="151" t="str">
        <f ca="1">BingoCardGenerator.com!QY6</f>
        <v>Word 71</v>
      </c>
      <c r="OZ9" s="149" t="str">
        <f ca="1">BingoCardGenerator.com!RA6</f>
        <v>Word 12</v>
      </c>
      <c r="PA9" s="150" t="str">
        <f ca="1">BingoCardGenerator.com!RB6</f>
        <v>Word 20</v>
      </c>
      <c r="PB9" s="150" t="str">
        <f ca="1">BingoCardGenerator.com!RC6</f>
        <v>Word 47</v>
      </c>
      <c r="PC9" s="150" t="str">
        <f ca="1">BingoCardGenerator.com!RD6</f>
        <v>Word 58</v>
      </c>
      <c r="PD9" s="151" t="str">
        <f ca="1">BingoCardGenerator.com!RE6</f>
        <v>Word 74</v>
      </c>
      <c r="PE9" s="149" t="str">
        <f ca="1">BingoCardGenerator.com!RF6</f>
        <v>Word 14</v>
      </c>
      <c r="PF9" s="150" t="str">
        <f ca="1">BingoCardGenerator.com!RG6</f>
        <v>Word 24</v>
      </c>
      <c r="PG9" s="150" t="str">
        <f ca="1">BingoCardGenerator.com!RH6</f>
        <v>Word 48</v>
      </c>
      <c r="PH9" s="150" t="str">
        <f ca="1">BingoCardGenerator.com!RI6</f>
        <v>Word 58</v>
      </c>
      <c r="PI9" s="151" t="str">
        <f ca="1">BingoCardGenerator.com!RJ6</f>
        <v>Word 78</v>
      </c>
      <c r="PJ9" s="149" t="str">
        <f ca="1">BingoCardGenerator.com!RL6</f>
        <v>Word 16</v>
      </c>
      <c r="PK9" s="150" t="str">
        <f ca="1">BingoCardGenerator.com!RM6</f>
        <v>Word 17</v>
      </c>
      <c r="PL9" s="150" t="str">
        <f ca="1">BingoCardGenerator.com!RN6</f>
        <v>Word 42</v>
      </c>
      <c r="PM9" s="150" t="str">
        <f ca="1">BingoCardGenerator.com!RO6</f>
        <v>Word 58</v>
      </c>
      <c r="PN9" s="151" t="str">
        <f ca="1">BingoCardGenerator.com!RP6</f>
        <v>Word 72</v>
      </c>
      <c r="PO9" s="149" t="str">
        <f ca="1">BingoCardGenerator.com!RQ6</f>
        <v>Word 6</v>
      </c>
      <c r="PP9" s="150" t="str">
        <f ca="1">BingoCardGenerator.com!RR6</f>
        <v>Word 20</v>
      </c>
      <c r="PQ9" s="150" t="str">
        <f ca="1">BingoCardGenerator.com!RS6</f>
        <v>Word 47</v>
      </c>
      <c r="PR9" s="150" t="str">
        <f ca="1">BingoCardGenerator.com!RT6</f>
        <v>Word 50</v>
      </c>
      <c r="PS9" s="151" t="str">
        <f ca="1">BingoCardGenerator.com!RU6</f>
        <v>Word 66</v>
      </c>
      <c r="PT9" s="149" t="str">
        <f ca="1">BingoCardGenerator.com!RW6</f>
        <v>Word 11</v>
      </c>
      <c r="PU9" s="150" t="str">
        <f ca="1">BingoCardGenerator.com!RX6</f>
        <v>Word 27</v>
      </c>
      <c r="PV9" s="150" t="str">
        <f ca="1">BingoCardGenerator.com!RY6</f>
        <v>Word 37</v>
      </c>
      <c r="PW9" s="150" t="str">
        <f ca="1">BingoCardGenerator.com!RZ6</f>
        <v>Word 57</v>
      </c>
      <c r="PX9" s="151" t="str">
        <f ca="1">BingoCardGenerator.com!SA6</f>
        <v>Word 77</v>
      </c>
      <c r="PY9" s="149" t="str">
        <f ca="1">BingoCardGenerator.com!SB6</f>
        <v>Word 10</v>
      </c>
      <c r="PZ9" s="150" t="str">
        <f ca="1">BingoCardGenerator.com!SC6</f>
        <v>Word 24</v>
      </c>
      <c r="QA9" s="150" t="str">
        <f ca="1">BingoCardGenerator.com!SD6</f>
        <v>Word 41</v>
      </c>
      <c r="QB9" s="150" t="str">
        <f ca="1">BingoCardGenerator.com!SE6</f>
        <v>Word 58</v>
      </c>
      <c r="QC9" s="151" t="str">
        <f ca="1">BingoCardGenerator.com!SF6</f>
        <v>Word 65</v>
      </c>
      <c r="QD9" s="149" t="str">
        <f ca="1">BingoCardGenerator.com!SH6</f>
        <v>Word 3</v>
      </c>
      <c r="QE9" s="150" t="str">
        <f ca="1">BingoCardGenerator.com!SI6</f>
        <v>Word 25</v>
      </c>
      <c r="QF9" s="150" t="str">
        <f ca="1">BingoCardGenerator.com!SJ6</f>
        <v>Word 42</v>
      </c>
      <c r="QG9" s="150" t="str">
        <f ca="1">BingoCardGenerator.com!SK6</f>
        <v>Word 58</v>
      </c>
      <c r="QH9" s="151" t="str">
        <f ca="1">BingoCardGenerator.com!SL6</f>
        <v>Word 67</v>
      </c>
      <c r="QI9" s="149" t="str">
        <f ca="1">BingoCardGenerator.com!SM6</f>
        <v>Word 13</v>
      </c>
      <c r="QJ9" s="150" t="str">
        <f ca="1">BingoCardGenerator.com!SN6</f>
        <v>Word 25</v>
      </c>
      <c r="QK9" s="150" t="str">
        <f ca="1">BingoCardGenerator.com!SO6</f>
        <v>Word 43</v>
      </c>
      <c r="QL9" s="150" t="str">
        <f ca="1">BingoCardGenerator.com!SP6</f>
        <v>Word 56</v>
      </c>
      <c r="QM9" s="151" t="str">
        <f ca="1">BingoCardGenerator.com!SQ6</f>
        <v>Word 75</v>
      </c>
      <c r="QN9" s="149" t="str">
        <f ca="1">BingoCardGenerator.com!SS6</f>
        <v>Word 8</v>
      </c>
      <c r="QO9" s="150" t="str">
        <f ca="1">BingoCardGenerator.com!ST6</f>
        <v>Word 32</v>
      </c>
      <c r="QP9" s="150" t="str">
        <f ca="1">BingoCardGenerator.com!SU6</f>
        <v>Word 35</v>
      </c>
      <c r="QQ9" s="150" t="str">
        <f ca="1">BingoCardGenerator.com!SV6</f>
        <v>Word 63</v>
      </c>
      <c r="QR9" s="151" t="str">
        <f ca="1">BingoCardGenerator.com!SW6</f>
        <v>Word 71</v>
      </c>
      <c r="QS9" s="149" t="str">
        <f ca="1">BingoCardGenerator.com!SX6</f>
        <v>Word 7</v>
      </c>
      <c r="QT9" s="150" t="str">
        <f ca="1">BingoCardGenerator.com!SY6</f>
        <v>Word 31</v>
      </c>
      <c r="QU9" s="150" t="str">
        <f ca="1">BingoCardGenerator.com!SZ6</f>
        <v>Word 34</v>
      </c>
      <c r="QV9" s="150" t="str">
        <f ca="1">BingoCardGenerator.com!TA6</f>
        <v>Word 60</v>
      </c>
      <c r="QW9" s="151" t="str">
        <f ca="1">BingoCardGenerator.com!TB6</f>
        <v>Word 76</v>
      </c>
      <c r="QX9" s="149" t="str">
        <f ca="1">BingoCardGenerator.com!TD6</f>
        <v>Word 7</v>
      </c>
      <c r="QY9" s="150" t="str">
        <f ca="1">BingoCardGenerator.com!TE6</f>
        <v>Word 25</v>
      </c>
      <c r="QZ9" s="150" t="str">
        <f ca="1">BingoCardGenerator.com!TF6</f>
        <v>Word 45</v>
      </c>
      <c r="RA9" s="150" t="str">
        <f ca="1">BingoCardGenerator.com!TG6</f>
        <v>Word 57</v>
      </c>
      <c r="RB9" s="151" t="str">
        <f ca="1">BingoCardGenerator.com!TH6</f>
        <v>Word 70</v>
      </c>
      <c r="RC9" s="149" t="str">
        <f ca="1">BingoCardGenerator.com!TI6</f>
        <v>Word 3</v>
      </c>
      <c r="RD9" s="150" t="str">
        <f ca="1">BingoCardGenerator.com!TJ6</f>
        <v>Word 28</v>
      </c>
      <c r="RE9" s="150" t="str">
        <f ca="1">BingoCardGenerator.com!TK6</f>
        <v>Word 42</v>
      </c>
      <c r="RF9" s="150" t="str">
        <f ca="1">BingoCardGenerator.com!TL6</f>
        <v>Word 50</v>
      </c>
      <c r="RG9" s="151" t="str">
        <f ca="1">BingoCardGenerator.com!TM6</f>
        <v>Word 73</v>
      </c>
      <c r="RH9" s="149" t="str">
        <f ca="1">BingoCardGenerator.com!TO6</f>
        <v>Word 13</v>
      </c>
      <c r="RI9" s="150" t="str">
        <f ca="1">BingoCardGenerator.com!TP6</f>
        <v>Word 24</v>
      </c>
      <c r="RJ9" s="150" t="str">
        <f ca="1">BingoCardGenerator.com!TQ6</f>
        <v>Word 40</v>
      </c>
      <c r="RK9" s="150" t="str">
        <f ca="1">BingoCardGenerator.com!TR6</f>
        <v>Word 59</v>
      </c>
      <c r="RL9" s="151" t="str">
        <f ca="1">BingoCardGenerator.com!TS6</f>
        <v>Word 66</v>
      </c>
      <c r="RM9" s="149" t="str">
        <f ca="1">BingoCardGenerator.com!TT6</f>
        <v>Word 10</v>
      </c>
      <c r="RN9" s="150" t="str">
        <f ca="1">BingoCardGenerator.com!TU6</f>
        <v>Word 26</v>
      </c>
      <c r="RO9" s="150" t="str">
        <f ca="1">BingoCardGenerator.com!TV6</f>
        <v>Word 43</v>
      </c>
      <c r="RP9" s="150" t="str">
        <f ca="1">BingoCardGenerator.com!TW6</f>
        <v>Word 55</v>
      </c>
      <c r="RQ9" s="151" t="str">
        <f ca="1">BingoCardGenerator.com!TX6</f>
        <v>Word 65</v>
      </c>
      <c r="RR9" s="149" t="str">
        <f ca="1">BingoCardGenerator.com!TZ6</f>
        <v>Word 2</v>
      </c>
      <c r="RS9" s="150" t="str">
        <f ca="1">BingoCardGenerator.com!UA6</f>
        <v>Word 17</v>
      </c>
      <c r="RT9" s="150" t="str">
        <f ca="1">BingoCardGenerator.com!UB6</f>
        <v>Word 48</v>
      </c>
      <c r="RU9" s="150" t="str">
        <f ca="1">BingoCardGenerator.com!UC6</f>
        <v>Word 63</v>
      </c>
      <c r="RV9" s="151" t="str">
        <f ca="1">BingoCardGenerator.com!UD6</f>
        <v>Word 70</v>
      </c>
      <c r="RW9" s="149" t="str">
        <f ca="1">BingoCardGenerator.com!UE6</f>
        <v>Word 6</v>
      </c>
      <c r="RX9" s="150" t="str">
        <f ca="1">BingoCardGenerator.com!UF6</f>
        <v>Word 25</v>
      </c>
      <c r="RY9" s="150" t="str">
        <f ca="1">BingoCardGenerator.com!UG6</f>
        <v>Word 43</v>
      </c>
      <c r="RZ9" s="150" t="str">
        <f ca="1">BingoCardGenerator.com!UH6</f>
        <v>Word 49</v>
      </c>
      <c r="SA9" s="151" t="str">
        <f ca="1">BingoCardGenerator.com!UI6</f>
        <v>Word 66</v>
      </c>
      <c r="SB9" s="149" t="str">
        <f ca="1">BingoCardGenerator.com!UK6</f>
        <v>Word 1</v>
      </c>
      <c r="SC9" s="150" t="str">
        <f ca="1">BingoCardGenerator.com!UL6</f>
        <v>Word 17</v>
      </c>
      <c r="SD9" s="150" t="str">
        <f ca="1">BingoCardGenerator.com!UM6</f>
        <v>Word 41</v>
      </c>
      <c r="SE9" s="150" t="str">
        <f ca="1">BingoCardGenerator.com!UN6</f>
        <v>Word 64</v>
      </c>
      <c r="SF9" s="151" t="str">
        <f ca="1">BingoCardGenerator.com!UO6</f>
        <v>Word 74</v>
      </c>
    </row>
    <row r="10" spans="1:501" s="94" customFormat="1" ht="45" customHeight="1" x14ac:dyDescent="0.3">
      <c r="A10" s="93"/>
      <c r="B10" s="93"/>
      <c r="C10" s="93" t="str">
        <f>IF('Word List'!$D$1=TRUE,Instructions!$D$17,"")</f>
        <v>Write the description here</v>
      </c>
      <c r="D10" s="93"/>
      <c r="E10" s="93"/>
      <c r="F10" s="93"/>
      <c r="G10" s="93"/>
      <c r="H10" s="93" t="str">
        <f>IF('Word List'!$D$1=TRUE,Instructions!$D$17,"")</f>
        <v>Write the description here</v>
      </c>
      <c r="I10" s="93"/>
      <c r="J10" s="93"/>
      <c r="K10" s="93"/>
      <c r="L10" s="93"/>
      <c r="M10" s="93" t="str">
        <f>IF('Word List'!$D$1=TRUE,Instructions!$D$17,"")</f>
        <v>Write the description here</v>
      </c>
      <c r="N10" s="93"/>
      <c r="O10" s="93"/>
      <c r="P10" s="93"/>
      <c r="Q10" s="93"/>
      <c r="R10" s="93" t="str">
        <f>IF('Word List'!$D$1=TRUE,Instructions!$D$17,"")</f>
        <v>Write the description here</v>
      </c>
      <c r="S10" s="93"/>
      <c r="T10" s="93"/>
      <c r="U10" s="93"/>
      <c r="V10" s="93"/>
      <c r="W10" s="93" t="str">
        <f>IF('Word List'!$D$1=TRUE,Instructions!$D$17,"")</f>
        <v>Write the description here</v>
      </c>
      <c r="X10" s="93"/>
      <c r="Y10" s="93"/>
      <c r="Z10" s="93"/>
      <c r="AA10" s="93"/>
      <c r="AB10" s="93" t="str">
        <f>IF('Word List'!$D$1=TRUE,Instructions!$D$17,"")</f>
        <v>Write the description here</v>
      </c>
      <c r="AC10" s="93"/>
      <c r="AD10" s="93"/>
      <c r="AE10" s="93"/>
      <c r="AF10" s="93"/>
      <c r="AG10" s="93" t="str">
        <f>IF('Word List'!$D$1=TRUE,Instructions!$D$17,"")</f>
        <v>Write the description here</v>
      </c>
      <c r="AH10" s="93"/>
      <c r="AI10" s="93"/>
      <c r="AJ10" s="93"/>
      <c r="AK10" s="93"/>
      <c r="AL10" s="93" t="str">
        <f>IF('Word List'!$D$1=TRUE,Instructions!$D$17,"")</f>
        <v>Write the description here</v>
      </c>
      <c r="AM10" s="93"/>
      <c r="AN10" s="93"/>
      <c r="AO10" s="93"/>
      <c r="AP10" s="93"/>
      <c r="AQ10" s="93" t="str">
        <f>IF('Word List'!$D$1=TRUE,Instructions!$D$17,"")</f>
        <v>Write the description here</v>
      </c>
      <c r="AR10" s="93"/>
      <c r="AS10" s="93"/>
      <c r="AT10" s="93"/>
      <c r="AU10" s="93"/>
      <c r="AV10" s="93" t="str">
        <f>IF('Word List'!$D$1=TRUE,Instructions!$D$17,"")</f>
        <v>Write the description here</v>
      </c>
      <c r="AW10" s="93"/>
      <c r="AX10" s="93"/>
      <c r="AY10" s="93"/>
      <c r="AZ10" s="93"/>
      <c r="BA10" s="93" t="str">
        <f>IF('Word List'!$D$1=TRUE,Instructions!$D$17,"")</f>
        <v>Write the description here</v>
      </c>
      <c r="BB10" s="93"/>
      <c r="BC10" s="93"/>
      <c r="BD10" s="93"/>
      <c r="BE10" s="93"/>
      <c r="BF10" s="93" t="str">
        <f>IF('Word List'!$D$1=TRUE,Instructions!$D$17,"")</f>
        <v>Write the description here</v>
      </c>
      <c r="BG10" s="93"/>
      <c r="BH10" s="93"/>
      <c r="BI10" s="93"/>
      <c r="BJ10" s="93"/>
      <c r="BK10" s="93" t="str">
        <f>IF('Word List'!$D$1=TRUE,Instructions!$D$17,"")</f>
        <v>Write the description here</v>
      </c>
      <c r="BL10" s="93"/>
      <c r="BM10" s="93"/>
      <c r="BN10" s="93"/>
      <c r="BO10" s="93"/>
      <c r="BP10" s="93" t="str">
        <f>IF('Word List'!$D$1=TRUE,Instructions!$D$17,"")</f>
        <v>Write the description here</v>
      </c>
      <c r="BQ10" s="93"/>
      <c r="BR10" s="93"/>
      <c r="BS10" s="93"/>
      <c r="BT10" s="93"/>
      <c r="BU10" s="93" t="str">
        <f>IF('Word List'!$D$1=TRUE,Instructions!$D$17,"")</f>
        <v>Write the description here</v>
      </c>
      <c r="BV10" s="93"/>
      <c r="BW10" s="93"/>
      <c r="BX10" s="93"/>
      <c r="BY10" s="93"/>
      <c r="BZ10" s="93" t="str">
        <f>IF('Word List'!$D$1=TRUE,Instructions!$D$17,"")</f>
        <v>Write the description here</v>
      </c>
      <c r="CA10" s="93"/>
      <c r="CB10" s="93"/>
      <c r="CC10" s="93"/>
      <c r="CD10" s="93"/>
      <c r="CE10" s="93" t="str">
        <f>IF('Word List'!$D$1=TRUE,Instructions!$D$17,"")</f>
        <v>Write the description here</v>
      </c>
      <c r="CF10" s="93"/>
      <c r="CG10" s="93"/>
      <c r="CH10" s="93"/>
      <c r="CI10" s="93"/>
      <c r="CJ10" s="93" t="str">
        <f>IF('Word List'!$D$1=TRUE,Instructions!$D$17,"")</f>
        <v>Write the description here</v>
      </c>
      <c r="CK10" s="93"/>
      <c r="CL10" s="93"/>
      <c r="CM10" s="93"/>
      <c r="CN10" s="93"/>
      <c r="CO10" s="93" t="str">
        <f>IF('Word List'!$D$1=TRUE,Instructions!$D$17,"")</f>
        <v>Write the description here</v>
      </c>
      <c r="CP10" s="93"/>
      <c r="CQ10" s="93"/>
      <c r="CR10" s="93"/>
      <c r="CS10" s="93"/>
      <c r="CT10" s="93" t="str">
        <f>IF('Word List'!$D$1=TRUE,Instructions!$D$17,"")</f>
        <v>Write the description here</v>
      </c>
      <c r="CU10" s="93"/>
      <c r="CV10" s="93"/>
      <c r="CW10" s="93"/>
      <c r="CX10" s="93"/>
      <c r="CY10" s="93" t="str">
        <f>IF('Word List'!$D$1=TRUE,Instructions!$D$17,"")</f>
        <v>Write the description here</v>
      </c>
      <c r="CZ10" s="93"/>
      <c r="DA10" s="93"/>
      <c r="DB10" s="93"/>
      <c r="DC10" s="93"/>
      <c r="DD10" s="93" t="str">
        <f>IF('Word List'!$D$1=TRUE,Instructions!$D$17,"")</f>
        <v>Write the description here</v>
      </c>
      <c r="DE10" s="93"/>
      <c r="DF10" s="93"/>
      <c r="DG10" s="93"/>
      <c r="DH10" s="93"/>
      <c r="DI10" s="93" t="str">
        <f>IF('Word List'!$D$1=TRUE,Instructions!$D$17,"")</f>
        <v>Write the description here</v>
      </c>
      <c r="DJ10" s="93"/>
      <c r="DK10" s="93"/>
      <c r="DL10" s="93"/>
      <c r="DM10" s="93"/>
      <c r="DN10" s="93" t="str">
        <f>IF('Word List'!$D$1=TRUE,Instructions!$D$17,"")</f>
        <v>Write the description here</v>
      </c>
      <c r="DO10" s="93"/>
      <c r="DP10" s="93"/>
      <c r="DQ10" s="93"/>
      <c r="DR10" s="93"/>
      <c r="DS10" s="93" t="str">
        <f>IF('Word List'!$D$1=TRUE,Instructions!$D$17,"")</f>
        <v>Write the description here</v>
      </c>
      <c r="DT10" s="93"/>
      <c r="DU10" s="93"/>
      <c r="DV10" s="93"/>
      <c r="DW10" s="93"/>
      <c r="DX10" s="93" t="str">
        <f>IF('Word List'!$D$1=TRUE,Instructions!$D$17,"")</f>
        <v>Write the description here</v>
      </c>
      <c r="DY10" s="93"/>
      <c r="DZ10" s="93"/>
      <c r="EA10" s="93"/>
      <c r="EB10" s="93"/>
      <c r="EC10" s="93" t="str">
        <f>IF('Word List'!$D$1=TRUE,Instructions!$D$17,"")</f>
        <v>Write the description here</v>
      </c>
      <c r="ED10" s="93"/>
      <c r="EE10" s="93"/>
      <c r="EF10" s="93"/>
      <c r="EG10" s="93"/>
      <c r="EH10" s="93" t="str">
        <f>IF('Word List'!$D$1=TRUE,Instructions!$D$17,"")</f>
        <v>Write the description here</v>
      </c>
      <c r="EI10" s="93"/>
      <c r="EJ10" s="93"/>
      <c r="EK10" s="93"/>
      <c r="EL10" s="93"/>
      <c r="EM10" s="93" t="str">
        <f>IF('Word List'!$D$1=TRUE,Instructions!$D$17,"")</f>
        <v>Write the description here</v>
      </c>
      <c r="EN10" s="93"/>
      <c r="EO10" s="93"/>
      <c r="EP10" s="93"/>
      <c r="EQ10" s="93"/>
      <c r="ER10" s="93" t="str">
        <f>IF('Word List'!$D$1=TRUE,Instructions!$D$17,"")</f>
        <v>Write the description here</v>
      </c>
      <c r="ES10" s="93"/>
      <c r="ET10" s="93"/>
      <c r="EU10" s="93"/>
      <c r="EV10" s="93"/>
      <c r="EW10" s="93" t="str">
        <f>IF('Word List'!$D$1=TRUE,Instructions!$D$17,"")</f>
        <v>Write the description here</v>
      </c>
      <c r="EX10" s="93"/>
      <c r="EY10" s="93"/>
      <c r="EZ10" s="93"/>
      <c r="FA10" s="93"/>
      <c r="FB10" s="93" t="str">
        <f>IF('Word List'!$D$1=TRUE,Instructions!$D$17,"")</f>
        <v>Write the description here</v>
      </c>
      <c r="FC10" s="93"/>
      <c r="FD10" s="93"/>
      <c r="FE10" s="93"/>
      <c r="FF10" s="93"/>
      <c r="FG10" s="93" t="str">
        <f>IF('Word List'!$D$1=TRUE,Instructions!$D$17,"")</f>
        <v>Write the description here</v>
      </c>
      <c r="FH10" s="93"/>
      <c r="FI10" s="93"/>
      <c r="FJ10" s="93"/>
      <c r="FK10" s="93"/>
      <c r="FL10" s="93" t="str">
        <f>IF('Word List'!$D$1=TRUE,Instructions!$D$17,"")</f>
        <v>Write the description here</v>
      </c>
      <c r="FM10" s="93"/>
      <c r="FN10" s="93"/>
      <c r="FO10" s="93"/>
      <c r="FP10" s="93"/>
      <c r="FQ10" s="93" t="str">
        <f>IF('Word List'!$D$1=TRUE,Instructions!$D$17,"")</f>
        <v>Write the description here</v>
      </c>
      <c r="FR10" s="93"/>
      <c r="FS10" s="93"/>
      <c r="FT10" s="93"/>
      <c r="FU10" s="93"/>
      <c r="FV10" s="93" t="str">
        <f>IF('Word List'!$D$1=TRUE,Instructions!$D$17,"")</f>
        <v>Write the description here</v>
      </c>
      <c r="FW10" s="93"/>
      <c r="FX10" s="93"/>
      <c r="FY10" s="93"/>
      <c r="FZ10" s="93"/>
      <c r="GA10" s="93" t="str">
        <f>IF('Word List'!$D$1=TRUE,Instructions!$D$17,"")</f>
        <v>Write the description here</v>
      </c>
      <c r="GB10" s="93"/>
      <c r="GC10" s="93"/>
      <c r="GD10" s="93"/>
      <c r="GE10" s="93"/>
      <c r="GF10" s="93" t="str">
        <f>IF('Word List'!$D$1=TRUE,Instructions!$D$17,"")</f>
        <v>Write the description here</v>
      </c>
      <c r="GG10" s="93"/>
      <c r="GH10" s="93"/>
      <c r="GI10" s="93"/>
      <c r="GJ10" s="93"/>
      <c r="GK10" s="93" t="str">
        <f>IF('Word List'!$D$1=TRUE,Instructions!$D$17,"")</f>
        <v>Write the description here</v>
      </c>
      <c r="GL10" s="93"/>
      <c r="GM10" s="93"/>
      <c r="GN10" s="93"/>
      <c r="GO10" s="93"/>
      <c r="GP10" s="93" t="str">
        <f>IF('Word List'!$D$1=TRUE,Instructions!$D$17,"")</f>
        <v>Write the description here</v>
      </c>
      <c r="GQ10" s="93"/>
      <c r="GR10" s="93"/>
      <c r="GS10" s="93"/>
      <c r="GT10" s="93"/>
      <c r="GU10" s="93" t="str">
        <f>IF('Word List'!$D$1=TRUE,Instructions!$D$17,"")</f>
        <v>Write the description here</v>
      </c>
      <c r="GV10" s="93"/>
      <c r="GW10" s="93"/>
      <c r="GX10" s="93"/>
      <c r="GY10" s="93"/>
      <c r="GZ10" s="93" t="str">
        <f>IF('Word List'!$D$1=TRUE,Instructions!$D$17,"")</f>
        <v>Write the description here</v>
      </c>
      <c r="HA10" s="93"/>
      <c r="HB10" s="93"/>
      <c r="HC10" s="93"/>
      <c r="HD10" s="93"/>
      <c r="HE10" s="93" t="str">
        <f>IF('Word List'!$D$1=TRUE,Instructions!$D$17,"")</f>
        <v>Write the description here</v>
      </c>
      <c r="HF10" s="93"/>
      <c r="HG10" s="93"/>
      <c r="HH10" s="93"/>
      <c r="HI10" s="93"/>
      <c r="HJ10" s="93" t="str">
        <f>IF('Word List'!$D$1=TRUE,Instructions!$D$17,"")</f>
        <v>Write the description here</v>
      </c>
      <c r="HK10" s="93"/>
      <c r="HL10" s="93"/>
      <c r="HM10" s="93"/>
      <c r="HN10" s="93"/>
      <c r="HO10" s="93" t="str">
        <f>IF('Word List'!$D$1=TRUE,Instructions!$D$17,"")</f>
        <v>Write the description here</v>
      </c>
      <c r="HP10" s="93"/>
      <c r="HQ10" s="93"/>
      <c r="HR10" s="93"/>
      <c r="HS10" s="93"/>
      <c r="HT10" s="93" t="str">
        <f>IF('Word List'!$D$1=TRUE,Instructions!$D$17,"")</f>
        <v>Write the description here</v>
      </c>
      <c r="HU10" s="93"/>
      <c r="HV10" s="93"/>
      <c r="HW10" s="93"/>
      <c r="HX10" s="93"/>
      <c r="HY10" s="93" t="str">
        <f>IF('Word List'!$D$1=TRUE,Instructions!$D$17,"")</f>
        <v>Write the description here</v>
      </c>
      <c r="HZ10" s="93"/>
      <c r="IA10" s="93"/>
      <c r="IB10" s="93"/>
      <c r="IC10" s="93"/>
      <c r="ID10" s="93" t="str">
        <f>IF('Word List'!$D$1=TRUE,Instructions!$D$17,"")</f>
        <v>Write the description here</v>
      </c>
      <c r="IE10" s="93"/>
      <c r="IF10" s="93"/>
      <c r="IG10" s="93"/>
      <c r="IH10" s="93"/>
      <c r="II10" s="93" t="str">
        <f>IF('Word List'!$D$1=TRUE,Instructions!$D$17,"")</f>
        <v>Write the description here</v>
      </c>
      <c r="IJ10" s="93"/>
      <c r="IK10" s="93"/>
      <c r="IL10" s="93"/>
      <c r="IM10" s="93"/>
      <c r="IN10" s="93" t="str">
        <f>IF('Word List'!$D$1=TRUE,Instructions!$D$17,"")</f>
        <v>Write the description here</v>
      </c>
      <c r="IO10" s="93"/>
      <c r="IP10" s="93"/>
      <c r="IQ10" s="93"/>
      <c r="IR10" s="93"/>
      <c r="IS10" s="93" t="str">
        <f>IF('Word List'!$D$1=TRUE,Instructions!$D$17,"")</f>
        <v>Write the description here</v>
      </c>
      <c r="IT10" s="93"/>
      <c r="IU10" s="93"/>
      <c r="IV10" s="93"/>
      <c r="IW10" s="93"/>
      <c r="IX10" s="93" t="str">
        <f>IF('Word List'!$D$1=TRUE,Instructions!$D$17,"")</f>
        <v>Write the description here</v>
      </c>
      <c r="IY10" s="93"/>
      <c r="IZ10" s="93"/>
      <c r="JA10" s="93"/>
      <c r="JB10" s="93"/>
      <c r="JC10" s="93" t="str">
        <f>IF('Word List'!$D$1=TRUE,Instructions!$D$17,"")</f>
        <v>Write the description here</v>
      </c>
      <c r="JD10" s="93"/>
      <c r="JE10" s="93"/>
      <c r="JF10" s="93"/>
      <c r="JG10" s="93"/>
      <c r="JH10" s="93" t="str">
        <f>IF('Word List'!$D$1=TRUE,Instructions!$D$17,"")</f>
        <v>Write the description here</v>
      </c>
      <c r="JI10" s="93"/>
      <c r="JJ10" s="93"/>
      <c r="JK10" s="93"/>
      <c r="JL10" s="93"/>
      <c r="JM10" s="93" t="str">
        <f>IF('Word List'!$D$1=TRUE,Instructions!$D$17,"")</f>
        <v>Write the description here</v>
      </c>
      <c r="JN10" s="93"/>
      <c r="JO10" s="93"/>
      <c r="JP10" s="93"/>
      <c r="JQ10" s="93"/>
      <c r="JR10" s="93" t="str">
        <f>IF('Word List'!$D$1=TRUE,Instructions!$D$17,"")</f>
        <v>Write the description here</v>
      </c>
      <c r="JS10" s="93"/>
      <c r="JT10" s="93"/>
      <c r="JU10" s="93"/>
      <c r="JV10" s="93"/>
      <c r="JW10" s="93" t="str">
        <f>IF('Word List'!$D$1=TRUE,Instructions!$D$17,"")</f>
        <v>Write the description here</v>
      </c>
      <c r="JX10" s="93"/>
      <c r="JY10" s="93"/>
      <c r="JZ10" s="93"/>
      <c r="KA10" s="93"/>
      <c r="KB10" s="93" t="str">
        <f>IF('Word List'!$D$1=TRUE,Instructions!$D$17,"")</f>
        <v>Write the description here</v>
      </c>
      <c r="KC10" s="93"/>
      <c r="KD10" s="93"/>
      <c r="KE10" s="93"/>
      <c r="KF10" s="93"/>
      <c r="KG10" s="93" t="str">
        <f>IF('Word List'!$D$1=TRUE,Instructions!$D$17,"")</f>
        <v>Write the description here</v>
      </c>
      <c r="KH10" s="93"/>
      <c r="KI10" s="93"/>
      <c r="KJ10" s="93"/>
      <c r="KK10" s="93"/>
      <c r="KL10" s="93" t="str">
        <f>IF('Word List'!$D$1=TRUE,Instructions!$D$17,"")</f>
        <v>Write the description here</v>
      </c>
      <c r="KM10" s="93"/>
      <c r="KN10" s="93"/>
      <c r="KO10" s="93"/>
      <c r="KP10" s="93"/>
      <c r="KQ10" s="93" t="str">
        <f>IF('Word List'!$D$1=TRUE,Instructions!$D$17,"")</f>
        <v>Write the description here</v>
      </c>
      <c r="KR10" s="93"/>
      <c r="KS10" s="93"/>
      <c r="KT10" s="93"/>
      <c r="KU10" s="93"/>
      <c r="KV10" s="93" t="str">
        <f>IF('Word List'!$D$1=TRUE,Instructions!$D$17,"")</f>
        <v>Write the description here</v>
      </c>
      <c r="KW10" s="93"/>
      <c r="KX10" s="93"/>
      <c r="KY10" s="93"/>
      <c r="KZ10" s="93"/>
      <c r="LA10" s="93" t="str">
        <f>IF('Word List'!$D$1=TRUE,Instructions!$D$17,"")</f>
        <v>Write the description here</v>
      </c>
      <c r="LB10" s="93"/>
      <c r="LC10" s="93"/>
      <c r="LD10" s="93"/>
      <c r="LE10" s="93"/>
      <c r="LF10" s="93" t="str">
        <f>IF('Word List'!$D$1=TRUE,Instructions!$D$17,"")</f>
        <v>Write the description here</v>
      </c>
      <c r="LG10" s="93"/>
      <c r="LH10" s="93"/>
      <c r="LI10" s="93"/>
      <c r="LJ10" s="93"/>
      <c r="LK10" s="93" t="str">
        <f>IF('Word List'!$D$1=TRUE,Instructions!$D$17,"")</f>
        <v>Write the description here</v>
      </c>
      <c r="LL10" s="93"/>
      <c r="LM10" s="93"/>
      <c r="LN10" s="93"/>
      <c r="LO10" s="93"/>
      <c r="LP10" s="93" t="str">
        <f>IF('Word List'!$D$1=TRUE,Instructions!$D$17,"")</f>
        <v>Write the description here</v>
      </c>
      <c r="LQ10" s="93"/>
      <c r="LR10" s="93"/>
      <c r="LS10" s="93"/>
      <c r="LT10" s="93"/>
      <c r="LU10" s="93" t="str">
        <f>IF('Word List'!$D$1=TRUE,Instructions!$D$17,"")</f>
        <v>Write the description here</v>
      </c>
      <c r="LV10" s="93"/>
      <c r="LW10" s="93"/>
      <c r="LX10" s="93"/>
      <c r="LY10" s="93"/>
      <c r="LZ10" s="93" t="str">
        <f>IF('Word List'!$D$1=TRUE,Instructions!$D$17,"")</f>
        <v>Write the description here</v>
      </c>
      <c r="MA10" s="93"/>
      <c r="MB10" s="93"/>
      <c r="MC10" s="93"/>
      <c r="MD10" s="93"/>
      <c r="ME10" s="93" t="str">
        <f>IF('Word List'!$D$1=TRUE,Instructions!$D$17,"")</f>
        <v>Write the description here</v>
      </c>
      <c r="MF10" s="93"/>
      <c r="MG10" s="93"/>
      <c r="MH10" s="93"/>
      <c r="MI10" s="93"/>
      <c r="MJ10" s="93" t="str">
        <f>IF('Word List'!$D$1=TRUE,Instructions!$D$17,"")</f>
        <v>Write the description here</v>
      </c>
      <c r="MK10" s="93"/>
      <c r="ML10" s="93"/>
      <c r="MM10" s="93"/>
      <c r="MN10" s="93"/>
      <c r="MO10" s="93" t="str">
        <f>IF('Word List'!$D$1=TRUE,Instructions!$D$17,"")</f>
        <v>Write the description here</v>
      </c>
      <c r="MP10" s="93"/>
      <c r="MQ10" s="93"/>
      <c r="MR10" s="93"/>
      <c r="MS10" s="93"/>
      <c r="MT10" s="93" t="str">
        <f>IF('Word List'!$D$1=TRUE,Instructions!$D$17,"")</f>
        <v>Write the description here</v>
      </c>
      <c r="MU10" s="93"/>
      <c r="MV10" s="93"/>
      <c r="MW10" s="93"/>
      <c r="MX10" s="93"/>
      <c r="MY10" s="93" t="str">
        <f>IF('Word List'!$D$1=TRUE,Instructions!$D$17,"")</f>
        <v>Write the description here</v>
      </c>
      <c r="MZ10" s="93"/>
      <c r="NA10" s="93"/>
      <c r="NB10" s="93"/>
      <c r="NC10" s="93"/>
      <c r="ND10" s="93" t="str">
        <f>IF('Word List'!$D$1=TRUE,Instructions!$D$17,"")</f>
        <v>Write the description here</v>
      </c>
      <c r="NE10" s="93"/>
      <c r="NF10" s="93"/>
      <c r="NG10" s="93"/>
      <c r="NH10" s="93"/>
      <c r="NI10" s="93" t="str">
        <f>IF('Word List'!$D$1=TRUE,Instructions!$D$17,"")</f>
        <v>Write the description here</v>
      </c>
      <c r="NJ10" s="93"/>
      <c r="NK10" s="93"/>
      <c r="NL10" s="93"/>
      <c r="NM10" s="93"/>
      <c r="NN10" s="93" t="str">
        <f>IF('Word List'!$D$1=TRUE,Instructions!$D$17,"")</f>
        <v>Write the description here</v>
      </c>
      <c r="NO10" s="93"/>
      <c r="NP10" s="93"/>
      <c r="NQ10" s="93"/>
      <c r="NR10" s="93"/>
      <c r="NS10" s="93" t="str">
        <f>IF('Word List'!$D$1=TRUE,Instructions!$D$17,"")</f>
        <v>Write the description here</v>
      </c>
      <c r="NT10" s="93"/>
      <c r="NU10" s="93"/>
      <c r="NV10" s="93"/>
      <c r="NW10" s="93"/>
      <c r="NX10" s="93" t="str">
        <f>IF('Word List'!$D$1=TRUE,Instructions!$D$17,"")</f>
        <v>Write the description here</v>
      </c>
      <c r="NY10" s="93"/>
      <c r="NZ10" s="93"/>
      <c r="OA10" s="93"/>
      <c r="OB10" s="93"/>
      <c r="OC10" s="93" t="str">
        <f>IF('Word List'!$D$1=TRUE,Instructions!$D$17,"")</f>
        <v>Write the description here</v>
      </c>
      <c r="OD10" s="93"/>
      <c r="OE10" s="93"/>
      <c r="OF10" s="93"/>
      <c r="OG10" s="93"/>
      <c r="OH10" s="93" t="str">
        <f>IF('Word List'!$D$1=TRUE,Instructions!$D$17,"")</f>
        <v>Write the description here</v>
      </c>
      <c r="OI10" s="93"/>
      <c r="OJ10" s="93"/>
      <c r="OK10" s="93"/>
      <c r="OL10" s="93"/>
      <c r="OM10" s="93" t="str">
        <f>IF('Word List'!$D$1=TRUE,Instructions!$D$17,"")</f>
        <v>Write the description here</v>
      </c>
      <c r="ON10" s="93"/>
      <c r="OO10" s="93"/>
      <c r="OP10" s="93"/>
      <c r="OQ10" s="93"/>
      <c r="OR10" s="93" t="str">
        <f>IF('Word List'!$D$1=TRUE,Instructions!$D$17,"")</f>
        <v>Write the description here</v>
      </c>
      <c r="OS10" s="93"/>
      <c r="OT10" s="93"/>
      <c r="OU10" s="93"/>
      <c r="OV10" s="93"/>
      <c r="OW10" s="93" t="str">
        <f>IF('Word List'!$D$1=TRUE,Instructions!$D$17,"")</f>
        <v>Write the description here</v>
      </c>
      <c r="OX10" s="93"/>
      <c r="OY10" s="93"/>
      <c r="OZ10" s="93"/>
      <c r="PA10" s="93"/>
      <c r="PB10" s="93" t="str">
        <f>IF('Word List'!$D$1=TRUE,Instructions!$D$17,"")</f>
        <v>Write the description here</v>
      </c>
      <c r="PC10" s="93"/>
      <c r="PD10" s="93"/>
      <c r="PE10" s="93"/>
      <c r="PF10" s="93"/>
      <c r="PG10" s="93" t="str">
        <f>IF('Word List'!$D$1=TRUE,Instructions!$D$17,"")</f>
        <v>Write the description here</v>
      </c>
      <c r="PH10" s="93"/>
      <c r="PI10" s="93"/>
      <c r="PJ10" s="93"/>
      <c r="PK10" s="93"/>
      <c r="PL10" s="93" t="str">
        <f>IF('Word List'!$D$1=TRUE,Instructions!$D$17,"")</f>
        <v>Write the description here</v>
      </c>
      <c r="PM10" s="93"/>
      <c r="PN10" s="93"/>
      <c r="PO10" s="93"/>
      <c r="PP10" s="93"/>
      <c r="PQ10" s="93" t="str">
        <f>IF('Word List'!$D$1=TRUE,Instructions!$D$17,"")</f>
        <v>Write the description here</v>
      </c>
      <c r="PR10" s="93"/>
      <c r="PS10" s="93"/>
      <c r="PT10" s="93"/>
      <c r="PU10" s="93"/>
      <c r="PV10" s="93" t="str">
        <f>IF('Word List'!$D$1=TRUE,Instructions!$D$17,"")</f>
        <v>Write the description here</v>
      </c>
      <c r="PW10" s="93"/>
      <c r="PX10" s="93"/>
      <c r="PY10" s="93"/>
      <c r="PZ10" s="93"/>
      <c r="QA10" s="93" t="str">
        <f>IF('Word List'!$D$1=TRUE,Instructions!$D$17,"")</f>
        <v>Write the description here</v>
      </c>
      <c r="QB10" s="93"/>
      <c r="QC10" s="93"/>
      <c r="QD10" s="93"/>
      <c r="QE10" s="93"/>
      <c r="QF10" s="93" t="str">
        <f>IF('Word List'!$D$1=TRUE,Instructions!$D$17,"")</f>
        <v>Write the description here</v>
      </c>
      <c r="QG10" s="93"/>
      <c r="QH10" s="93"/>
      <c r="QI10" s="93"/>
      <c r="QJ10" s="93"/>
      <c r="QK10" s="93" t="str">
        <f>IF('Word List'!$D$1=TRUE,Instructions!$D$17,"")</f>
        <v>Write the description here</v>
      </c>
      <c r="QL10" s="93"/>
      <c r="QM10" s="93"/>
      <c r="QN10" s="93"/>
      <c r="QO10" s="93"/>
      <c r="QP10" s="93" t="str">
        <f>IF('Word List'!$D$1=TRUE,Instructions!$D$17,"")</f>
        <v>Write the description here</v>
      </c>
      <c r="QQ10" s="93"/>
      <c r="QR10" s="93"/>
      <c r="QS10" s="93"/>
      <c r="QT10" s="93"/>
      <c r="QU10" s="93" t="str">
        <f>IF('Word List'!$D$1=TRUE,Instructions!$D$17,"")</f>
        <v>Write the description here</v>
      </c>
      <c r="QV10" s="93"/>
      <c r="QW10" s="93"/>
      <c r="QX10" s="93"/>
      <c r="QY10" s="93"/>
      <c r="QZ10" s="93" t="str">
        <f>IF('Word List'!$D$1=TRUE,Instructions!$D$17,"")</f>
        <v>Write the description here</v>
      </c>
      <c r="RA10" s="93"/>
      <c r="RB10" s="93"/>
      <c r="RC10" s="93"/>
      <c r="RD10" s="93"/>
      <c r="RE10" s="93" t="str">
        <f>IF('Word List'!$D$1=TRUE,Instructions!$D$17,"")</f>
        <v>Write the description here</v>
      </c>
      <c r="RF10" s="93"/>
      <c r="RG10" s="93"/>
      <c r="RH10" s="93"/>
      <c r="RI10" s="93"/>
      <c r="RJ10" s="93" t="str">
        <f>IF('Word List'!$D$1=TRUE,Instructions!$D$17,"")</f>
        <v>Write the description here</v>
      </c>
      <c r="RK10" s="93"/>
      <c r="RL10" s="93"/>
      <c r="RM10" s="93"/>
      <c r="RN10" s="93"/>
      <c r="RO10" s="93" t="str">
        <f>IF('Word List'!$D$1=TRUE,Instructions!$D$17,"")</f>
        <v>Write the description here</v>
      </c>
      <c r="RP10" s="93"/>
      <c r="RQ10" s="93"/>
      <c r="RR10" s="93"/>
      <c r="RS10" s="93"/>
      <c r="RT10" s="93" t="str">
        <f>IF('Word List'!$D$1=TRUE,Instructions!$D$17,"")</f>
        <v>Write the description here</v>
      </c>
      <c r="RU10" s="93"/>
      <c r="RV10" s="93"/>
      <c r="RW10" s="93"/>
      <c r="RX10" s="93"/>
      <c r="RY10" s="93" t="str">
        <f>IF('Word List'!$D$1=TRUE,Instructions!$D$17,"")</f>
        <v>Write the description here</v>
      </c>
      <c r="RZ10" s="93"/>
      <c r="SA10" s="93"/>
      <c r="SB10" s="93"/>
      <c r="SC10" s="93"/>
      <c r="SD10" s="93" t="str">
        <f>IF('Word List'!$D$1=TRUE,Instructions!$D$17,"")</f>
        <v>Write the description here</v>
      </c>
      <c r="SE10" s="93"/>
      <c r="SF10" s="93"/>
    </row>
    <row r="11" spans="1:501" s="96" customFormat="1" ht="30" customHeight="1" x14ac:dyDescent="0.3">
      <c r="A11" s="88"/>
      <c r="B11" s="88"/>
      <c r="C11" s="95">
        <f>BingoCardGenerator.com!C$38</f>
        <v>1</v>
      </c>
      <c r="D11" s="88"/>
      <c r="E11" s="88"/>
      <c r="F11" s="88"/>
      <c r="G11" s="88"/>
      <c r="H11" s="95">
        <f>BingoCardGenerator.com!H$38</f>
        <v>2</v>
      </c>
      <c r="I11" s="88"/>
      <c r="J11" s="88"/>
      <c r="K11" s="88"/>
      <c r="L11" s="88"/>
      <c r="M11" s="95">
        <f>BingoCardGenerator.com!M$38</f>
        <v>3</v>
      </c>
      <c r="N11" s="88"/>
      <c r="O11" s="88"/>
      <c r="P11" s="88"/>
      <c r="Q11" s="88"/>
      <c r="R11" s="95">
        <f>BingoCardGenerator.com!R$38</f>
        <v>4</v>
      </c>
      <c r="S11" s="88"/>
      <c r="T11" s="88"/>
      <c r="U11" s="88"/>
      <c r="V11" s="88"/>
      <c r="W11" s="95">
        <f>BingoCardGenerator.com!W$38</f>
        <v>5</v>
      </c>
      <c r="X11" s="88"/>
      <c r="Y11" s="88"/>
      <c r="Z11" s="88"/>
      <c r="AA11" s="88"/>
      <c r="AB11" s="95">
        <f>BingoCardGenerator.com!AB$38</f>
        <v>6</v>
      </c>
      <c r="AC11" s="88"/>
      <c r="AD11" s="88"/>
      <c r="AE11" s="88"/>
      <c r="AF11" s="88"/>
      <c r="AG11" s="95">
        <f>BingoCardGenerator.com!AG$38</f>
        <v>7</v>
      </c>
      <c r="AH11" s="88"/>
      <c r="AI11" s="88"/>
      <c r="AJ11" s="88"/>
      <c r="AK11" s="88"/>
      <c r="AL11" s="95">
        <f>BingoCardGenerator.com!AL$38</f>
        <v>8</v>
      </c>
      <c r="AM11" s="88"/>
      <c r="AN11" s="88"/>
      <c r="AO11" s="88"/>
      <c r="AP11" s="88"/>
      <c r="AQ11" s="95">
        <f>BingoCardGenerator.com!AQ$38</f>
        <v>9</v>
      </c>
      <c r="AR11" s="88"/>
      <c r="AS11" s="88"/>
      <c r="AT11" s="88"/>
      <c r="AU11" s="88"/>
      <c r="AV11" s="95">
        <f>BingoCardGenerator.com!AV$38</f>
        <v>10</v>
      </c>
      <c r="AW11" s="88"/>
      <c r="AX11" s="88"/>
      <c r="AY11" s="88"/>
      <c r="AZ11" s="88"/>
      <c r="BA11" s="95">
        <f>BingoCardGenerator.com!BA$38</f>
        <v>11</v>
      </c>
      <c r="BB11" s="88"/>
      <c r="BC11" s="88"/>
      <c r="BD11" s="88"/>
      <c r="BE11" s="88"/>
      <c r="BF11" s="95">
        <f>BingoCardGenerator.com!BF$38</f>
        <v>12</v>
      </c>
      <c r="BG11" s="88"/>
      <c r="BH11" s="88"/>
      <c r="BI11" s="88"/>
      <c r="BJ11" s="88"/>
      <c r="BK11" s="95">
        <f>BingoCardGenerator.com!BK$38</f>
        <v>13</v>
      </c>
      <c r="BL11" s="88"/>
      <c r="BM11" s="88"/>
      <c r="BN11" s="88"/>
      <c r="BO11" s="88"/>
      <c r="BP11" s="95">
        <f>BingoCardGenerator.com!BP$38</f>
        <v>14</v>
      </c>
      <c r="BQ11" s="88"/>
      <c r="BR11" s="88"/>
      <c r="BS11" s="88"/>
      <c r="BT11" s="88"/>
      <c r="BU11" s="95">
        <f>BingoCardGenerator.com!BU$38</f>
        <v>15</v>
      </c>
      <c r="BV11" s="88"/>
      <c r="BW11" s="88"/>
      <c r="BX11" s="88"/>
      <c r="BY11" s="88"/>
      <c r="BZ11" s="95">
        <f>BingoCardGenerator.com!BZ$38</f>
        <v>16</v>
      </c>
      <c r="CA11" s="88"/>
      <c r="CB11" s="88"/>
      <c r="CC11" s="88"/>
      <c r="CD11" s="88"/>
      <c r="CE11" s="95">
        <f>BingoCardGenerator.com!CE$38</f>
        <v>17</v>
      </c>
      <c r="CF11" s="88"/>
      <c r="CG11" s="88"/>
      <c r="CH11" s="88"/>
      <c r="CI11" s="88"/>
      <c r="CJ11" s="95">
        <f>BingoCardGenerator.com!CJ$38</f>
        <v>18</v>
      </c>
      <c r="CK11" s="88"/>
      <c r="CL11" s="88"/>
      <c r="CM11" s="88"/>
      <c r="CN11" s="88"/>
      <c r="CO11" s="95">
        <f>BingoCardGenerator.com!CO$38</f>
        <v>19</v>
      </c>
      <c r="CP11" s="88"/>
      <c r="CQ11" s="88"/>
      <c r="CR11" s="88"/>
      <c r="CS11" s="88"/>
      <c r="CT11" s="95">
        <f>BingoCardGenerator.com!CT$38</f>
        <v>20</v>
      </c>
      <c r="CU11" s="88"/>
      <c r="CV11" s="88"/>
      <c r="CW11" s="88"/>
      <c r="CX11" s="88"/>
      <c r="CY11" s="95">
        <f>BingoCardGenerator.com!CY$38</f>
        <v>21</v>
      </c>
      <c r="CZ11" s="88"/>
      <c r="DA11" s="88"/>
      <c r="DB11" s="88"/>
      <c r="DC11" s="88"/>
      <c r="DD11" s="95">
        <f>BingoCardGenerator.com!DD$38</f>
        <v>22</v>
      </c>
      <c r="DE11" s="88"/>
      <c r="DF11" s="88"/>
      <c r="DG11" s="88"/>
      <c r="DH11" s="88"/>
      <c r="DI11" s="95">
        <f>BingoCardGenerator.com!DI$38</f>
        <v>23</v>
      </c>
      <c r="DJ11" s="88"/>
      <c r="DK11" s="88"/>
      <c r="DL11" s="88"/>
      <c r="DM11" s="88"/>
      <c r="DN11" s="95">
        <f>BingoCardGenerator.com!DN$38</f>
        <v>24</v>
      </c>
      <c r="DO11" s="88"/>
      <c r="DP11" s="88"/>
      <c r="DQ11" s="88"/>
      <c r="DR11" s="88"/>
      <c r="DS11" s="95">
        <f>BingoCardGenerator.com!DS$38</f>
        <v>25</v>
      </c>
      <c r="DT11" s="88"/>
      <c r="DU11" s="88"/>
      <c r="DV11" s="88"/>
      <c r="DW11" s="88"/>
      <c r="DX11" s="95">
        <f>BingoCardGenerator.com!DX$38</f>
        <v>26</v>
      </c>
      <c r="DY11" s="88"/>
      <c r="DZ11" s="88"/>
      <c r="EA11" s="88"/>
      <c r="EB11" s="88"/>
      <c r="EC11" s="95">
        <f>BingoCardGenerator.com!EC$38</f>
        <v>27</v>
      </c>
      <c r="ED11" s="88"/>
      <c r="EE11" s="88"/>
      <c r="EF11" s="88"/>
      <c r="EG11" s="88"/>
      <c r="EH11" s="95">
        <f>BingoCardGenerator.com!EH$38</f>
        <v>28</v>
      </c>
      <c r="EI11" s="88"/>
      <c r="EJ11" s="88"/>
      <c r="EK11" s="88"/>
      <c r="EL11" s="88"/>
      <c r="EM11" s="95">
        <f>BingoCardGenerator.com!EM$38</f>
        <v>29</v>
      </c>
      <c r="EN11" s="88"/>
      <c r="EO11" s="88"/>
      <c r="EP11" s="88"/>
      <c r="EQ11" s="88"/>
      <c r="ER11" s="95">
        <f>BingoCardGenerator.com!ER$38</f>
        <v>30</v>
      </c>
      <c r="ES11" s="88"/>
      <c r="ET11" s="88"/>
      <c r="EU11" s="88"/>
      <c r="EV11" s="88"/>
      <c r="EW11" s="95">
        <f>BingoCardGenerator.com!EW$38</f>
        <v>31</v>
      </c>
      <c r="EX11" s="88"/>
      <c r="EY11" s="88"/>
      <c r="EZ11" s="88"/>
      <c r="FA11" s="88"/>
      <c r="FB11" s="95">
        <f>BingoCardGenerator.com!FB$38</f>
        <v>32</v>
      </c>
      <c r="FC11" s="88"/>
      <c r="FD11" s="88"/>
      <c r="FE11" s="88"/>
      <c r="FF11" s="88"/>
      <c r="FG11" s="95">
        <f>BingoCardGenerator.com!FG$38</f>
        <v>33</v>
      </c>
      <c r="FH11" s="88"/>
      <c r="FI11" s="88"/>
      <c r="FJ11" s="88"/>
      <c r="FK11" s="88"/>
      <c r="FL11" s="95">
        <f>BingoCardGenerator.com!FL$38</f>
        <v>34</v>
      </c>
      <c r="FM11" s="88"/>
      <c r="FN11" s="88"/>
      <c r="FO11" s="88"/>
      <c r="FP11" s="88"/>
      <c r="FQ11" s="95">
        <f>BingoCardGenerator.com!FQ$38</f>
        <v>35</v>
      </c>
      <c r="FR11" s="88"/>
      <c r="FS11" s="88"/>
      <c r="FT11" s="88"/>
      <c r="FU11" s="88"/>
      <c r="FV11" s="95">
        <f>BingoCardGenerator.com!FV$38</f>
        <v>36</v>
      </c>
      <c r="FW11" s="88"/>
      <c r="FX11" s="88"/>
      <c r="FY11" s="88"/>
      <c r="FZ11" s="88"/>
      <c r="GA11" s="95">
        <f>BingoCardGenerator.com!GA$38</f>
        <v>37</v>
      </c>
      <c r="GB11" s="88"/>
      <c r="GC11" s="88"/>
      <c r="GD11" s="88"/>
      <c r="GE11" s="88"/>
      <c r="GF11" s="95">
        <f>BingoCardGenerator.com!GF$38</f>
        <v>38</v>
      </c>
      <c r="GG11" s="88"/>
      <c r="GH11" s="88"/>
      <c r="GI11" s="88"/>
      <c r="GJ11" s="88"/>
      <c r="GK11" s="95">
        <f>BingoCardGenerator.com!GK$38</f>
        <v>39</v>
      </c>
      <c r="GL11" s="88"/>
      <c r="GM11" s="88"/>
      <c r="GN11" s="88"/>
      <c r="GO11" s="88"/>
      <c r="GP11" s="95">
        <f>BingoCardGenerator.com!GP$38</f>
        <v>40</v>
      </c>
      <c r="GQ11" s="88"/>
      <c r="GR11" s="88"/>
      <c r="GS11" s="88"/>
      <c r="GT11" s="88"/>
      <c r="GU11" s="95">
        <f>BingoCardGenerator.com!GU$38</f>
        <v>41</v>
      </c>
      <c r="GV11" s="88"/>
      <c r="GW11" s="88"/>
      <c r="GX11" s="88"/>
      <c r="GY11" s="88"/>
      <c r="GZ11" s="95">
        <f>BingoCardGenerator.com!GZ$38</f>
        <v>42</v>
      </c>
      <c r="HA11" s="88"/>
      <c r="HB11" s="88"/>
      <c r="HC11" s="88"/>
      <c r="HD11" s="88"/>
      <c r="HE11" s="95">
        <f>BingoCardGenerator.com!HE$38</f>
        <v>43</v>
      </c>
      <c r="HF11" s="88"/>
      <c r="HG11" s="88"/>
      <c r="HH11" s="88"/>
      <c r="HI11" s="88"/>
      <c r="HJ11" s="95">
        <f>BingoCardGenerator.com!HJ$38</f>
        <v>44</v>
      </c>
      <c r="HK11" s="88"/>
      <c r="HL11" s="88"/>
      <c r="HM11" s="88"/>
      <c r="HN11" s="88"/>
      <c r="HO11" s="95">
        <f>BingoCardGenerator.com!HO$38</f>
        <v>45</v>
      </c>
      <c r="HP11" s="88"/>
      <c r="HQ11" s="88"/>
      <c r="HR11" s="88"/>
      <c r="HS11" s="88"/>
      <c r="HT11" s="95">
        <f>BingoCardGenerator.com!HT$38</f>
        <v>46</v>
      </c>
      <c r="HU11" s="88"/>
      <c r="HV11" s="88"/>
      <c r="HW11" s="88"/>
      <c r="HX11" s="88"/>
      <c r="HY11" s="95">
        <f>BingoCardGenerator.com!HY$38</f>
        <v>47</v>
      </c>
      <c r="HZ11" s="88"/>
      <c r="IA11" s="88"/>
      <c r="IB11" s="88"/>
      <c r="IC11" s="88"/>
      <c r="ID11" s="95">
        <f>BingoCardGenerator.com!ID$38</f>
        <v>48</v>
      </c>
      <c r="IE11" s="88"/>
      <c r="IF11" s="88"/>
      <c r="IG11" s="88"/>
      <c r="IH11" s="88"/>
      <c r="II11" s="95">
        <f>BingoCardGenerator.com!II$38</f>
        <v>49</v>
      </c>
      <c r="IJ11" s="88"/>
      <c r="IK11" s="88"/>
      <c r="IL11" s="88"/>
      <c r="IM11" s="88"/>
      <c r="IN11" s="95">
        <f>BingoCardGenerator.com!IN$38</f>
        <v>50</v>
      </c>
      <c r="IO11" s="88"/>
      <c r="IP11" s="88"/>
      <c r="IQ11" s="88"/>
      <c r="IR11" s="88"/>
      <c r="IS11" s="95">
        <f>BingoCardGenerator.com!IS$38</f>
        <v>51</v>
      </c>
      <c r="IT11" s="88"/>
      <c r="IU11" s="88"/>
      <c r="IV11" s="88"/>
      <c r="IW11" s="88"/>
      <c r="IX11" s="95">
        <f>BingoCardGenerator.com!IX$38</f>
        <v>52</v>
      </c>
      <c r="IY11" s="88"/>
      <c r="IZ11" s="88"/>
      <c r="JA11" s="88"/>
      <c r="JB11" s="88"/>
      <c r="JC11" s="95">
        <f>BingoCardGenerator.com!JC$38</f>
        <v>53</v>
      </c>
      <c r="JD11" s="88"/>
      <c r="JE11" s="88"/>
      <c r="JF11" s="88"/>
      <c r="JG11" s="88"/>
      <c r="JH11" s="95">
        <f>BingoCardGenerator.com!JH$38</f>
        <v>54</v>
      </c>
      <c r="JI11" s="88"/>
      <c r="JJ11" s="88"/>
      <c r="JK11" s="88"/>
      <c r="JL11" s="88"/>
      <c r="JM11" s="95">
        <f>BingoCardGenerator.com!JM$38</f>
        <v>55</v>
      </c>
      <c r="JN11" s="88"/>
      <c r="JO11" s="88"/>
      <c r="JP11" s="88"/>
      <c r="JQ11" s="88"/>
      <c r="JR11" s="95">
        <f>BingoCardGenerator.com!JR$38</f>
        <v>56</v>
      </c>
      <c r="JS11" s="88"/>
      <c r="JT11" s="88"/>
      <c r="JU11" s="88"/>
      <c r="JV11" s="88"/>
      <c r="JW11" s="95">
        <f>BingoCardGenerator.com!JW$38</f>
        <v>57</v>
      </c>
      <c r="JX11" s="88"/>
      <c r="JY11" s="88"/>
      <c r="JZ11" s="88"/>
      <c r="KA11" s="88"/>
      <c r="KB11" s="95">
        <f>BingoCardGenerator.com!KB$38</f>
        <v>58</v>
      </c>
      <c r="KC11" s="88"/>
      <c r="KD11" s="88"/>
      <c r="KE11" s="88"/>
      <c r="KF11" s="88"/>
      <c r="KG11" s="95">
        <f>BingoCardGenerator.com!KG$38</f>
        <v>59</v>
      </c>
      <c r="KH11" s="88"/>
      <c r="KI11" s="88"/>
      <c r="KJ11" s="88"/>
      <c r="KK11" s="88"/>
      <c r="KL11" s="95">
        <f>BingoCardGenerator.com!KL$38</f>
        <v>60</v>
      </c>
      <c r="KM11" s="88"/>
      <c r="KN11" s="88"/>
      <c r="KO11" s="88"/>
      <c r="KP11" s="88"/>
      <c r="KQ11" s="95">
        <f>BingoCardGenerator.com!KQ$38</f>
        <v>61</v>
      </c>
      <c r="KR11" s="88"/>
      <c r="KS11" s="88"/>
      <c r="KT11" s="88"/>
      <c r="KU11" s="88"/>
      <c r="KV11" s="95">
        <f>BingoCardGenerator.com!KV$38</f>
        <v>62</v>
      </c>
      <c r="KW11" s="88"/>
      <c r="KX11" s="88"/>
      <c r="KY11" s="88"/>
      <c r="KZ11" s="88"/>
      <c r="LA11" s="95">
        <f>BingoCardGenerator.com!LA$38</f>
        <v>63</v>
      </c>
      <c r="LB11" s="88"/>
      <c r="LC11" s="88"/>
      <c r="LD11" s="88"/>
      <c r="LE11" s="88"/>
      <c r="LF11" s="95">
        <f>BingoCardGenerator.com!LF$38</f>
        <v>64</v>
      </c>
      <c r="LG11" s="88"/>
      <c r="LH11" s="88"/>
      <c r="LI11" s="88"/>
      <c r="LJ11" s="88"/>
      <c r="LK11" s="95">
        <f>BingoCardGenerator.com!LK$38</f>
        <v>65</v>
      </c>
      <c r="LL11" s="88"/>
      <c r="LM11" s="88"/>
      <c r="LN11" s="88"/>
      <c r="LO11" s="88"/>
      <c r="LP11" s="95">
        <f>BingoCardGenerator.com!LP$38</f>
        <v>66</v>
      </c>
      <c r="LQ11" s="88"/>
      <c r="LR11" s="88"/>
      <c r="LS11" s="88"/>
      <c r="LT11" s="88"/>
      <c r="LU11" s="95">
        <f>BingoCardGenerator.com!LU$38</f>
        <v>67</v>
      </c>
      <c r="LV11" s="88"/>
      <c r="LW11" s="88"/>
      <c r="LX11" s="88"/>
      <c r="LY11" s="88"/>
      <c r="LZ11" s="95">
        <f>BingoCardGenerator.com!LZ$38</f>
        <v>68</v>
      </c>
      <c r="MA11" s="88"/>
      <c r="MB11" s="88"/>
      <c r="MC11" s="88"/>
      <c r="MD11" s="88"/>
      <c r="ME11" s="95">
        <f>BingoCardGenerator.com!ME$38</f>
        <v>69</v>
      </c>
      <c r="MF11" s="88"/>
      <c r="MG11" s="88"/>
      <c r="MH11" s="88"/>
      <c r="MI11" s="88"/>
      <c r="MJ11" s="95">
        <f>BingoCardGenerator.com!MJ$38</f>
        <v>70</v>
      </c>
      <c r="MK11" s="88"/>
      <c r="ML11" s="88"/>
      <c r="MM11" s="88"/>
      <c r="MN11" s="88"/>
      <c r="MO11" s="95">
        <f>BingoCardGenerator.com!MO$38</f>
        <v>71</v>
      </c>
      <c r="MP11" s="88"/>
      <c r="MQ11" s="88"/>
      <c r="MR11" s="88"/>
      <c r="MS11" s="88"/>
      <c r="MT11" s="95">
        <f>BingoCardGenerator.com!MT$38</f>
        <v>72</v>
      </c>
      <c r="MU11" s="88"/>
      <c r="MV11" s="88"/>
      <c r="MW11" s="88"/>
      <c r="MX11" s="88"/>
      <c r="MY11" s="95">
        <f>BingoCardGenerator.com!MY$38</f>
        <v>73</v>
      </c>
      <c r="MZ11" s="88"/>
      <c r="NA11" s="88"/>
      <c r="NB11" s="88"/>
      <c r="NC11" s="88"/>
      <c r="ND11" s="95">
        <f>BingoCardGenerator.com!ND$38</f>
        <v>74</v>
      </c>
      <c r="NE11" s="88"/>
      <c r="NF11" s="88"/>
      <c r="NG11" s="88"/>
      <c r="NH11" s="88"/>
      <c r="NI11" s="95">
        <f>BingoCardGenerator.com!NI$38</f>
        <v>75</v>
      </c>
      <c r="NJ11" s="88"/>
      <c r="NK11" s="88"/>
      <c r="NL11" s="88"/>
      <c r="NM11" s="88"/>
      <c r="NN11" s="95">
        <f>BingoCardGenerator.com!NN$38</f>
        <v>76</v>
      </c>
      <c r="NO11" s="88"/>
      <c r="NP11" s="88"/>
      <c r="NQ11" s="88"/>
      <c r="NR11" s="88"/>
      <c r="NS11" s="95">
        <f>BingoCardGenerator.com!NS$38</f>
        <v>77</v>
      </c>
      <c r="NT11" s="88"/>
      <c r="NU11" s="88"/>
      <c r="NV11" s="88"/>
      <c r="NW11" s="88"/>
      <c r="NX11" s="95">
        <f>BingoCardGenerator.com!NX$38</f>
        <v>78</v>
      </c>
      <c r="NY11" s="88"/>
      <c r="NZ11" s="88"/>
      <c r="OA11" s="88"/>
      <c r="OB11" s="88"/>
      <c r="OC11" s="95">
        <f>BingoCardGenerator.com!OC$38</f>
        <v>79</v>
      </c>
      <c r="OD11" s="88"/>
      <c r="OE11" s="88"/>
      <c r="OF11" s="88"/>
      <c r="OG11" s="88"/>
      <c r="OH11" s="95">
        <f>BingoCardGenerator.com!OH$38</f>
        <v>80</v>
      </c>
      <c r="OI11" s="88"/>
      <c r="OJ11" s="88"/>
      <c r="OK11" s="88"/>
      <c r="OL11" s="88"/>
      <c r="OM11" s="95">
        <f>BingoCardGenerator.com!OM$38</f>
        <v>81</v>
      </c>
      <c r="ON11" s="88"/>
      <c r="OO11" s="88"/>
      <c r="OP11" s="88"/>
      <c r="OQ11" s="88"/>
      <c r="OR11" s="95">
        <f>BingoCardGenerator.com!OR$38</f>
        <v>82</v>
      </c>
      <c r="OS11" s="88"/>
      <c r="OT11" s="88"/>
      <c r="OU11" s="88"/>
      <c r="OV11" s="88"/>
      <c r="OW11" s="95">
        <f>BingoCardGenerator.com!OW$38</f>
        <v>83</v>
      </c>
      <c r="OX11" s="88"/>
      <c r="OY11" s="88"/>
      <c r="OZ11" s="88"/>
      <c r="PA11" s="88"/>
      <c r="PB11" s="95">
        <f>BingoCardGenerator.com!PB$38</f>
        <v>84</v>
      </c>
      <c r="PC11" s="88"/>
      <c r="PD11" s="88"/>
      <c r="PE11" s="88"/>
      <c r="PF11" s="88"/>
      <c r="PG11" s="95">
        <f>BingoCardGenerator.com!PG$38</f>
        <v>85</v>
      </c>
      <c r="PH11" s="88"/>
      <c r="PI11" s="88"/>
      <c r="PJ11" s="88"/>
      <c r="PK11" s="88"/>
      <c r="PL11" s="95">
        <f>BingoCardGenerator.com!PL$38</f>
        <v>86</v>
      </c>
      <c r="PM11" s="88"/>
      <c r="PN11" s="88"/>
      <c r="PO11" s="88"/>
      <c r="PP11" s="88"/>
      <c r="PQ11" s="95">
        <f>BingoCardGenerator.com!PQ$38</f>
        <v>87</v>
      </c>
      <c r="PR11" s="88"/>
      <c r="PS11" s="88"/>
      <c r="PT11" s="88"/>
      <c r="PU11" s="88"/>
      <c r="PV11" s="95">
        <f>BingoCardGenerator.com!PV$38</f>
        <v>88</v>
      </c>
      <c r="PW11" s="88"/>
      <c r="PX11" s="88"/>
      <c r="PY11" s="88"/>
      <c r="PZ11" s="88"/>
      <c r="QA11" s="95">
        <f>BingoCardGenerator.com!QA$38</f>
        <v>89</v>
      </c>
      <c r="QB11" s="88"/>
      <c r="QC11" s="88"/>
      <c r="QD11" s="88"/>
      <c r="QE11" s="88"/>
      <c r="QF11" s="95">
        <f>BingoCardGenerator.com!QF$38</f>
        <v>90</v>
      </c>
      <c r="QG11" s="88"/>
      <c r="QH11" s="88"/>
      <c r="QI11" s="88"/>
      <c r="QJ11" s="88"/>
      <c r="QK11" s="95">
        <f>BingoCardGenerator.com!QK$38</f>
        <v>91</v>
      </c>
      <c r="QL11" s="88"/>
      <c r="QM11" s="88"/>
      <c r="QN11" s="88"/>
      <c r="QO11" s="88"/>
      <c r="QP11" s="95">
        <f>BingoCardGenerator.com!QP$38</f>
        <v>92</v>
      </c>
      <c r="QQ11" s="88"/>
      <c r="QR11" s="88"/>
      <c r="QS11" s="88"/>
      <c r="QT11" s="88"/>
      <c r="QU11" s="95">
        <f>BingoCardGenerator.com!QU$38</f>
        <v>93</v>
      </c>
      <c r="QV11" s="88"/>
      <c r="QW11" s="88"/>
      <c r="QX11" s="88"/>
      <c r="QY11" s="88"/>
      <c r="QZ11" s="95">
        <f>BingoCardGenerator.com!QZ$38</f>
        <v>94</v>
      </c>
      <c r="RA11" s="88"/>
      <c r="RB11" s="88"/>
      <c r="RC11" s="88"/>
      <c r="RD11" s="88"/>
      <c r="RE11" s="95">
        <f>BingoCardGenerator.com!RE$38</f>
        <v>95</v>
      </c>
      <c r="RF11" s="88"/>
      <c r="RG11" s="88"/>
      <c r="RH11" s="88"/>
      <c r="RI11" s="88"/>
      <c r="RJ11" s="95">
        <f>BingoCardGenerator.com!RJ$38</f>
        <v>96</v>
      </c>
      <c r="RK11" s="88"/>
      <c r="RL11" s="88"/>
      <c r="RM11" s="88"/>
      <c r="RN11" s="88"/>
      <c r="RO11" s="95">
        <f>BingoCardGenerator.com!RO$38</f>
        <v>97</v>
      </c>
      <c r="RP11" s="88"/>
      <c r="RQ11" s="88"/>
      <c r="RR11" s="88"/>
      <c r="RS11" s="88"/>
      <c r="RT11" s="95">
        <f>BingoCardGenerator.com!RT$38</f>
        <v>98</v>
      </c>
      <c r="RU11" s="88"/>
      <c r="RV11" s="88"/>
      <c r="RW11" s="88"/>
      <c r="RX11" s="88"/>
      <c r="RY11" s="95">
        <f>BingoCardGenerator.com!RY$38</f>
        <v>99</v>
      </c>
      <c r="RZ11" s="88"/>
      <c r="SA11" s="88"/>
      <c r="SB11" s="88"/>
      <c r="SC11" s="88"/>
      <c r="SD11" s="95">
        <f>BingoCardGenerator.com!SD$38</f>
        <v>100</v>
      </c>
      <c r="SE11" s="88"/>
      <c r="SF11" s="88"/>
    </row>
    <row r="12" spans="1:501" s="191" customFormat="1" ht="36" customHeight="1" x14ac:dyDescent="0.5">
      <c r="A12" s="188">
        <f>IF('Word List'!$H$1=TRUE,C11,"")</f>
        <v>1</v>
      </c>
      <c r="B12" s="189"/>
      <c r="C12" s="189"/>
      <c r="D12" s="189"/>
      <c r="E12" s="190">
        <f>IF('Word List'!$H$1=TRUE,C11,"")</f>
        <v>1</v>
      </c>
      <c r="F12" s="188">
        <f>IF('Word List'!$H$1=TRUE,H11,"")</f>
        <v>2</v>
      </c>
      <c r="G12" s="189"/>
      <c r="H12" s="189"/>
      <c r="I12" s="189"/>
      <c r="J12" s="190">
        <f>IF('Word List'!$H$1=TRUE,H11,"")</f>
        <v>2</v>
      </c>
      <c r="K12" s="188">
        <f>IF('Word List'!$H$1=TRUE,M11,"")</f>
        <v>3</v>
      </c>
      <c r="L12" s="189"/>
      <c r="M12" s="189"/>
      <c r="N12" s="189"/>
      <c r="O12" s="190">
        <f>IF('Word List'!$H$1=TRUE,M11,"")</f>
        <v>3</v>
      </c>
      <c r="P12" s="188">
        <f>IF('Word List'!$H$1=TRUE,R11,"")</f>
        <v>4</v>
      </c>
      <c r="Q12" s="189"/>
      <c r="R12" s="189"/>
      <c r="S12" s="189"/>
      <c r="T12" s="190">
        <f>IF('Word List'!$H$1=TRUE,R11,"")</f>
        <v>4</v>
      </c>
      <c r="U12" s="188">
        <f>IF('Word List'!$H$1=TRUE,W11,"")</f>
        <v>5</v>
      </c>
      <c r="V12" s="189"/>
      <c r="W12" s="189"/>
      <c r="X12" s="189"/>
      <c r="Y12" s="190">
        <f>IF('Word List'!$H$1=TRUE,W11,"")</f>
        <v>5</v>
      </c>
      <c r="Z12" s="188">
        <f>IF('Word List'!$H$1=TRUE,AB11,"")</f>
        <v>6</v>
      </c>
      <c r="AA12" s="189"/>
      <c r="AB12" s="189"/>
      <c r="AC12" s="189"/>
      <c r="AD12" s="190">
        <f>IF('Word List'!$H$1=TRUE,AB11,"")</f>
        <v>6</v>
      </c>
      <c r="AE12" s="188">
        <f>IF('Word List'!$H$1=TRUE,AG11,"")</f>
        <v>7</v>
      </c>
      <c r="AF12" s="189"/>
      <c r="AG12" s="189"/>
      <c r="AH12" s="189"/>
      <c r="AI12" s="190">
        <f>IF('Word List'!$H$1=TRUE,AG11,"")</f>
        <v>7</v>
      </c>
      <c r="AJ12" s="188">
        <f>IF('Word List'!$H$1=TRUE,AL11,"")</f>
        <v>8</v>
      </c>
      <c r="AK12" s="189"/>
      <c r="AL12" s="189"/>
      <c r="AM12" s="189"/>
      <c r="AN12" s="190">
        <f>IF('Word List'!$H$1=TRUE,AL11,"")</f>
        <v>8</v>
      </c>
      <c r="AO12" s="188">
        <f>IF('Word List'!$H$1=TRUE,AQ11,"")</f>
        <v>9</v>
      </c>
      <c r="AP12" s="189"/>
      <c r="AQ12" s="189"/>
      <c r="AR12" s="189"/>
      <c r="AS12" s="190">
        <f>IF('Word List'!$H$1=TRUE,AQ11,"")</f>
        <v>9</v>
      </c>
      <c r="AT12" s="188">
        <f>IF('Word List'!$H$1=TRUE,AV11,"")</f>
        <v>10</v>
      </c>
      <c r="AU12" s="189"/>
      <c r="AV12" s="189"/>
      <c r="AW12" s="189"/>
      <c r="AX12" s="190">
        <f>IF('Word List'!$H$1=TRUE,AV11,"")</f>
        <v>10</v>
      </c>
      <c r="AY12" s="188">
        <f>IF('Word List'!$H$1=TRUE,BA11,"")</f>
        <v>11</v>
      </c>
      <c r="AZ12" s="189"/>
      <c r="BA12" s="189"/>
      <c r="BB12" s="189"/>
      <c r="BC12" s="190">
        <f>IF('Word List'!$H$1=TRUE,BA11,"")</f>
        <v>11</v>
      </c>
      <c r="BD12" s="188">
        <f>IF('Word List'!$H$1=TRUE,BF11,"")</f>
        <v>12</v>
      </c>
      <c r="BE12" s="189"/>
      <c r="BF12" s="189"/>
      <c r="BG12" s="189"/>
      <c r="BH12" s="190">
        <f>IF('Word List'!$H$1=TRUE,BF11,"")</f>
        <v>12</v>
      </c>
      <c r="BI12" s="188">
        <f>IF('Word List'!$H$1=TRUE,BK11,"")</f>
        <v>13</v>
      </c>
      <c r="BJ12" s="189"/>
      <c r="BK12" s="189"/>
      <c r="BL12" s="189"/>
      <c r="BM12" s="190">
        <f>IF('Word List'!$H$1=TRUE,BK11,"")</f>
        <v>13</v>
      </c>
      <c r="BN12" s="188">
        <f>IF('Word List'!$H$1=TRUE,BP11,"")</f>
        <v>14</v>
      </c>
      <c r="BO12" s="189"/>
      <c r="BP12" s="189"/>
      <c r="BQ12" s="189"/>
      <c r="BR12" s="190">
        <f>IF('Word List'!$H$1=TRUE,BP11,"")</f>
        <v>14</v>
      </c>
      <c r="BS12" s="188">
        <f>IF('Word List'!$H$1=TRUE,BU11,"")</f>
        <v>15</v>
      </c>
      <c r="BT12" s="189"/>
      <c r="BU12" s="189"/>
      <c r="BV12" s="189"/>
      <c r="BW12" s="190">
        <f>IF('Word List'!$H$1=TRUE,BU11,"")</f>
        <v>15</v>
      </c>
      <c r="BX12" s="188">
        <f>IF('Word List'!$H$1=TRUE,BZ11,"")</f>
        <v>16</v>
      </c>
      <c r="BY12" s="189"/>
      <c r="BZ12" s="189"/>
      <c r="CA12" s="189"/>
      <c r="CB12" s="190">
        <f>IF('Word List'!$H$1=TRUE,BZ11,"")</f>
        <v>16</v>
      </c>
      <c r="CC12" s="188">
        <f>IF('Word List'!$H$1=TRUE,CE11,"")</f>
        <v>17</v>
      </c>
      <c r="CD12" s="189"/>
      <c r="CE12" s="189"/>
      <c r="CF12" s="189"/>
      <c r="CG12" s="190">
        <f>IF('Word List'!$H$1=TRUE,CE11,"")</f>
        <v>17</v>
      </c>
      <c r="CH12" s="188">
        <f>IF('Word List'!$H$1=TRUE,CJ11,"")</f>
        <v>18</v>
      </c>
      <c r="CI12" s="189"/>
      <c r="CJ12" s="189"/>
      <c r="CK12" s="189"/>
      <c r="CL12" s="190">
        <f>IF('Word List'!$H$1=TRUE,CJ11,"")</f>
        <v>18</v>
      </c>
      <c r="CM12" s="188">
        <f>IF('Word List'!$H$1=TRUE,CO11,"")</f>
        <v>19</v>
      </c>
      <c r="CN12" s="189"/>
      <c r="CO12" s="189"/>
      <c r="CP12" s="189"/>
      <c r="CQ12" s="190">
        <f>IF('Word List'!$H$1=TRUE,CO11,"")</f>
        <v>19</v>
      </c>
      <c r="CR12" s="188">
        <f>IF('Word List'!$H$1=TRUE,CT11,"")</f>
        <v>20</v>
      </c>
      <c r="CS12" s="189"/>
      <c r="CT12" s="189"/>
      <c r="CU12" s="189"/>
      <c r="CV12" s="190">
        <f>IF('Word List'!$H$1=TRUE,CT11,"")</f>
        <v>20</v>
      </c>
      <c r="CW12" s="188">
        <f>IF('Word List'!$H$1=TRUE,CY11,"")</f>
        <v>21</v>
      </c>
      <c r="CX12" s="189"/>
      <c r="CY12" s="189"/>
      <c r="CZ12" s="189"/>
      <c r="DA12" s="190">
        <f>IF('Word List'!$H$1=TRUE,CY11,"")</f>
        <v>21</v>
      </c>
      <c r="DB12" s="188">
        <f>IF('Word List'!$H$1=TRUE,DD11,"")</f>
        <v>22</v>
      </c>
      <c r="DC12" s="189"/>
      <c r="DD12" s="189"/>
      <c r="DE12" s="189"/>
      <c r="DF12" s="190">
        <f>IF('Word List'!$H$1=TRUE,DD11,"")</f>
        <v>22</v>
      </c>
      <c r="DG12" s="188">
        <f>IF('Word List'!$H$1=TRUE,DI11,"")</f>
        <v>23</v>
      </c>
      <c r="DH12" s="189"/>
      <c r="DI12" s="189"/>
      <c r="DJ12" s="189"/>
      <c r="DK12" s="190">
        <f>IF('Word List'!$H$1=TRUE,DI11,"")</f>
        <v>23</v>
      </c>
      <c r="DL12" s="188">
        <f>IF('Word List'!$H$1=TRUE,DN11,"")</f>
        <v>24</v>
      </c>
      <c r="DM12" s="189"/>
      <c r="DN12" s="189"/>
      <c r="DO12" s="189"/>
      <c r="DP12" s="190">
        <f>IF('Word List'!$H$1=TRUE,DN11,"")</f>
        <v>24</v>
      </c>
      <c r="DQ12" s="188">
        <f>IF('Word List'!$H$1=TRUE,DS11,"")</f>
        <v>25</v>
      </c>
      <c r="DR12" s="189"/>
      <c r="DS12" s="189"/>
      <c r="DT12" s="189"/>
      <c r="DU12" s="190">
        <f>IF('Word List'!$H$1=TRUE,DS11,"")</f>
        <v>25</v>
      </c>
      <c r="DV12" s="188">
        <f>IF('Word List'!$H$1=TRUE,DX11,"")</f>
        <v>26</v>
      </c>
      <c r="DW12" s="189"/>
      <c r="DX12" s="189"/>
      <c r="DY12" s="189"/>
      <c r="DZ12" s="190">
        <f>IF('Word List'!$H$1=TRUE,DX11,"")</f>
        <v>26</v>
      </c>
      <c r="EA12" s="188">
        <f>IF('Word List'!$H$1=TRUE,EC11,"")</f>
        <v>27</v>
      </c>
      <c r="EB12" s="189"/>
      <c r="EC12" s="189"/>
      <c r="ED12" s="189"/>
      <c r="EE12" s="190">
        <f>IF('Word List'!$H$1=TRUE,EC11,"")</f>
        <v>27</v>
      </c>
      <c r="EF12" s="188">
        <f>IF('Word List'!$H$1=TRUE,EH11,"")</f>
        <v>28</v>
      </c>
      <c r="EG12" s="189"/>
      <c r="EH12" s="189"/>
      <c r="EI12" s="189"/>
      <c r="EJ12" s="190">
        <f>IF('Word List'!$H$1=TRUE,EH11,"")</f>
        <v>28</v>
      </c>
      <c r="EK12" s="188">
        <f>IF('Word List'!$H$1=TRUE,EM11,"")</f>
        <v>29</v>
      </c>
      <c r="EL12" s="189"/>
      <c r="EM12" s="189"/>
      <c r="EN12" s="189"/>
      <c r="EO12" s="190">
        <f>IF('Word List'!$H$1=TRUE,EM11,"")</f>
        <v>29</v>
      </c>
      <c r="EP12" s="188">
        <f>IF('Word List'!$H$1=TRUE,ER11,"")</f>
        <v>30</v>
      </c>
      <c r="EQ12" s="189"/>
      <c r="ER12" s="189"/>
      <c r="ES12" s="189"/>
      <c r="ET12" s="190">
        <f>IF('Word List'!$H$1=TRUE,ER11,"")</f>
        <v>30</v>
      </c>
      <c r="EU12" s="188">
        <f>IF('Word List'!$H$1=TRUE,EW11,"")</f>
        <v>31</v>
      </c>
      <c r="EV12" s="189"/>
      <c r="EW12" s="189"/>
      <c r="EX12" s="189"/>
      <c r="EY12" s="190">
        <f>IF('Word List'!$H$1=TRUE,EW11,"")</f>
        <v>31</v>
      </c>
      <c r="EZ12" s="188">
        <f>IF('Word List'!$H$1=TRUE,FB11,"")</f>
        <v>32</v>
      </c>
      <c r="FA12" s="189"/>
      <c r="FB12" s="189"/>
      <c r="FC12" s="189"/>
      <c r="FD12" s="190">
        <f>IF('Word List'!$H$1=TRUE,FB11,"")</f>
        <v>32</v>
      </c>
      <c r="FE12" s="188">
        <f>IF('Word List'!$H$1=TRUE,FG11,"")</f>
        <v>33</v>
      </c>
      <c r="FF12" s="189"/>
      <c r="FG12" s="189"/>
      <c r="FH12" s="189"/>
      <c r="FI12" s="190">
        <f>IF('Word List'!$H$1=TRUE,FG11,"")</f>
        <v>33</v>
      </c>
      <c r="FJ12" s="188">
        <f>IF('Word List'!$H$1=TRUE,FL11,"")</f>
        <v>34</v>
      </c>
      <c r="FK12" s="189"/>
      <c r="FL12" s="189"/>
      <c r="FM12" s="189"/>
      <c r="FN12" s="190">
        <f>IF('Word List'!$H$1=TRUE,FL11,"")</f>
        <v>34</v>
      </c>
      <c r="FO12" s="188">
        <f>IF('Word List'!$H$1=TRUE,FQ11,"")</f>
        <v>35</v>
      </c>
      <c r="FP12" s="189"/>
      <c r="FQ12" s="189"/>
      <c r="FR12" s="189"/>
      <c r="FS12" s="190">
        <f>IF('Word List'!$H$1=TRUE,FQ11,"")</f>
        <v>35</v>
      </c>
      <c r="FT12" s="188">
        <f>IF('Word List'!$H$1=TRUE,FV11,"")</f>
        <v>36</v>
      </c>
      <c r="FU12" s="189"/>
      <c r="FV12" s="189"/>
      <c r="FW12" s="189"/>
      <c r="FX12" s="190">
        <f>IF('Word List'!$H$1=TRUE,FV11,"")</f>
        <v>36</v>
      </c>
      <c r="FY12" s="188">
        <f>IF('Word List'!$H$1=TRUE,GA11,"")</f>
        <v>37</v>
      </c>
      <c r="FZ12" s="189"/>
      <c r="GA12" s="189"/>
      <c r="GB12" s="189"/>
      <c r="GC12" s="190">
        <f>IF('Word List'!$H$1=TRUE,GA11,"")</f>
        <v>37</v>
      </c>
      <c r="GD12" s="188">
        <f>IF('Word List'!$H$1=TRUE,GF11,"")</f>
        <v>38</v>
      </c>
      <c r="GE12" s="189"/>
      <c r="GF12" s="189"/>
      <c r="GG12" s="189"/>
      <c r="GH12" s="190">
        <f>IF('Word List'!$H$1=TRUE,GF11,"")</f>
        <v>38</v>
      </c>
      <c r="GI12" s="188">
        <f>IF('Word List'!$H$1=TRUE,GK11,"")</f>
        <v>39</v>
      </c>
      <c r="GJ12" s="189"/>
      <c r="GK12" s="189"/>
      <c r="GL12" s="189"/>
      <c r="GM12" s="190">
        <f>IF('Word List'!$H$1=TRUE,GK11,"")</f>
        <v>39</v>
      </c>
      <c r="GN12" s="188">
        <f>IF('Word List'!$H$1=TRUE,GP11,"")</f>
        <v>40</v>
      </c>
      <c r="GO12" s="189"/>
      <c r="GP12" s="189"/>
      <c r="GQ12" s="189"/>
      <c r="GR12" s="190">
        <f>IF('Word List'!$H$1=TRUE,GP11,"")</f>
        <v>40</v>
      </c>
      <c r="GS12" s="188">
        <f>IF('Word List'!$H$1=TRUE,GU11,"")</f>
        <v>41</v>
      </c>
      <c r="GT12" s="189"/>
      <c r="GU12" s="189"/>
      <c r="GV12" s="189"/>
      <c r="GW12" s="190">
        <f>IF('Word List'!$H$1=TRUE,GU11,"")</f>
        <v>41</v>
      </c>
      <c r="GX12" s="188">
        <f>IF('Word List'!$H$1=TRUE,GZ11,"")</f>
        <v>42</v>
      </c>
      <c r="GY12" s="189"/>
      <c r="GZ12" s="189"/>
      <c r="HA12" s="189"/>
      <c r="HB12" s="190">
        <f>IF('Word List'!$H$1=TRUE,GZ11,"")</f>
        <v>42</v>
      </c>
      <c r="HC12" s="188">
        <f>IF('Word List'!$H$1=TRUE,HE11,"")</f>
        <v>43</v>
      </c>
      <c r="HD12" s="189"/>
      <c r="HE12" s="189"/>
      <c r="HF12" s="189"/>
      <c r="HG12" s="190">
        <f>IF('Word List'!$H$1=TRUE,HE11,"")</f>
        <v>43</v>
      </c>
      <c r="HH12" s="188">
        <f>IF('Word List'!$H$1=TRUE,HJ11,"")</f>
        <v>44</v>
      </c>
      <c r="HI12" s="189"/>
      <c r="HJ12" s="189"/>
      <c r="HK12" s="189"/>
      <c r="HL12" s="190">
        <f>IF('Word List'!$H$1=TRUE,HJ11,"")</f>
        <v>44</v>
      </c>
      <c r="HM12" s="188">
        <f>IF('Word List'!$H$1=TRUE,HO11,"")</f>
        <v>45</v>
      </c>
      <c r="HN12" s="189"/>
      <c r="HO12" s="189"/>
      <c r="HP12" s="189"/>
      <c r="HQ12" s="190">
        <f>IF('Word List'!$H$1=TRUE,HO11,"")</f>
        <v>45</v>
      </c>
      <c r="HR12" s="188">
        <f>IF('Word List'!$H$1=TRUE,HT11,"")</f>
        <v>46</v>
      </c>
      <c r="HS12" s="189"/>
      <c r="HT12" s="189"/>
      <c r="HU12" s="189"/>
      <c r="HV12" s="190">
        <f>IF('Word List'!$H$1=TRUE,HT11,"")</f>
        <v>46</v>
      </c>
      <c r="HW12" s="188">
        <f>IF('Word List'!$H$1=TRUE,HY11,"")</f>
        <v>47</v>
      </c>
      <c r="HX12" s="189"/>
      <c r="HY12" s="189"/>
      <c r="HZ12" s="189"/>
      <c r="IA12" s="190">
        <f>IF('Word List'!$H$1=TRUE,HY11,"")</f>
        <v>47</v>
      </c>
      <c r="IB12" s="188">
        <f>IF('Word List'!$H$1=TRUE,ID11,"")</f>
        <v>48</v>
      </c>
      <c r="IC12" s="189"/>
      <c r="ID12" s="189"/>
      <c r="IE12" s="189"/>
      <c r="IF12" s="190">
        <f>IF('Word List'!$H$1=TRUE,ID11,"")</f>
        <v>48</v>
      </c>
      <c r="IG12" s="188">
        <f>IF('Word List'!$H$1=TRUE,II11,"")</f>
        <v>49</v>
      </c>
      <c r="IH12" s="189"/>
      <c r="II12" s="189"/>
      <c r="IJ12" s="189"/>
      <c r="IK12" s="190">
        <f>IF('Word List'!$H$1=TRUE,II11,"")</f>
        <v>49</v>
      </c>
      <c r="IL12" s="188">
        <f>IF('Word List'!$H$1=TRUE,IN11,"")</f>
        <v>50</v>
      </c>
      <c r="IM12" s="189"/>
      <c r="IN12" s="189"/>
      <c r="IO12" s="189"/>
      <c r="IP12" s="190">
        <f>IF('Word List'!$H$1=TRUE,IN11,"")</f>
        <v>50</v>
      </c>
      <c r="IQ12" s="188">
        <f>IF('Word List'!$H$1=TRUE,IS11,"")</f>
        <v>51</v>
      </c>
      <c r="IR12" s="189"/>
      <c r="IS12" s="189"/>
      <c r="IT12" s="189"/>
      <c r="IU12" s="190">
        <f>IF('Word List'!$H$1=TRUE,IS11,"")</f>
        <v>51</v>
      </c>
      <c r="IV12" s="188">
        <f>IF('Word List'!$H$1=TRUE,IX11,"")</f>
        <v>52</v>
      </c>
      <c r="IW12" s="189"/>
      <c r="IX12" s="189"/>
      <c r="IY12" s="189"/>
      <c r="IZ12" s="190">
        <f>IF('Word List'!$H$1=TRUE,IX11,"")</f>
        <v>52</v>
      </c>
      <c r="JA12" s="188">
        <f>IF('Word List'!$H$1=TRUE,JC11,"")</f>
        <v>53</v>
      </c>
      <c r="JB12" s="189"/>
      <c r="JC12" s="189"/>
      <c r="JD12" s="189"/>
      <c r="JE12" s="190">
        <f>IF('Word List'!$H$1=TRUE,JC11,"")</f>
        <v>53</v>
      </c>
      <c r="JF12" s="188">
        <f>IF('Word List'!$H$1=TRUE,JH11,"")</f>
        <v>54</v>
      </c>
      <c r="JG12" s="189"/>
      <c r="JH12" s="189"/>
      <c r="JI12" s="189"/>
      <c r="JJ12" s="190">
        <f>IF('Word List'!$H$1=TRUE,JH11,"")</f>
        <v>54</v>
      </c>
      <c r="JK12" s="188">
        <f>IF('Word List'!$H$1=TRUE,JM11,"")</f>
        <v>55</v>
      </c>
      <c r="JL12" s="189"/>
      <c r="JM12" s="189"/>
      <c r="JN12" s="189"/>
      <c r="JO12" s="190">
        <f>IF('Word List'!$H$1=TRUE,JM11,"")</f>
        <v>55</v>
      </c>
      <c r="JP12" s="188">
        <f>IF('Word List'!$H$1=TRUE,JR11,"")</f>
        <v>56</v>
      </c>
      <c r="JQ12" s="189"/>
      <c r="JR12" s="189"/>
      <c r="JS12" s="189"/>
      <c r="JT12" s="190">
        <f>IF('Word List'!$H$1=TRUE,JR11,"")</f>
        <v>56</v>
      </c>
      <c r="JU12" s="188">
        <f>IF('Word List'!$H$1=TRUE,JW11,"")</f>
        <v>57</v>
      </c>
      <c r="JV12" s="189"/>
      <c r="JW12" s="189"/>
      <c r="JX12" s="189"/>
      <c r="JY12" s="190">
        <f>IF('Word List'!$H$1=TRUE,JW11,"")</f>
        <v>57</v>
      </c>
      <c r="JZ12" s="188">
        <f>IF('Word List'!$H$1=TRUE,KB11,"")</f>
        <v>58</v>
      </c>
      <c r="KA12" s="189"/>
      <c r="KB12" s="189"/>
      <c r="KC12" s="189"/>
      <c r="KD12" s="190">
        <f>IF('Word List'!$H$1=TRUE,KB11,"")</f>
        <v>58</v>
      </c>
      <c r="KE12" s="188">
        <f>IF('Word List'!$H$1=TRUE,KG11,"")</f>
        <v>59</v>
      </c>
      <c r="KF12" s="189"/>
      <c r="KG12" s="189"/>
      <c r="KH12" s="189"/>
      <c r="KI12" s="190">
        <f>IF('Word List'!$H$1=TRUE,KG11,"")</f>
        <v>59</v>
      </c>
      <c r="KJ12" s="188">
        <f>IF('Word List'!$H$1=TRUE,KL11,"")</f>
        <v>60</v>
      </c>
      <c r="KK12" s="189"/>
      <c r="KL12" s="189"/>
      <c r="KM12" s="189"/>
      <c r="KN12" s="190">
        <f>IF('Word List'!$H$1=TRUE,KL11,"")</f>
        <v>60</v>
      </c>
      <c r="KO12" s="188">
        <f>IF('Word List'!$H$1=TRUE,KQ11,"")</f>
        <v>61</v>
      </c>
      <c r="KP12" s="189"/>
      <c r="KQ12" s="189"/>
      <c r="KR12" s="189"/>
      <c r="KS12" s="190">
        <f>IF('Word List'!$H$1=TRUE,KQ11,"")</f>
        <v>61</v>
      </c>
      <c r="KT12" s="188">
        <f>IF('Word List'!$H$1=TRUE,KV11,"")</f>
        <v>62</v>
      </c>
      <c r="KU12" s="189"/>
      <c r="KV12" s="189"/>
      <c r="KW12" s="189"/>
      <c r="KX12" s="190">
        <f>IF('Word List'!$H$1=TRUE,KV11,"")</f>
        <v>62</v>
      </c>
      <c r="KY12" s="188">
        <f>IF('Word List'!$H$1=TRUE,LA11,"")</f>
        <v>63</v>
      </c>
      <c r="KZ12" s="189"/>
      <c r="LA12" s="189"/>
      <c r="LB12" s="189"/>
      <c r="LC12" s="190">
        <f>IF('Word List'!$H$1=TRUE,LA11,"")</f>
        <v>63</v>
      </c>
      <c r="LD12" s="188">
        <f>IF('Word List'!$H$1=TRUE,LF11,"")</f>
        <v>64</v>
      </c>
      <c r="LE12" s="189"/>
      <c r="LF12" s="189"/>
      <c r="LG12" s="189"/>
      <c r="LH12" s="190">
        <f>IF('Word List'!$H$1=TRUE,LF11,"")</f>
        <v>64</v>
      </c>
      <c r="LI12" s="188">
        <f>IF('Word List'!$H$1=TRUE,LK11,"")</f>
        <v>65</v>
      </c>
      <c r="LJ12" s="189"/>
      <c r="LK12" s="189"/>
      <c r="LL12" s="189"/>
      <c r="LM12" s="190">
        <f>IF('Word List'!$H$1=TRUE,LK11,"")</f>
        <v>65</v>
      </c>
      <c r="LN12" s="188">
        <f>IF('Word List'!$H$1=TRUE,LP11,"")</f>
        <v>66</v>
      </c>
      <c r="LO12" s="189"/>
      <c r="LP12" s="189"/>
      <c r="LQ12" s="189"/>
      <c r="LR12" s="190">
        <f>IF('Word List'!$H$1=TRUE,LP11,"")</f>
        <v>66</v>
      </c>
      <c r="LS12" s="188">
        <f>IF('Word List'!$H$1=TRUE,LU11,"")</f>
        <v>67</v>
      </c>
      <c r="LT12" s="189"/>
      <c r="LU12" s="189"/>
      <c r="LV12" s="189"/>
      <c r="LW12" s="190">
        <f>IF('Word List'!$H$1=TRUE,LU11,"")</f>
        <v>67</v>
      </c>
      <c r="LX12" s="188">
        <f>IF('Word List'!$H$1=TRUE,LZ11,"")</f>
        <v>68</v>
      </c>
      <c r="LY12" s="189"/>
      <c r="LZ12" s="189"/>
      <c r="MA12" s="189"/>
      <c r="MB12" s="190">
        <f>IF('Word List'!$H$1=TRUE,LZ11,"")</f>
        <v>68</v>
      </c>
      <c r="MC12" s="188">
        <f>IF('Word List'!$H$1=TRUE,ME11,"")</f>
        <v>69</v>
      </c>
      <c r="MD12" s="189"/>
      <c r="ME12" s="189"/>
      <c r="MF12" s="189"/>
      <c r="MG12" s="190">
        <f>IF('Word List'!$H$1=TRUE,ME11,"")</f>
        <v>69</v>
      </c>
      <c r="MH12" s="188">
        <f>IF('Word List'!$H$1=TRUE,MJ11,"")</f>
        <v>70</v>
      </c>
      <c r="MI12" s="189"/>
      <c r="MJ12" s="189"/>
      <c r="MK12" s="189"/>
      <c r="ML12" s="190">
        <f>IF('Word List'!$H$1=TRUE,MJ11,"")</f>
        <v>70</v>
      </c>
      <c r="MM12" s="188">
        <f>IF('Word List'!$H$1=TRUE,MO11,"")</f>
        <v>71</v>
      </c>
      <c r="MN12" s="189"/>
      <c r="MO12" s="189"/>
      <c r="MP12" s="189"/>
      <c r="MQ12" s="190">
        <f>IF('Word List'!$H$1=TRUE,MO11,"")</f>
        <v>71</v>
      </c>
      <c r="MR12" s="188">
        <f>IF('Word List'!$H$1=TRUE,MT11,"")</f>
        <v>72</v>
      </c>
      <c r="MS12" s="189"/>
      <c r="MT12" s="189"/>
      <c r="MU12" s="189"/>
      <c r="MV12" s="190">
        <f>IF('Word List'!$H$1=TRUE,MT11,"")</f>
        <v>72</v>
      </c>
      <c r="MW12" s="188">
        <f>IF('Word List'!$H$1=TRUE,MY11,"")</f>
        <v>73</v>
      </c>
      <c r="MX12" s="189"/>
      <c r="MY12" s="189"/>
      <c r="MZ12" s="189"/>
      <c r="NA12" s="190">
        <f>IF('Word List'!$H$1=TRUE,MY11,"")</f>
        <v>73</v>
      </c>
      <c r="NB12" s="188">
        <f>IF('Word List'!$H$1=TRUE,ND11,"")</f>
        <v>74</v>
      </c>
      <c r="NC12" s="189"/>
      <c r="ND12" s="189"/>
      <c r="NE12" s="189"/>
      <c r="NF12" s="190">
        <f>IF('Word List'!$H$1=TRUE,ND11,"")</f>
        <v>74</v>
      </c>
      <c r="NG12" s="188">
        <f>IF('Word List'!$H$1=TRUE,NI11,"")</f>
        <v>75</v>
      </c>
      <c r="NH12" s="189"/>
      <c r="NI12" s="189"/>
      <c r="NJ12" s="189"/>
      <c r="NK12" s="190">
        <f>IF('Word List'!$H$1=TRUE,NI11,"")</f>
        <v>75</v>
      </c>
      <c r="NL12" s="188">
        <f>IF('Word List'!$H$1=TRUE,NN11,"")</f>
        <v>76</v>
      </c>
      <c r="NM12" s="189"/>
      <c r="NN12" s="189"/>
      <c r="NO12" s="189"/>
      <c r="NP12" s="190">
        <f>IF('Word List'!$H$1=TRUE,NN11,"")</f>
        <v>76</v>
      </c>
      <c r="NQ12" s="188">
        <f>IF('Word List'!$H$1=TRUE,NS11,"")</f>
        <v>77</v>
      </c>
      <c r="NR12" s="189"/>
      <c r="NS12" s="189"/>
      <c r="NT12" s="189"/>
      <c r="NU12" s="190">
        <f>IF('Word List'!$H$1=TRUE,NS11,"")</f>
        <v>77</v>
      </c>
      <c r="NV12" s="188">
        <f>IF('Word List'!$H$1=TRUE,NX11,"")</f>
        <v>78</v>
      </c>
      <c r="NW12" s="189"/>
      <c r="NX12" s="189"/>
      <c r="NY12" s="189"/>
      <c r="NZ12" s="190">
        <f>IF('Word List'!$H$1=TRUE,NX11,"")</f>
        <v>78</v>
      </c>
      <c r="OA12" s="188">
        <f>IF('Word List'!$H$1=TRUE,OC11,"")</f>
        <v>79</v>
      </c>
      <c r="OB12" s="189"/>
      <c r="OC12" s="189"/>
      <c r="OD12" s="189"/>
      <c r="OE12" s="190">
        <f>IF('Word List'!$H$1=TRUE,OC11,"")</f>
        <v>79</v>
      </c>
      <c r="OF12" s="188">
        <f>IF('Word List'!$H$1=TRUE,OH11,"")</f>
        <v>80</v>
      </c>
      <c r="OG12" s="189"/>
      <c r="OH12" s="189"/>
      <c r="OI12" s="189"/>
      <c r="OJ12" s="190">
        <f>IF('Word List'!$H$1=TRUE,OH11,"")</f>
        <v>80</v>
      </c>
      <c r="OK12" s="188">
        <f>IF('Word List'!$H$1=TRUE,OM11,"")</f>
        <v>81</v>
      </c>
      <c r="OL12" s="189"/>
      <c r="OM12" s="189"/>
      <c r="ON12" s="189"/>
      <c r="OO12" s="190">
        <f>IF('Word List'!$H$1=TRUE,OM11,"")</f>
        <v>81</v>
      </c>
      <c r="OP12" s="188">
        <f>IF('Word List'!$H$1=TRUE,OR11,"")</f>
        <v>82</v>
      </c>
      <c r="OQ12" s="189"/>
      <c r="OR12" s="189"/>
      <c r="OS12" s="189"/>
      <c r="OT12" s="190">
        <f>IF('Word List'!$H$1=TRUE,OR11,"")</f>
        <v>82</v>
      </c>
      <c r="OU12" s="188">
        <f>IF('Word List'!$H$1=TRUE,OW11,"")</f>
        <v>83</v>
      </c>
      <c r="OV12" s="189"/>
      <c r="OW12" s="189"/>
      <c r="OX12" s="189"/>
      <c r="OY12" s="190">
        <f>IF('Word List'!$H$1=TRUE,OW11,"")</f>
        <v>83</v>
      </c>
      <c r="OZ12" s="188">
        <f>IF('Word List'!$H$1=TRUE,PB11,"")</f>
        <v>84</v>
      </c>
      <c r="PA12" s="189"/>
      <c r="PB12" s="189"/>
      <c r="PC12" s="189"/>
      <c r="PD12" s="190">
        <f>IF('Word List'!$H$1=TRUE,PB11,"")</f>
        <v>84</v>
      </c>
      <c r="PE12" s="188">
        <f>IF('Word List'!$H$1=TRUE,PG11,"")</f>
        <v>85</v>
      </c>
      <c r="PF12" s="189"/>
      <c r="PG12" s="189"/>
      <c r="PH12" s="189"/>
      <c r="PI12" s="190">
        <f>IF('Word List'!$H$1=TRUE,PG11,"")</f>
        <v>85</v>
      </c>
      <c r="PJ12" s="188">
        <f>IF('Word List'!$H$1=TRUE,PL11,"")</f>
        <v>86</v>
      </c>
      <c r="PK12" s="189"/>
      <c r="PL12" s="189"/>
      <c r="PM12" s="189"/>
      <c r="PN12" s="190">
        <f>IF('Word List'!$H$1=TRUE,PL11,"")</f>
        <v>86</v>
      </c>
      <c r="PO12" s="188">
        <f>IF('Word List'!$H$1=TRUE,PQ11,"")</f>
        <v>87</v>
      </c>
      <c r="PP12" s="189"/>
      <c r="PQ12" s="189"/>
      <c r="PR12" s="189"/>
      <c r="PS12" s="190">
        <f>IF('Word List'!$H$1=TRUE,PQ11,"")</f>
        <v>87</v>
      </c>
      <c r="PT12" s="188">
        <f>IF('Word List'!$H$1=TRUE,PV11,"")</f>
        <v>88</v>
      </c>
      <c r="PU12" s="189"/>
      <c r="PV12" s="189"/>
      <c r="PW12" s="189"/>
      <c r="PX12" s="190">
        <f>IF('Word List'!$H$1=TRUE,PV11,"")</f>
        <v>88</v>
      </c>
      <c r="PY12" s="188">
        <f>IF('Word List'!$H$1=TRUE,QA11,"")</f>
        <v>89</v>
      </c>
      <c r="PZ12" s="189"/>
      <c r="QA12" s="189"/>
      <c r="QB12" s="189"/>
      <c r="QC12" s="190">
        <f>IF('Word List'!$H$1=TRUE,QA11,"")</f>
        <v>89</v>
      </c>
      <c r="QD12" s="188">
        <f>IF('Word List'!$H$1=TRUE,QF11,"")</f>
        <v>90</v>
      </c>
      <c r="QE12" s="189"/>
      <c r="QF12" s="189"/>
      <c r="QG12" s="189"/>
      <c r="QH12" s="190">
        <f>IF('Word List'!$H$1=TRUE,QF11,"")</f>
        <v>90</v>
      </c>
      <c r="QI12" s="188">
        <f>IF('Word List'!$H$1=TRUE,QK11,"")</f>
        <v>91</v>
      </c>
      <c r="QJ12" s="189"/>
      <c r="QK12" s="189"/>
      <c r="QL12" s="189"/>
      <c r="QM12" s="190">
        <f>IF('Word List'!$H$1=TRUE,QK11,"")</f>
        <v>91</v>
      </c>
      <c r="QN12" s="188">
        <f>IF('Word List'!$H$1=TRUE,QP11,"")</f>
        <v>92</v>
      </c>
      <c r="QO12" s="189"/>
      <c r="QP12" s="189"/>
      <c r="QQ12" s="189"/>
      <c r="QR12" s="190">
        <f>IF('Word List'!$H$1=TRUE,QP11,"")</f>
        <v>92</v>
      </c>
      <c r="QS12" s="188">
        <f>IF('Word List'!$H$1=TRUE,QU11,"")</f>
        <v>93</v>
      </c>
      <c r="QT12" s="189"/>
      <c r="QU12" s="189"/>
      <c r="QV12" s="189"/>
      <c r="QW12" s="190">
        <f>IF('Word List'!$H$1=TRUE,QU11,"")</f>
        <v>93</v>
      </c>
      <c r="QX12" s="188">
        <f>IF('Word List'!$H$1=TRUE,QZ11,"")</f>
        <v>94</v>
      </c>
      <c r="QY12" s="189"/>
      <c r="QZ12" s="189"/>
      <c r="RA12" s="189"/>
      <c r="RB12" s="190">
        <f>IF('Word List'!$H$1=TRUE,QZ11,"")</f>
        <v>94</v>
      </c>
      <c r="RC12" s="188">
        <f>IF('Word List'!$H$1=TRUE,RE11,"")</f>
        <v>95</v>
      </c>
      <c r="RD12" s="189"/>
      <c r="RE12" s="189"/>
      <c r="RF12" s="189"/>
      <c r="RG12" s="190">
        <f>IF('Word List'!$H$1=TRUE,RE11,"")</f>
        <v>95</v>
      </c>
      <c r="RH12" s="188">
        <f>IF('Word List'!$H$1=TRUE,RJ11,"")</f>
        <v>96</v>
      </c>
      <c r="RI12" s="189"/>
      <c r="RJ12" s="189"/>
      <c r="RK12" s="189"/>
      <c r="RL12" s="190">
        <f>IF('Word List'!$H$1=TRUE,RJ11,"")</f>
        <v>96</v>
      </c>
      <c r="RM12" s="188">
        <f>IF('Word List'!$H$1=TRUE,RO11,"")</f>
        <v>97</v>
      </c>
      <c r="RN12" s="189"/>
      <c r="RO12" s="189"/>
      <c r="RP12" s="189"/>
      <c r="RQ12" s="190">
        <f>IF('Word List'!$H$1=TRUE,RO11,"")</f>
        <v>97</v>
      </c>
      <c r="RR12" s="188">
        <f>IF('Word List'!$H$1=TRUE,RT11,"")</f>
        <v>98</v>
      </c>
      <c r="RS12" s="189"/>
      <c r="RT12" s="189"/>
      <c r="RU12" s="189"/>
      <c r="RV12" s="190">
        <f>IF('Word List'!$H$1=TRUE,RT11,"")</f>
        <v>98</v>
      </c>
      <c r="RW12" s="188">
        <f>IF('Word List'!$H$1=TRUE,RY11,"")</f>
        <v>99</v>
      </c>
      <c r="RX12" s="189"/>
      <c r="RY12" s="189"/>
      <c r="RZ12" s="189"/>
      <c r="SA12" s="190">
        <f>IF('Word List'!$H$1=TRUE,RY11,"")</f>
        <v>99</v>
      </c>
      <c r="SB12" s="188">
        <f>IF('Word List'!$H$1=TRUE,SD11,"")</f>
        <v>100</v>
      </c>
      <c r="SC12" s="189"/>
      <c r="SD12" s="189"/>
      <c r="SE12" s="189"/>
      <c r="SF12" s="190">
        <f>IF('Word List'!$H$1=TRUE,SD11,"")</f>
        <v>100</v>
      </c>
    </row>
    <row r="24" spans="322:463" ht="18" x14ac:dyDescent="0.25">
      <c r="LJ24" s="97"/>
    </row>
    <row r="25" spans="322:463" ht="18" x14ac:dyDescent="0.25">
      <c r="MG25" s="97"/>
    </row>
    <row r="27" spans="322:463" ht="18" x14ac:dyDescent="0.25">
      <c r="QU27" s="97"/>
    </row>
    <row r="29" spans="322:463" ht="18" x14ac:dyDescent="0.25">
      <c r="NZ29" s="97"/>
    </row>
    <row r="37" spans="191:285" ht="18" x14ac:dyDescent="0.25">
      <c r="GI37" s="97"/>
      <c r="JY37" s="97"/>
    </row>
    <row r="53" spans="273:273" ht="18" x14ac:dyDescent="0.25">
      <c r="JM53" s="97"/>
    </row>
  </sheetData>
  <sheetProtection algorithmName="SHA-512" hashValue="jydyMGYTCB03DpHHmuZQb6k4bhkiGGNFgWWCR1gMD4BddvUoV4JsaH3XFTnhsDLZZi6yZlMdDbE7CVkwb6g/DA==" saltValue="9VEEkdUZrr9KSRApjxz48A==" spinCount="100000" sheet="1" objects="1" scenarios="1" formatCells="0" formatColumns="0" formatRows="0" selectLockedCells="1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0"/>
  <sheetViews>
    <sheetView showRuler="0" zoomScale="65" zoomScaleNormal="65" workbookViewId="0">
      <selection activeCell="J18" sqref="J18"/>
    </sheetView>
  </sheetViews>
  <sheetFormatPr baseColWidth="10" defaultColWidth="10.85546875" defaultRowHeight="18.75" x14ac:dyDescent="0.3"/>
  <cols>
    <col min="1" max="1" width="4" style="113" customWidth="1"/>
    <col min="2" max="2" width="16.85546875" style="100" customWidth="1"/>
    <col min="3" max="3" width="4" style="113" customWidth="1"/>
    <col min="4" max="4" width="16.85546875" style="100" customWidth="1"/>
    <col min="5" max="5" width="4" style="113" customWidth="1"/>
    <col min="6" max="6" width="16.85546875" style="100" customWidth="1"/>
    <col min="7" max="7" width="4" style="113" customWidth="1"/>
    <col min="8" max="8" width="16.85546875" style="100" customWidth="1"/>
    <col min="9" max="9" width="4" style="113" customWidth="1"/>
    <col min="10" max="10" width="16.85546875" style="100" customWidth="1"/>
    <col min="11" max="16384" width="10.85546875" style="100"/>
  </cols>
  <sheetData>
    <row r="1" spans="1:10" ht="19.5" thickBot="1" x14ac:dyDescent="0.35">
      <c r="A1" s="105" t="b">
        <v>1</v>
      </c>
      <c r="B1" s="99"/>
      <c r="C1" s="105"/>
      <c r="D1" s="99" t="b">
        <v>1</v>
      </c>
      <c r="E1" s="225" t="str">
        <f>BingoCardGenerator.com!A17</f>
        <v>BingoCardGenerator.com</v>
      </c>
      <c r="F1" s="225"/>
      <c r="G1" s="106"/>
      <c r="H1" s="99" t="b">
        <v>1</v>
      </c>
      <c r="I1" s="105"/>
      <c r="J1" s="99"/>
    </row>
    <row r="2" spans="1:10" ht="30" customHeight="1" thickBot="1" x14ac:dyDescent="0.35">
      <c r="A2" s="226" t="s">
        <v>25</v>
      </c>
      <c r="B2" s="227"/>
      <c r="C2" s="227"/>
      <c r="D2" s="227"/>
      <c r="E2" s="227"/>
      <c r="F2" s="227"/>
      <c r="G2" s="227"/>
      <c r="H2" s="227"/>
      <c r="I2" s="227"/>
      <c r="J2" s="228"/>
    </row>
    <row r="3" spans="1:10" s="101" customFormat="1" ht="36" customHeight="1" x14ac:dyDescent="0.4">
      <c r="A3" s="229" t="str">
        <f>Instructions!$D$10</f>
        <v>B</v>
      </c>
      <c r="B3" s="230"/>
      <c r="C3" s="229" t="str">
        <f>Instructions!$E$10</f>
        <v>I</v>
      </c>
      <c r="D3" s="230"/>
      <c r="E3" s="229" t="str">
        <f>Instructions!$F$10</f>
        <v>N</v>
      </c>
      <c r="F3" s="230"/>
      <c r="G3" s="229" t="str">
        <f>Instructions!$G$10</f>
        <v>G</v>
      </c>
      <c r="H3" s="230"/>
      <c r="I3" s="229" t="str">
        <f>Instructions!$H$10</f>
        <v>O</v>
      </c>
      <c r="J3" s="230"/>
    </row>
    <row r="4" spans="1:10" s="110" customFormat="1" ht="75" customHeight="1" x14ac:dyDescent="0.25">
      <c r="A4" s="107" t="str">
        <f>Instructions!$D$10</f>
        <v>B</v>
      </c>
      <c r="B4" s="108" t="str">
        <f>Instructions!I22</f>
        <v>Word 1</v>
      </c>
      <c r="C4" s="109" t="str">
        <f>Instructions!$E$10</f>
        <v>I</v>
      </c>
      <c r="D4" s="109" t="str">
        <f>Instructions!I38</f>
        <v>Word 17</v>
      </c>
      <c r="E4" s="107" t="str">
        <f>Instructions!$F$10</f>
        <v>N</v>
      </c>
      <c r="F4" s="108" t="str">
        <f>Instructions!I54</f>
        <v>Word 33</v>
      </c>
      <c r="G4" s="109" t="str">
        <f>Instructions!$G$10</f>
        <v>G</v>
      </c>
      <c r="H4" s="109" t="str">
        <f>Instructions!I70</f>
        <v>Word 49</v>
      </c>
      <c r="I4" s="107" t="str">
        <f>Instructions!$H$10</f>
        <v>O</v>
      </c>
      <c r="J4" s="108" t="str">
        <f>Instructions!I86</f>
        <v>Word 65</v>
      </c>
    </row>
    <row r="5" spans="1:10" s="110" customFormat="1" ht="75" customHeight="1" x14ac:dyDescent="0.25">
      <c r="A5" s="107" t="str">
        <f>Instructions!$D$10</f>
        <v>B</v>
      </c>
      <c r="B5" s="108" t="str">
        <f>Instructions!I23</f>
        <v>Word 2</v>
      </c>
      <c r="C5" s="109" t="str">
        <f>Instructions!$E$10</f>
        <v>I</v>
      </c>
      <c r="D5" s="109" t="str">
        <f>Instructions!I39</f>
        <v>Word 18</v>
      </c>
      <c r="E5" s="107" t="str">
        <f>Instructions!$F$10</f>
        <v>N</v>
      </c>
      <c r="F5" s="108" t="str">
        <f>Instructions!I55</f>
        <v>Word 34</v>
      </c>
      <c r="G5" s="109" t="str">
        <f>Instructions!$G$10</f>
        <v>G</v>
      </c>
      <c r="H5" s="109" t="str">
        <f>Instructions!I71</f>
        <v>Word 50</v>
      </c>
      <c r="I5" s="107" t="str">
        <f>Instructions!$H$10</f>
        <v>O</v>
      </c>
      <c r="J5" s="108" t="str">
        <f>Instructions!I87</f>
        <v>Word 66</v>
      </c>
    </row>
    <row r="6" spans="1:10" s="110" customFormat="1" ht="75" customHeight="1" x14ac:dyDescent="0.25">
      <c r="A6" s="107" t="str">
        <f>Instructions!$D$10</f>
        <v>B</v>
      </c>
      <c r="B6" s="108" t="str">
        <f>Instructions!I24</f>
        <v>Word 3</v>
      </c>
      <c r="C6" s="109" t="str">
        <f>Instructions!$E$10</f>
        <v>I</v>
      </c>
      <c r="D6" s="109" t="str">
        <f>Instructions!I40</f>
        <v>Word 19</v>
      </c>
      <c r="E6" s="107" t="str">
        <f>Instructions!$F$10</f>
        <v>N</v>
      </c>
      <c r="F6" s="108" t="str">
        <f>Instructions!I56</f>
        <v>Word 35</v>
      </c>
      <c r="G6" s="109" t="str">
        <f>Instructions!$G$10</f>
        <v>G</v>
      </c>
      <c r="H6" s="109" t="str">
        <f>Instructions!I72</f>
        <v>Word 51</v>
      </c>
      <c r="I6" s="107" t="str">
        <f>Instructions!$H$10</f>
        <v>O</v>
      </c>
      <c r="J6" s="108" t="str">
        <f>Instructions!I88</f>
        <v>Word 67</v>
      </c>
    </row>
    <row r="7" spans="1:10" s="110" customFormat="1" ht="75" customHeight="1" x14ac:dyDescent="0.25">
      <c r="A7" s="107" t="str">
        <f>Instructions!$D$10</f>
        <v>B</v>
      </c>
      <c r="B7" s="108" t="str">
        <f>Instructions!I25</f>
        <v>Word 4</v>
      </c>
      <c r="C7" s="109" t="str">
        <f>Instructions!$E$10</f>
        <v>I</v>
      </c>
      <c r="D7" s="109" t="str">
        <f>Instructions!I41</f>
        <v>Word 20</v>
      </c>
      <c r="E7" s="107" t="str">
        <f>Instructions!$F$10</f>
        <v>N</v>
      </c>
      <c r="F7" s="108" t="str">
        <f>Instructions!I57</f>
        <v>Word 36</v>
      </c>
      <c r="G7" s="109" t="str">
        <f>Instructions!$G$10</f>
        <v>G</v>
      </c>
      <c r="H7" s="109" t="str">
        <f>Instructions!I73</f>
        <v>Word 52</v>
      </c>
      <c r="I7" s="107" t="str">
        <f>Instructions!$H$10</f>
        <v>O</v>
      </c>
      <c r="J7" s="108" t="str">
        <f>Instructions!I89</f>
        <v>Word 68</v>
      </c>
    </row>
    <row r="8" spans="1:10" s="110" customFormat="1" ht="75" customHeight="1" x14ac:dyDescent="0.25">
      <c r="A8" s="107" t="str">
        <f>Instructions!$D$10</f>
        <v>B</v>
      </c>
      <c r="B8" s="108" t="str">
        <f>Instructions!I26</f>
        <v>Word 5</v>
      </c>
      <c r="C8" s="109" t="str">
        <f>Instructions!$E$10</f>
        <v>I</v>
      </c>
      <c r="D8" s="109" t="str">
        <f>Instructions!I42</f>
        <v>Word 21</v>
      </c>
      <c r="E8" s="107" t="str">
        <f>Instructions!$F$10</f>
        <v>N</v>
      </c>
      <c r="F8" s="108" t="str">
        <f>Instructions!I58</f>
        <v>Word 37</v>
      </c>
      <c r="G8" s="109" t="str">
        <f>Instructions!$G$10</f>
        <v>G</v>
      </c>
      <c r="H8" s="109" t="str">
        <f>Instructions!I74</f>
        <v>Word 53</v>
      </c>
      <c r="I8" s="107" t="str">
        <f>Instructions!$H$10</f>
        <v>O</v>
      </c>
      <c r="J8" s="108" t="str">
        <f>Instructions!I90</f>
        <v>Word 69</v>
      </c>
    </row>
    <row r="9" spans="1:10" s="110" customFormat="1" ht="75" customHeight="1" x14ac:dyDescent="0.25">
      <c r="A9" s="107" t="str">
        <f>Instructions!$D$10</f>
        <v>B</v>
      </c>
      <c r="B9" s="108" t="str">
        <f>Instructions!I27</f>
        <v>Word 6</v>
      </c>
      <c r="C9" s="109" t="str">
        <f>Instructions!$E$10</f>
        <v>I</v>
      </c>
      <c r="D9" s="109" t="str">
        <f>Instructions!I43</f>
        <v>Word 22</v>
      </c>
      <c r="E9" s="107" t="str">
        <f>Instructions!$F$10</f>
        <v>N</v>
      </c>
      <c r="F9" s="108" t="str">
        <f>Instructions!I59</f>
        <v>Word 38</v>
      </c>
      <c r="G9" s="109" t="str">
        <f>Instructions!$G$10</f>
        <v>G</v>
      </c>
      <c r="H9" s="109" t="str">
        <f>Instructions!I75</f>
        <v>Word 54</v>
      </c>
      <c r="I9" s="107" t="str">
        <f>Instructions!$H$10</f>
        <v>O</v>
      </c>
      <c r="J9" s="108" t="str">
        <f>Instructions!I91</f>
        <v>Word 70</v>
      </c>
    </row>
    <row r="10" spans="1:10" s="110" customFormat="1" ht="75" customHeight="1" x14ac:dyDescent="0.25">
      <c r="A10" s="107" t="str">
        <f>Instructions!$D$10</f>
        <v>B</v>
      </c>
      <c r="B10" s="108" t="str">
        <f>Instructions!I28</f>
        <v>Word 7</v>
      </c>
      <c r="C10" s="109" t="str">
        <f>Instructions!$E$10</f>
        <v>I</v>
      </c>
      <c r="D10" s="109" t="str">
        <f>Instructions!I44</f>
        <v>Word 23</v>
      </c>
      <c r="E10" s="107" t="str">
        <f>Instructions!$F$10</f>
        <v>N</v>
      </c>
      <c r="F10" s="108" t="str">
        <f>Instructions!I60</f>
        <v>Word 39</v>
      </c>
      <c r="G10" s="109" t="str">
        <f>Instructions!$G$10</f>
        <v>G</v>
      </c>
      <c r="H10" s="109" t="str">
        <f>Instructions!I76</f>
        <v>Word 55</v>
      </c>
      <c r="I10" s="107" t="str">
        <f>Instructions!$H$10</f>
        <v>O</v>
      </c>
      <c r="J10" s="108" t="str">
        <f>Instructions!I92</f>
        <v>Word 71</v>
      </c>
    </row>
    <row r="11" spans="1:10" s="110" customFormat="1" ht="75" customHeight="1" x14ac:dyDescent="0.25">
      <c r="A11" s="107" t="str">
        <f>Instructions!$D$10</f>
        <v>B</v>
      </c>
      <c r="B11" s="108" t="str">
        <f>Instructions!I29</f>
        <v>Word 8</v>
      </c>
      <c r="C11" s="109" t="str">
        <f>Instructions!$E$10</f>
        <v>I</v>
      </c>
      <c r="D11" s="109" t="str">
        <f>Instructions!I45</f>
        <v>Word 24</v>
      </c>
      <c r="E11" s="107" t="str">
        <f>Instructions!$F$10</f>
        <v>N</v>
      </c>
      <c r="F11" s="108" t="str">
        <f>Instructions!I61</f>
        <v>Word 40</v>
      </c>
      <c r="G11" s="109" t="str">
        <f>Instructions!$G$10</f>
        <v>G</v>
      </c>
      <c r="H11" s="109" t="str">
        <f>Instructions!I77</f>
        <v>Word 56</v>
      </c>
      <c r="I11" s="107" t="str">
        <f>Instructions!$H$10</f>
        <v>O</v>
      </c>
      <c r="J11" s="108" t="str">
        <f>Instructions!I93</f>
        <v>Word 72</v>
      </c>
    </row>
    <row r="12" spans="1:10" s="110" customFormat="1" ht="75" customHeight="1" x14ac:dyDescent="0.25">
      <c r="A12" s="107" t="str">
        <f>Instructions!$D$10</f>
        <v>B</v>
      </c>
      <c r="B12" s="108" t="str">
        <f>Instructions!I30</f>
        <v>Word 9</v>
      </c>
      <c r="C12" s="109" t="str">
        <f>Instructions!$E$10</f>
        <v>I</v>
      </c>
      <c r="D12" s="109" t="str">
        <f>Instructions!I46</f>
        <v>Word 25</v>
      </c>
      <c r="E12" s="107" t="str">
        <f>Instructions!$F$10</f>
        <v>N</v>
      </c>
      <c r="F12" s="108" t="str">
        <f>Instructions!I62</f>
        <v>Word 41</v>
      </c>
      <c r="G12" s="109" t="str">
        <f>Instructions!$G$10</f>
        <v>G</v>
      </c>
      <c r="H12" s="109" t="str">
        <f>Instructions!I78</f>
        <v>Word 57</v>
      </c>
      <c r="I12" s="107" t="str">
        <f>Instructions!$H$10</f>
        <v>O</v>
      </c>
      <c r="J12" s="108" t="str">
        <f>Instructions!I94</f>
        <v>Word 73</v>
      </c>
    </row>
    <row r="13" spans="1:10" s="110" customFormat="1" ht="75" customHeight="1" x14ac:dyDescent="0.25">
      <c r="A13" s="107" t="str">
        <f>Instructions!$D$10</f>
        <v>B</v>
      </c>
      <c r="B13" s="108" t="str">
        <f>Instructions!I31</f>
        <v>Word 10</v>
      </c>
      <c r="C13" s="109" t="str">
        <f>Instructions!$E$10</f>
        <v>I</v>
      </c>
      <c r="D13" s="109" t="str">
        <f>Instructions!I47</f>
        <v>Word 26</v>
      </c>
      <c r="E13" s="107" t="str">
        <f>Instructions!$F$10</f>
        <v>N</v>
      </c>
      <c r="F13" s="108" t="str">
        <f>Instructions!I63</f>
        <v>Word 42</v>
      </c>
      <c r="G13" s="109" t="str">
        <f>Instructions!$G$10</f>
        <v>G</v>
      </c>
      <c r="H13" s="109" t="str">
        <f>Instructions!I79</f>
        <v>Word 58</v>
      </c>
      <c r="I13" s="107" t="str">
        <f>Instructions!$H$10</f>
        <v>O</v>
      </c>
      <c r="J13" s="108" t="str">
        <f>Instructions!I95</f>
        <v>Word 74</v>
      </c>
    </row>
    <row r="14" spans="1:10" s="110" customFormat="1" ht="75" customHeight="1" x14ac:dyDescent="0.25">
      <c r="A14" s="107" t="str">
        <f>Instructions!$D$10</f>
        <v>B</v>
      </c>
      <c r="B14" s="108" t="str">
        <f>Instructions!I32</f>
        <v>Word 11</v>
      </c>
      <c r="C14" s="109" t="str">
        <f>Instructions!$E$10</f>
        <v>I</v>
      </c>
      <c r="D14" s="109" t="str">
        <f>Instructions!I48</f>
        <v>Word 27</v>
      </c>
      <c r="E14" s="107" t="str">
        <f>Instructions!$F$10</f>
        <v>N</v>
      </c>
      <c r="F14" s="108" t="str">
        <f>Instructions!I64</f>
        <v>Word 43</v>
      </c>
      <c r="G14" s="109" t="str">
        <f>Instructions!$G$10</f>
        <v>G</v>
      </c>
      <c r="H14" s="109" t="str">
        <f>Instructions!I80</f>
        <v>Word 59</v>
      </c>
      <c r="I14" s="107" t="str">
        <f>Instructions!$H$10</f>
        <v>O</v>
      </c>
      <c r="J14" s="108" t="str">
        <f>Instructions!I96</f>
        <v>Word 75</v>
      </c>
    </row>
    <row r="15" spans="1:10" s="110" customFormat="1" ht="75" customHeight="1" x14ac:dyDescent="0.25">
      <c r="A15" s="107" t="str">
        <f>Instructions!$D$10</f>
        <v>B</v>
      </c>
      <c r="B15" s="108" t="str">
        <f>Instructions!I33</f>
        <v>Word 12</v>
      </c>
      <c r="C15" s="109" t="str">
        <f>Instructions!$E$10</f>
        <v>I</v>
      </c>
      <c r="D15" s="109" t="str">
        <f>Instructions!I49</f>
        <v>Word 28</v>
      </c>
      <c r="E15" s="107" t="str">
        <f>Instructions!$F$10</f>
        <v>N</v>
      </c>
      <c r="F15" s="108" t="str">
        <f>Instructions!I65</f>
        <v>Word 44</v>
      </c>
      <c r="G15" s="109" t="str">
        <f>Instructions!$G$10</f>
        <v>G</v>
      </c>
      <c r="H15" s="109" t="str">
        <f>Instructions!I81</f>
        <v>Word 60</v>
      </c>
      <c r="I15" s="107" t="str">
        <f>Instructions!$H$10</f>
        <v>O</v>
      </c>
      <c r="J15" s="108" t="str">
        <f>Instructions!I97</f>
        <v>Word 76</v>
      </c>
    </row>
    <row r="16" spans="1:10" s="110" customFormat="1" ht="75" customHeight="1" x14ac:dyDescent="0.25">
      <c r="A16" s="107" t="str">
        <f>Instructions!$D$10</f>
        <v>B</v>
      </c>
      <c r="B16" s="108" t="str">
        <f>Instructions!I34</f>
        <v>Word 13</v>
      </c>
      <c r="C16" s="109" t="str">
        <f>Instructions!$E$10</f>
        <v>I</v>
      </c>
      <c r="D16" s="109" t="str">
        <f>Instructions!I50</f>
        <v>Word 29</v>
      </c>
      <c r="E16" s="107" t="str">
        <f>Instructions!$F$10</f>
        <v>N</v>
      </c>
      <c r="F16" s="108" t="str">
        <f>Instructions!I66</f>
        <v>Word 45</v>
      </c>
      <c r="G16" s="109" t="str">
        <f>Instructions!$G$10</f>
        <v>G</v>
      </c>
      <c r="H16" s="109" t="str">
        <f>Instructions!I82</f>
        <v>Word 61</v>
      </c>
      <c r="I16" s="107" t="str">
        <f>Instructions!$H$10</f>
        <v>O</v>
      </c>
      <c r="J16" s="108" t="str">
        <f>Instructions!I98</f>
        <v>Word 77</v>
      </c>
    </row>
    <row r="17" spans="1:10" s="110" customFormat="1" ht="75" customHeight="1" x14ac:dyDescent="0.25">
      <c r="A17" s="107" t="str">
        <f>Instructions!$D$10</f>
        <v>B</v>
      </c>
      <c r="B17" s="108" t="str">
        <f>Instructions!I35</f>
        <v>Word 14</v>
      </c>
      <c r="C17" s="109" t="str">
        <f>Instructions!$E$10</f>
        <v>I</v>
      </c>
      <c r="D17" s="109" t="str">
        <f>Instructions!I51</f>
        <v>Word 30</v>
      </c>
      <c r="E17" s="107" t="str">
        <f>Instructions!$F$10</f>
        <v>N</v>
      </c>
      <c r="F17" s="108" t="str">
        <f>Instructions!I67</f>
        <v>Word 46</v>
      </c>
      <c r="G17" s="109" t="str">
        <f>Instructions!$G$10</f>
        <v>G</v>
      </c>
      <c r="H17" s="109" t="str">
        <f>Instructions!I83</f>
        <v>Word 62</v>
      </c>
      <c r="I17" s="107" t="str">
        <f>Instructions!$H$10</f>
        <v>O</v>
      </c>
      <c r="J17" s="108" t="str">
        <f>Instructions!I99</f>
        <v>Word 78</v>
      </c>
    </row>
    <row r="18" spans="1:10" s="110" customFormat="1" ht="75" customHeight="1" x14ac:dyDescent="0.25">
      <c r="A18" s="107" t="str">
        <f>Instructions!$D$10</f>
        <v>B</v>
      </c>
      <c r="B18" s="108" t="str">
        <f>Instructions!I36</f>
        <v>Word 15</v>
      </c>
      <c r="C18" s="109" t="str">
        <f>Instructions!$E$10</f>
        <v>I</v>
      </c>
      <c r="D18" s="109" t="str">
        <f>Instructions!I52</f>
        <v>Word 31</v>
      </c>
      <c r="E18" s="107" t="str">
        <f>Instructions!$F$10</f>
        <v>N</v>
      </c>
      <c r="F18" s="108" t="str">
        <f>Instructions!I68</f>
        <v>Word 47</v>
      </c>
      <c r="G18" s="109" t="str">
        <f>Instructions!$G$10</f>
        <v>G</v>
      </c>
      <c r="H18" s="109" t="str">
        <f>Instructions!I84</f>
        <v>Word 63</v>
      </c>
      <c r="I18" s="107" t="str">
        <f>Instructions!$H$10</f>
        <v>O</v>
      </c>
      <c r="J18" s="108" t="str">
        <f>Instructions!I100</f>
        <v>Word 79</v>
      </c>
    </row>
    <row r="19" spans="1:10" s="110" customFormat="1" ht="75" customHeight="1" x14ac:dyDescent="0.25">
      <c r="A19" s="107" t="str">
        <f>Instructions!$D$10</f>
        <v>B</v>
      </c>
      <c r="B19" s="108" t="str">
        <f>Instructions!I37</f>
        <v>Word 16</v>
      </c>
      <c r="C19" s="109" t="str">
        <f>Instructions!$E$10</f>
        <v>I</v>
      </c>
      <c r="D19" s="109" t="str">
        <f>Instructions!I53</f>
        <v>Word 32</v>
      </c>
      <c r="E19" s="107" t="str">
        <f>Instructions!$F$10</f>
        <v>N</v>
      </c>
      <c r="F19" s="108" t="str">
        <f>Instructions!I69</f>
        <v>Word 48</v>
      </c>
      <c r="G19" s="109" t="str">
        <f>Instructions!$G$10</f>
        <v>G</v>
      </c>
      <c r="H19" s="109" t="str">
        <f>Instructions!I85</f>
        <v>Word 64</v>
      </c>
      <c r="I19" s="107" t="str">
        <f>Instructions!$H$10</f>
        <v>O</v>
      </c>
      <c r="J19" s="108" t="str">
        <f>Instructions!I101</f>
        <v>Word 80</v>
      </c>
    </row>
    <row r="20" spans="1:10" x14ac:dyDescent="0.3">
      <c r="A20" s="111"/>
      <c r="B20" s="102"/>
      <c r="C20" s="111"/>
      <c r="D20" s="102"/>
      <c r="E20" s="224" t="str">
        <f>BingoCardGenerator.com!A17</f>
        <v>BingoCardGenerator.com</v>
      </c>
      <c r="F20" s="224"/>
      <c r="G20" s="112"/>
      <c r="H20" s="102"/>
      <c r="I20" s="111"/>
      <c r="J20" s="102"/>
    </row>
  </sheetData>
  <sheetProtection algorithmName="SHA-512" hashValue="MgguZuQjMEa3w47fjdnHIa3T2xkV0/4auYH9iHVbVTdsrwNUOgBrXThpNHEseWzQ24SEdd16/K024QvJdGNHXQ==" saltValue="ZW+PjNDzdE/p5PhF03T7zg==" spinCount="100000" sheet="1" objects="1" scenarios="1" formatCells="0" formatColumns="0" formatRows="0" selectLockedCells="1"/>
  <mergeCells count="8">
    <mergeCell ref="E20:F20"/>
    <mergeCell ref="E1:F1"/>
    <mergeCell ref="A2:J2"/>
    <mergeCell ref="A3:B3"/>
    <mergeCell ref="C3:D3"/>
    <mergeCell ref="E3:F3"/>
    <mergeCell ref="G3:H3"/>
    <mergeCell ref="I3:J3"/>
  </mergeCells>
  <phoneticPr fontId="3" type="noConversion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UO2095"/>
  <sheetViews>
    <sheetView showRuler="0" zoomScaleNormal="100" zoomScalePageLayoutView="200" workbookViewId="0"/>
  </sheetViews>
  <sheetFormatPr baseColWidth="10" defaultColWidth="8.85546875" defaultRowHeight="16.5" x14ac:dyDescent="0.3"/>
  <cols>
    <col min="1" max="1" width="10.85546875" style="158" customWidth="1"/>
    <col min="2" max="2" width="5.85546875" style="158" customWidth="1"/>
    <col min="3" max="3" width="10.85546875" style="158" customWidth="1"/>
    <col min="4" max="4" width="5.85546875" style="158" customWidth="1"/>
    <col min="5" max="5" width="10.85546875" style="158" customWidth="1"/>
    <col min="6" max="6" width="5.85546875" style="158" customWidth="1"/>
    <col min="7" max="7" width="10.85546875" style="158" customWidth="1"/>
    <col min="8" max="8" width="5.85546875" style="158" customWidth="1"/>
    <col min="9" max="9" width="10.85546875" style="158" customWidth="1"/>
    <col min="10" max="10" width="5.85546875" style="158" customWidth="1"/>
    <col min="11" max="11" width="3.42578125" style="158" customWidth="1"/>
    <col min="12" max="12" width="7.5703125" style="165" bestFit="1" customWidth="1"/>
    <col min="13" max="17" width="4.42578125" style="165" customWidth="1"/>
    <col min="18" max="18" width="7.5703125" style="165" bestFit="1" customWidth="1"/>
    <col min="19" max="21" width="4.42578125" style="165" customWidth="1"/>
    <col min="22" max="282" width="4.42578125" style="162" customWidth="1"/>
    <col min="283" max="549" width="4" style="162" customWidth="1"/>
    <col min="550" max="650" width="3.42578125" style="162" customWidth="1"/>
    <col min="651" max="16384" width="8.85546875" style="162"/>
  </cols>
  <sheetData>
    <row r="1" spans="1:561" s="158" customFormat="1" x14ac:dyDescent="0.3">
      <c r="A1" s="158" t="str">
        <f>Instructions!$I$22</f>
        <v>Word 1</v>
      </c>
      <c r="B1" s="158">
        <f t="shared" ref="B1:B16" ca="1" si="0">RAND()</f>
        <v>0.33754191022371682</v>
      </c>
      <c r="C1" s="158" t="str">
        <f>Instructions!$I$38</f>
        <v>Word 17</v>
      </c>
      <c r="D1" s="158">
        <f t="shared" ref="D1:D9" ca="1" si="1">RAND()</f>
        <v>4.1814353607198651E-2</v>
      </c>
      <c r="E1" s="158" t="str">
        <f>Instructions!$I$54</f>
        <v>Word 33</v>
      </c>
      <c r="F1" s="158">
        <f t="shared" ref="F1:F12" ca="1" si="2">RAND()</f>
        <v>3.8369843718872532E-2</v>
      </c>
      <c r="G1" s="158" t="str">
        <f>Instructions!$I$70</f>
        <v>Word 49</v>
      </c>
      <c r="H1" s="158">
        <f t="shared" ref="H1:J16" ca="1" si="3">RAND()</f>
        <v>0.47147586050965684</v>
      </c>
      <c r="I1" s="158" t="str">
        <f>Instructions!$I$86</f>
        <v>Word 65</v>
      </c>
      <c r="J1" s="158">
        <f t="shared" ca="1" si="3"/>
        <v>0.42049279989422772</v>
      </c>
      <c r="L1" s="159" t="str">
        <f>Instructions!$D$10</f>
        <v>B</v>
      </c>
      <c r="M1" s="159" t="str">
        <f>Instructions!$E$10</f>
        <v>I</v>
      </c>
      <c r="N1" s="159" t="str">
        <f>Instructions!$F$10</f>
        <v>N</v>
      </c>
      <c r="O1" s="159" t="str">
        <f>Instructions!$G$10</f>
        <v>G</v>
      </c>
      <c r="P1" s="159" t="str">
        <f>Instructions!$H$10</f>
        <v>O</v>
      </c>
      <c r="Q1" s="160"/>
      <c r="R1" s="159" t="str">
        <f>Instructions!$D$10</f>
        <v>B</v>
      </c>
      <c r="S1" s="159" t="str">
        <f>Instructions!$E$10</f>
        <v>I</v>
      </c>
      <c r="T1" s="159" t="str">
        <f>Instructions!$F$10</f>
        <v>N</v>
      </c>
      <c r="U1" s="159" t="str">
        <f>Instructions!$G$10</f>
        <v>G</v>
      </c>
      <c r="V1" s="159" t="str">
        <f>Instructions!$H$10</f>
        <v>O</v>
      </c>
      <c r="W1" s="159" t="str">
        <f>Instructions!$D$10</f>
        <v>B</v>
      </c>
      <c r="X1" s="159" t="str">
        <f>Instructions!$E$10</f>
        <v>I</v>
      </c>
      <c r="Y1" s="159" t="str">
        <f>Instructions!$F$10</f>
        <v>N</v>
      </c>
      <c r="Z1" s="159" t="str">
        <f>Instructions!$G$10</f>
        <v>G</v>
      </c>
      <c r="AA1" s="159" t="str">
        <f>Instructions!$H$10</f>
        <v>O</v>
      </c>
      <c r="AB1" s="160"/>
      <c r="AC1" s="159" t="str">
        <f>Instructions!$D$10</f>
        <v>B</v>
      </c>
      <c r="AD1" s="159" t="str">
        <f>Instructions!$E$10</f>
        <v>I</v>
      </c>
      <c r="AE1" s="159" t="str">
        <f>Instructions!$F$10</f>
        <v>N</v>
      </c>
      <c r="AF1" s="159" t="str">
        <f>Instructions!$G$10</f>
        <v>G</v>
      </c>
      <c r="AG1" s="159" t="str">
        <f>Instructions!$H$10</f>
        <v>O</v>
      </c>
      <c r="AH1" s="159" t="str">
        <f>Instructions!$D$10</f>
        <v>B</v>
      </c>
      <c r="AI1" s="159" t="str">
        <f>Instructions!$E$10</f>
        <v>I</v>
      </c>
      <c r="AJ1" s="159" t="str">
        <f>Instructions!$F$10</f>
        <v>N</v>
      </c>
      <c r="AK1" s="159" t="str">
        <f>Instructions!$G$10</f>
        <v>G</v>
      </c>
      <c r="AL1" s="159" t="str">
        <f>Instructions!$H$10</f>
        <v>O</v>
      </c>
      <c r="AM1" s="160"/>
      <c r="AN1" s="159" t="str">
        <f>Instructions!$D$10</f>
        <v>B</v>
      </c>
      <c r="AO1" s="159" t="str">
        <f>Instructions!$E$10</f>
        <v>I</v>
      </c>
      <c r="AP1" s="159" t="str">
        <f>Instructions!$F$10</f>
        <v>N</v>
      </c>
      <c r="AQ1" s="159" t="str">
        <f>Instructions!$G$10</f>
        <v>G</v>
      </c>
      <c r="AR1" s="159" t="str">
        <f>Instructions!$H$10</f>
        <v>O</v>
      </c>
      <c r="AS1" s="159" t="str">
        <f>Instructions!$D$10</f>
        <v>B</v>
      </c>
      <c r="AT1" s="159" t="str">
        <f>Instructions!$E$10</f>
        <v>I</v>
      </c>
      <c r="AU1" s="159" t="str">
        <f>Instructions!$F$10</f>
        <v>N</v>
      </c>
      <c r="AV1" s="159" t="str">
        <f>Instructions!$G$10</f>
        <v>G</v>
      </c>
      <c r="AW1" s="159" t="str">
        <f>Instructions!$H$10</f>
        <v>O</v>
      </c>
      <c r="AX1" s="160"/>
      <c r="AY1" s="159" t="str">
        <f>Instructions!$D$10</f>
        <v>B</v>
      </c>
      <c r="AZ1" s="159" t="str">
        <f>Instructions!$E$10</f>
        <v>I</v>
      </c>
      <c r="BA1" s="159" t="str">
        <f>Instructions!$F$10</f>
        <v>N</v>
      </c>
      <c r="BB1" s="159" t="str">
        <f>Instructions!$G$10</f>
        <v>G</v>
      </c>
      <c r="BC1" s="159" t="str">
        <f>Instructions!$H$10</f>
        <v>O</v>
      </c>
      <c r="BD1" s="159" t="str">
        <f>Instructions!$D$10</f>
        <v>B</v>
      </c>
      <c r="BE1" s="159" t="str">
        <f>Instructions!$E$10</f>
        <v>I</v>
      </c>
      <c r="BF1" s="159" t="str">
        <f>Instructions!$F$10</f>
        <v>N</v>
      </c>
      <c r="BG1" s="159" t="str">
        <f>Instructions!$G$10</f>
        <v>G</v>
      </c>
      <c r="BH1" s="159" t="str">
        <f>Instructions!$H$10</f>
        <v>O</v>
      </c>
      <c r="BI1" s="160"/>
      <c r="BJ1" s="159" t="str">
        <f>Instructions!$D$10</f>
        <v>B</v>
      </c>
      <c r="BK1" s="159" t="str">
        <f>Instructions!$E$10</f>
        <v>I</v>
      </c>
      <c r="BL1" s="159" t="str">
        <f>Instructions!$F$10</f>
        <v>N</v>
      </c>
      <c r="BM1" s="159" t="str">
        <f>Instructions!$G$10</f>
        <v>G</v>
      </c>
      <c r="BN1" s="159" t="str">
        <f>Instructions!$H$10</f>
        <v>O</v>
      </c>
      <c r="BO1" s="159" t="str">
        <f>Instructions!$D$10</f>
        <v>B</v>
      </c>
      <c r="BP1" s="159" t="str">
        <f>Instructions!$E$10</f>
        <v>I</v>
      </c>
      <c r="BQ1" s="159" t="str">
        <f>Instructions!$F$10</f>
        <v>N</v>
      </c>
      <c r="BR1" s="159" t="str">
        <f>Instructions!$G$10</f>
        <v>G</v>
      </c>
      <c r="BS1" s="159" t="str">
        <f>Instructions!$H$10</f>
        <v>O</v>
      </c>
      <c r="BT1" s="160"/>
      <c r="BU1" s="159" t="str">
        <f>Instructions!$D$10</f>
        <v>B</v>
      </c>
      <c r="BV1" s="159" t="str">
        <f>Instructions!$E$10</f>
        <v>I</v>
      </c>
      <c r="BW1" s="159" t="str">
        <f>Instructions!$F$10</f>
        <v>N</v>
      </c>
      <c r="BX1" s="159" t="str">
        <f>Instructions!$G$10</f>
        <v>G</v>
      </c>
      <c r="BY1" s="159" t="str">
        <f>Instructions!$H$10</f>
        <v>O</v>
      </c>
      <c r="BZ1" s="159" t="str">
        <f>Instructions!$D$10</f>
        <v>B</v>
      </c>
      <c r="CA1" s="159" t="str">
        <f>Instructions!$E$10</f>
        <v>I</v>
      </c>
      <c r="CB1" s="159" t="str">
        <f>Instructions!$F$10</f>
        <v>N</v>
      </c>
      <c r="CC1" s="159" t="str">
        <f>Instructions!$G$10</f>
        <v>G</v>
      </c>
      <c r="CD1" s="159" t="str">
        <f>Instructions!$H$10</f>
        <v>O</v>
      </c>
      <c r="CE1" s="160"/>
      <c r="CF1" s="159" t="str">
        <f>Instructions!$D$10</f>
        <v>B</v>
      </c>
      <c r="CG1" s="159" t="str">
        <f>Instructions!$E$10</f>
        <v>I</v>
      </c>
      <c r="CH1" s="159" t="str">
        <f>Instructions!$F$10</f>
        <v>N</v>
      </c>
      <c r="CI1" s="159" t="str">
        <f>Instructions!$G$10</f>
        <v>G</v>
      </c>
      <c r="CJ1" s="159" t="str">
        <f>Instructions!$H$10</f>
        <v>O</v>
      </c>
      <c r="CK1" s="159" t="str">
        <f>Instructions!$D$10</f>
        <v>B</v>
      </c>
      <c r="CL1" s="159" t="str">
        <f>Instructions!$E$10</f>
        <v>I</v>
      </c>
      <c r="CM1" s="159" t="str">
        <f>Instructions!$F$10</f>
        <v>N</v>
      </c>
      <c r="CN1" s="159" t="str">
        <f>Instructions!$G$10</f>
        <v>G</v>
      </c>
      <c r="CO1" s="159" t="str">
        <f>Instructions!$H$10</f>
        <v>O</v>
      </c>
      <c r="CP1" s="160"/>
      <c r="CQ1" s="159" t="str">
        <f>Instructions!$D$10</f>
        <v>B</v>
      </c>
      <c r="CR1" s="159" t="str">
        <f>Instructions!$E$10</f>
        <v>I</v>
      </c>
      <c r="CS1" s="159" t="str">
        <f>Instructions!$F$10</f>
        <v>N</v>
      </c>
      <c r="CT1" s="159" t="str">
        <f>Instructions!$G$10</f>
        <v>G</v>
      </c>
      <c r="CU1" s="159" t="str">
        <f>Instructions!$H$10</f>
        <v>O</v>
      </c>
      <c r="CV1" s="159" t="str">
        <f>Instructions!$D$10</f>
        <v>B</v>
      </c>
      <c r="CW1" s="159" t="str">
        <f>Instructions!$E$10</f>
        <v>I</v>
      </c>
      <c r="CX1" s="159" t="str">
        <f>Instructions!$F$10</f>
        <v>N</v>
      </c>
      <c r="CY1" s="159" t="str">
        <f>Instructions!$G$10</f>
        <v>G</v>
      </c>
      <c r="CZ1" s="159" t="str">
        <f>Instructions!$H$10</f>
        <v>O</v>
      </c>
      <c r="DA1" s="160"/>
      <c r="DB1" s="159" t="str">
        <f>Instructions!$D$10</f>
        <v>B</v>
      </c>
      <c r="DC1" s="159" t="str">
        <f>Instructions!$E$10</f>
        <v>I</v>
      </c>
      <c r="DD1" s="159" t="str">
        <f>Instructions!$F$10</f>
        <v>N</v>
      </c>
      <c r="DE1" s="159" t="str">
        <f>Instructions!$G$10</f>
        <v>G</v>
      </c>
      <c r="DF1" s="159" t="str">
        <f>Instructions!$H$10</f>
        <v>O</v>
      </c>
      <c r="DG1" s="159" t="str">
        <f>Instructions!$D$10</f>
        <v>B</v>
      </c>
      <c r="DH1" s="159" t="str">
        <f>Instructions!$E$10</f>
        <v>I</v>
      </c>
      <c r="DI1" s="159" t="str">
        <f>Instructions!$F$10</f>
        <v>N</v>
      </c>
      <c r="DJ1" s="159" t="str">
        <f>Instructions!$G$10</f>
        <v>G</v>
      </c>
      <c r="DK1" s="159" t="str">
        <f>Instructions!$H$10</f>
        <v>O</v>
      </c>
      <c r="DL1" s="160"/>
      <c r="DM1" s="159" t="str">
        <f>Instructions!$D$10</f>
        <v>B</v>
      </c>
      <c r="DN1" s="159" t="str">
        <f>Instructions!$E$10</f>
        <v>I</v>
      </c>
      <c r="DO1" s="159" t="str">
        <f>Instructions!$F$10</f>
        <v>N</v>
      </c>
      <c r="DP1" s="159" t="str">
        <f>Instructions!$G$10</f>
        <v>G</v>
      </c>
      <c r="DQ1" s="159" t="str">
        <f>Instructions!$H$10</f>
        <v>O</v>
      </c>
      <c r="DR1" s="159" t="str">
        <f>Instructions!$D$10</f>
        <v>B</v>
      </c>
      <c r="DS1" s="159" t="str">
        <f>Instructions!$E$10</f>
        <v>I</v>
      </c>
      <c r="DT1" s="159" t="str">
        <f>Instructions!$F$10</f>
        <v>N</v>
      </c>
      <c r="DU1" s="159" t="str">
        <f>Instructions!$G$10</f>
        <v>G</v>
      </c>
      <c r="DV1" s="159" t="str">
        <f>Instructions!$H$10</f>
        <v>O</v>
      </c>
      <c r="DW1" s="160"/>
      <c r="DX1" s="159" t="str">
        <f>Instructions!$D$10</f>
        <v>B</v>
      </c>
      <c r="DY1" s="159" t="str">
        <f>Instructions!$E$10</f>
        <v>I</v>
      </c>
      <c r="DZ1" s="159" t="str">
        <f>Instructions!$F$10</f>
        <v>N</v>
      </c>
      <c r="EA1" s="159" t="str">
        <f>Instructions!$G$10</f>
        <v>G</v>
      </c>
      <c r="EB1" s="159" t="str">
        <f>Instructions!$H$10</f>
        <v>O</v>
      </c>
      <c r="EC1" s="159" t="str">
        <f>Instructions!$D$10</f>
        <v>B</v>
      </c>
      <c r="ED1" s="159" t="str">
        <f>Instructions!$E$10</f>
        <v>I</v>
      </c>
      <c r="EE1" s="159" t="str">
        <f>Instructions!$F$10</f>
        <v>N</v>
      </c>
      <c r="EF1" s="159" t="str">
        <f>Instructions!$G$10</f>
        <v>G</v>
      </c>
      <c r="EG1" s="159" t="str">
        <f>Instructions!$H$10</f>
        <v>O</v>
      </c>
      <c r="EH1" s="160"/>
      <c r="EI1" s="159" t="str">
        <f>Instructions!$D$10</f>
        <v>B</v>
      </c>
      <c r="EJ1" s="159" t="str">
        <f>Instructions!$E$10</f>
        <v>I</v>
      </c>
      <c r="EK1" s="159" t="str">
        <f>Instructions!$F$10</f>
        <v>N</v>
      </c>
      <c r="EL1" s="159" t="str">
        <f>Instructions!$G$10</f>
        <v>G</v>
      </c>
      <c r="EM1" s="159" t="str">
        <f>Instructions!$H$10</f>
        <v>O</v>
      </c>
      <c r="EN1" s="159" t="str">
        <f>Instructions!$D$10</f>
        <v>B</v>
      </c>
      <c r="EO1" s="159" t="str">
        <f>Instructions!$E$10</f>
        <v>I</v>
      </c>
      <c r="EP1" s="159" t="str">
        <f>Instructions!$F$10</f>
        <v>N</v>
      </c>
      <c r="EQ1" s="159" t="str">
        <f>Instructions!$G$10</f>
        <v>G</v>
      </c>
      <c r="ER1" s="159" t="str">
        <f>Instructions!$H$10</f>
        <v>O</v>
      </c>
      <c r="ES1" s="160"/>
      <c r="ET1" s="159" t="str">
        <f>Instructions!$D$10</f>
        <v>B</v>
      </c>
      <c r="EU1" s="159" t="str">
        <f>Instructions!$E$10</f>
        <v>I</v>
      </c>
      <c r="EV1" s="159" t="str">
        <f>Instructions!$F$10</f>
        <v>N</v>
      </c>
      <c r="EW1" s="159" t="str">
        <f>Instructions!$G$10</f>
        <v>G</v>
      </c>
      <c r="EX1" s="159" t="str">
        <f>Instructions!$H$10</f>
        <v>O</v>
      </c>
      <c r="EY1" s="159" t="str">
        <f>Instructions!$D$10</f>
        <v>B</v>
      </c>
      <c r="EZ1" s="159" t="str">
        <f>Instructions!$E$10</f>
        <v>I</v>
      </c>
      <c r="FA1" s="159" t="str">
        <f>Instructions!$F$10</f>
        <v>N</v>
      </c>
      <c r="FB1" s="159" t="str">
        <f>Instructions!$G$10</f>
        <v>G</v>
      </c>
      <c r="FC1" s="159" t="str">
        <f>Instructions!$H$10</f>
        <v>O</v>
      </c>
      <c r="FD1" s="160"/>
      <c r="FE1" s="159" t="str">
        <f>Instructions!$D$10</f>
        <v>B</v>
      </c>
      <c r="FF1" s="159" t="str">
        <f>Instructions!$E$10</f>
        <v>I</v>
      </c>
      <c r="FG1" s="159" t="str">
        <f>Instructions!$F$10</f>
        <v>N</v>
      </c>
      <c r="FH1" s="159" t="str">
        <f>Instructions!$G$10</f>
        <v>G</v>
      </c>
      <c r="FI1" s="159" t="str">
        <f>Instructions!$H$10</f>
        <v>O</v>
      </c>
      <c r="FJ1" s="159" t="str">
        <f>Instructions!$D$10</f>
        <v>B</v>
      </c>
      <c r="FK1" s="159" t="str">
        <f>Instructions!$E$10</f>
        <v>I</v>
      </c>
      <c r="FL1" s="159" t="str">
        <f>Instructions!$F$10</f>
        <v>N</v>
      </c>
      <c r="FM1" s="159" t="str">
        <f>Instructions!$G$10</f>
        <v>G</v>
      </c>
      <c r="FN1" s="159" t="str">
        <f>Instructions!$H$10</f>
        <v>O</v>
      </c>
      <c r="FO1" s="160"/>
      <c r="FP1" s="159" t="str">
        <f>Instructions!$D$10</f>
        <v>B</v>
      </c>
      <c r="FQ1" s="159" t="str">
        <f>Instructions!$E$10</f>
        <v>I</v>
      </c>
      <c r="FR1" s="159" t="str">
        <f>Instructions!$F$10</f>
        <v>N</v>
      </c>
      <c r="FS1" s="159" t="str">
        <f>Instructions!$G$10</f>
        <v>G</v>
      </c>
      <c r="FT1" s="159" t="str">
        <f>Instructions!$H$10</f>
        <v>O</v>
      </c>
      <c r="FU1" s="159" t="str">
        <f>Instructions!$D$10</f>
        <v>B</v>
      </c>
      <c r="FV1" s="159" t="str">
        <f>Instructions!$E$10</f>
        <v>I</v>
      </c>
      <c r="FW1" s="159" t="str">
        <f>Instructions!$F$10</f>
        <v>N</v>
      </c>
      <c r="FX1" s="159" t="str">
        <f>Instructions!$G$10</f>
        <v>G</v>
      </c>
      <c r="FY1" s="159" t="str">
        <f>Instructions!$H$10</f>
        <v>O</v>
      </c>
      <c r="FZ1" s="160"/>
      <c r="GA1" s="159" t="str">
        <f>Instructions!$D$10</f>
        <v>B</v>
      </c>
      <c r="GB1" s="159" t="str">
        <f>Instructions!$E$10</f>
        <v>I</v>
      </c>
      <c r="GC1" s="159" t="str">
        <f>Instructions!$F$10</f>
        <v>N</v>
      </c>
      <c r="GD1" s="159" t="str">
        <f>Instructions!$G$10</f>
        <v>G</v>
      </c>
      <c r="GE1" s="159" t="str">
        <f>Instructions!$H$10</f>
        <v>O</v>
      </c>
      <c r="GF1" s="159" t="str">
        <f>Instructions!$D$10</f>
        <v>B</v>
      </c>
      <c r="GG1" s="159" t="str">
        <f>Instructions!$E$10</f>
        <v>I</v>
      </c>
      <c r="GH1" s="159" t="str">
        <f>Instructions!$F$10</f>
        <v>N</v>
      </c>
      <c r="GI1" s="159" t="str">
        <f>Instructions!$G$10</f>
        <v>G</v>
      </c>
      <c r="GJ1" s="159" t="str">
        <f>Instructions!$H$10</f>
        <v>O</v>
      </c>
      <c r="GK1" s="160"/>
      <c r="GL1" s="159" t="str">
        <f>Instructions!$D$10</f>
        <v>B</v>
      </c>
      <c r="GM1" s="159" t="str">
        <f>Instructions!$E$10</f>
        <v>I</v>
      </c>
      <c r="GN1" s="159" t="str">
        <f>Instructions!$F$10</f>
        <v>N</v>
      </c>
      <c r="GO1" s="159" t="str">
        <f>Instructions!$G$10</f>
        <v>G</v>
      </c>
      <c r="GP1" s="159" t="str">
        <f>Instructions!$H$10</f>
        <v>O</v>
      </c>
      <c r="GQ1" s="159" t="str">
        <f>Instructions!$D$10</f>
        <v>B</v>
      </c>
      <c r="GR1" s="159" t="str">
        <f>Instructions!$E$10</f>
        <v>I</v>
      </c>
      <c r="GS1" s="159" t="str">
        <f>Instructions!$F$10</f>
        <v>N</v>
      </c>
      <c r="GT1" s="159" t="str">
        <f>Instructions!$G$10</f>
        <v>G</v>
      </c>
      <c r="GU1" s="159" t="str">
        <f>Instructions!$H$10</f>
        <v>O</v>
      </c>
      <c r="GV1" s="160"/>
      <c r="GW1" s="159" t="str">
        <f>Instructions!$D$10</f>
        <v>B</v>
      </c>
      <c r="GX1" s="159" t="str">
        <f>Instructions!$E$10</f>
        <v>I</v>
      </c>
      <c r="GY1" s="159" t="str">
        <f>Instructions!$F$10</f>
        <v>N</v>
      </c>
      <c r="GZ1" s="159" t="str">
        <f>Instructions!$G$10</f>
        <v>G</v>
      </c>
      <c r="HA1" s="159" t="str">
        <f>Instructions!$H$10</f>
        <v>O</v>
      </c>
      <c r="HB1" s="159" t="str">
        <f>Instructions!$D$10</f>
        <v>B</v>
      </c>
      <c r="HC1" s="159" t="str">
        <f>Instructions!$E$10</f>
        <v>I</v>
      </c>
      <c r="HD1" s="159" t="str">
        <f>Instructions!$F$10</f>
        <v>N</v>
      </c>
      <c r="HE1" s="159" t="str">
        <f>Instructions!$G$10</f>
        <v>G</v>
      </c>
      <c r="HF1" s="159" t="str">
        <f>Instructions!$H$10</f>
        <v>O</v>
      </c>
      <c r="HG1" s="160"/>
      <c r="HH1" s="159" t="str">
        <f>Instructions!$D$10</f>
        <v>B</v>
      </c>
      <c r="HI1" s="159" t="str">
        <f>Instructions!$E$10</f>
        <v>I</v>
      </c>
      <c r="HJ1" s="159" t="str">
        <f>Instructions!$F$10</f>
        <v>N</v>
      </c>
      <c r="HK1" s="159" t="str">
        <f>Instructions!$G$10</f>
        <v>G</v>
      </c>
      <c r="HL1" s="159" t="str">
        <f>Instructions!$H$10</f>
        <v>O</v>
      </c>
      <c r="HM1" s="159" t="str">
        <f>Instructions!$D$10</f>
        <v>B</v>
      </c>
      <c r="HN1" s="159" t="str">
        <f>Instructions!$E$10</f>
        <v>I</v>
      </c>
      <c r="HO1" s="159" t="str">
        <f>Instructions!$F$10</f>
        <v>N</v>
      </c>
      <c r="HP1" s="159" t="str">
        <f>Instructions!$G$10</f>
        <v>G</v>
      </c>
      <c r="HQ1" s="159" t="str">
        <f>Instructions!$H$10</f>
        <v>O</v>
      </c>
      <c r="HR1" s="160"/>
      <c r="HS1" s="159" t="str">
        <f>Instructions!$D$10</f>
        <v>B</v>
      </c>
      <c r="HT1" s="159" t="str">
        <f>Instructions!$E$10</f>
        <v>I</v>
      </c>
      <c r="HU1" s="159" t="str">
        <f>Instructions!$F$10</f>
        <v>N</v>
      </c>
      <c r="HV1" s="159" t="str">
        <f>Instructions!$G$10</f>
        <v>G</v>
      </c>
      <c r="HW1" s="159" t="str">
        <f>Instructions!$H$10</f>
        <v>O</v>
      </c>
      <c r="HX1" s="159" t="str">
        <f>Instructions!$D$10</f>
        <v>B</v>
      </c>
      <c r="HY1" s="159" t="str">
        <f>Instructions!$E$10</f>
        <v>I</v>
      </c>
      <c r="HZ1" s="159" t="str">
        <f>Instructions!$F$10</f>
        <v>N</v>
      </c>
      <c r="IA1" s="159" t="str">
        <f>Instructions!$G$10</f>
        <v>G</v>
      </c>
      <c r="IB1" s="159" t="str">
        <f>Instructions!$H$10</f>
        <v>O</v>
      </c>
      <c r="IC1" s="160"/>
      <c r="ID1" s="159" t="str">
        <f>Instructions!$D$10</f>
        <v>B</v>
      </c>
      <c r="IE1" s="159" t="str">
        <f>Instructions!$E$10</f>
        <v>I</v>
      </c>
      <c r="IF1" s="159" t="str">
        <f>Instructions!$F$10</f>
        <v>N</v>
      </c>
      <c r="IG1" s="159" t="str">
        <f>Instructions!$G$10</f>
        <v>G</v>
      </c>
      <c r="IH1" s="159" t="str">
        <f>Instructions!$H$10</f>
        <v>O</v>
      </c>
      <c r="II1" s="159" t="str">
        <f>Instructions!$D$10</f>
        <v>B</v>
      </c>
      <c r="IJ1" s="159" t="str">
        <f>Instructions!$E$10</f>
        <v>I</v>
      </c>
      <c r="IK1" s="159" t="str">
        <f>Instructions!$F$10</f>
        <v>N</v>
      </c>
      <c r="IL1" s="159" t="str">
        <f>Instructions!$G$10</f>
        <v>G</v>
      </c>
      <c r="IM1" s="159" t="str">
        <f>Instructions!$H$10</f>
        <v>O</v>
      </c>
      <c r="IN1" s="160"/>
      <c r="IO1" s="159" t="str">
        <f>Instructions!$D$10</f>
        <v>B</v>
      </c>
      <c r="IP1" s="159" t="str">
        <f>Instructions!$E$10</f>
        <v>I</v>
      </c>
      <c r="IQ1" s="159" t="str">
        <f>Instructions!$F$10</f>
        <v>N</v>
      </c>
      <c r="IR1" s="159" t="str">
        <f>Instructions!$G$10</f>
        <v>G</v>
      </c>
      <c r="IS1" s="159" t="str">
        <f>Instructions!$H$10</f>
        <v>O</v>
      </c>
      <c r="IT1" s="159" t="str">
        <f>Instructions!$D$10</f>
        <v>B</v>
      </c>
      <c r="IU1" s="159" t="str">
        <f>Instructions!$E$10</f>
        <v>I</v>
      </c>
      <c r="IV1" s="159" t="str">
        <f>Instructions!$F$10</f>
        <v>N</v>
      </c>
      <c r="IW1" s="159" t="str">
        <f>Instructions!$G$10</f>
        <v>G</v>
      </c>
      <c r="IX1" s="159" t="str">
        <f>Instructions!$H$10</f>
        <v>O</v>
      </c>
      <c r="IY1" s="160"/>
      <c r="IZ1" s="159" t="str">
        <f>Instructions!$D$10</f>
        <v>B</v>
      </c>
      <c r="JA1" s="159" t="str">
        <f>Instructions!$E$10</f>
        <v>I</v>
      </c>
      <c r="JB1" s="159" t="str">
        <f>Instructions!$F$10</f>
        <v>N</v>
      </c>
      <c r="JC1" s="159" t="str">
        <f>Instructions!$G$10</f>
        <v>G</v>
      </c>
      <c r="JD1" s="159" t="str">
        <f>Instructions!$H$10</f>
        <v>O</v>
      </c>
      <c r="JE1" s="159" t="str">
        <f>Instructions!$D$10</f>
        <v>B</v>
      </c>
      <c r="JF1" s="159" t="str">
        <f>Instructions!$E$10</f>
        <v>I</v>
      </c>
      <c r="JG1" s="159" t="str">
        <f>Instructions!$F$10</f>
        <v>N</v>
      </c>
      <c r="JH1" s="159" t="str">
        <f>Instructions!$G$10</f>
        <v>G</v>
      </c>
      <c r="JI1" s="159" t="str">
        <f>Instructions!$H$10</f>
        <v>O</v>
      </c>
      <c r="JJ1" s="160"/>
      <c r="JK1" s="159" t="str">
        <f>Instructions!$D$10</f>
        <v>B</v>
      </c>
      <c r="JL1" s="159" t="str">
        <f>Instructions!$E$10</f>
        <v>I</v>
      </c>
      <c r="JM1" s="159" t="str">
        <f>Instructions!$F$10</f>
        <v>N</v>
      </c>
      <c r="JN1" s="159" t="str">
        <f>Instructions!$G$10</f>
        <v>G</v>
      </c>
      <c r="JO1" s="159" t="str">
        <f>Instructions!$H$10</f>
        <v>O</v>
      </c>
      <c r="JP1" s="159" t="str">
        <f>Instructions!$D$10</f>
        <v>B</v>
      </c>
      <c r="JQ1" s="159" t="str">
        <f>Instructions!$E$10</f>
        <v>I</v>
      </c>
      <c r="JR1" s="159" t="str">
        <f>Instructions!$F$10</f>
        <v>N</v>
      </c>
      <c r="JS1" s="159" t="str">
        <f>Instructions!$G$10</f>
        <v>G</v>
      </c>
      <c r="JT1" s="159" t="str">
        <f>Instructions!$H$10</f>
        <v>O</v>
      </c>
      <c r="JU1" s="160"/>
      <c r="JV1" s="159" t="str">
        <f>Instructions!$D$10</f>
        <v>B</v>
      </c>
      <c r="JW1" s="159" t="str">
        <f>Instructions!$E$10</f>
        <v>I</v>
      </c>
      <c r="JX1" s="159" t="str">
        <f>Instructions!$F$10</f>
        <v>N</v>
      </c>
      <c r="JY1" s="159" t="str">
        <f>Instructions!$G$10</f>
        <v>G</v>
      </c>
      <c r="JZ1" s="159" t="str">
        <f>Instructions!$H$10</f>
        <v>O</v>
      </c>
      <c r="KA1" s="159" t="str">
        <f>Instructions!$D$10</f>
        <v>B</v>
      </c>
      <c r="KB1" s="159" t="str">
        <f>Instructions!$E$10</f>
        <v>I</v>
      </c>
      <c r="KC1" s="159" t="str">
        <f>Instructions!$F$10</f>
        <v>N</v>
      </c>
      <c r="KD1" s="159" t="str">
        <f>Instructions!$G$10</f>
        <v>G</v>
      </c>
      <c r="KE1" s="159" t="str">
        <f>Instructions!$H$10</f>
        <v>O</v>
      </c>
      <c r="KF1" s="160"/>
      <c r="KG1" s="159" t="str">
        <f>Instructions!$D$10</f>
        <v>B</v>
      </c>
      <c r="KH1" s="159" t="str">
        <f>Instructions!$E$10</f>
        <v>I</v>
      </c>
      <c r="KI1" s="159" t="str">
        <f>Instructions!$F$10</f>
        <v>N</v>
      </c>
      <c r="KJ1" s="159" t="str">
        <f>Instructions!$G$10</f>
        <v>G</v>
      </c>
      <c r="KK1" s="159" t="str">
        <f>Instructions!$H$10</f>
        <v>O</v>
      </c>
      <c r="KL1" s="159" t="str">
        <f>Instructions!$D$10</f>
        <v>B</v>
      </c>
      <c r="KM1" s="159" t="str">
        <f>Instructions!$E$10</f>
        <v>I</v>
      </c>
      <c r="KN1" s="159" t="str">
        <f>Instructions!$F$10</f>
        <v>N</v>
      </c>
      <c r="KO1" s="159" t="str">
        <f>Instructions!$G$10</f>
        <v>G</v>
      </c>
      <c r="KP1" s="159" t="str">
        <f>Instructions!$H$10</f>
        <v>O</v>
      </c>
      <c r="KQ1" s="160"/>
      <c r="KR1" s="159" t="str">
        <f>Instructions!$D$10</f>
        <v>B</v>
      </c>
      <c r="KS1" s="159" t="str">
        <f>Instructions!$E$10</f>
        <v>I</v>
      </c>
      <c r="KT1" s="159" t="str">
        <f>Instructions!$F$10</f>
        <v>N</v>
      </c>
      <c r="KU1" s="159" t="str">
        <f>Instructions!$G$10</f>
        <v>G</v>
      </c>
      <c r="KV1" s="159" t="str">
        <f>Instructions!$H$10</f>
        <v>O</v>
      </c>
      <c r="KW1" s="159" t="str">
        <f>Instructions!$D$10</f>
        <v>B</v>
      </c>
      <c r="KX1" s="159" t="str">
        <f>Instructions!$E$10</f>
        <v>I</v>
      </c>
      <c r="KY1" s="159" t="str">
        <f>Instructions!$F$10</f>
        <v>N</v>
      </c>
      <c r="KZ1" s="159" t="str">
        <f>Instructions!$G$10</f>
        <v>G</v>
      </c>
      <c r="LA1" s="159" t="str">
        <f>Instructions!$H$10</f>
        <v>O</v>
      </c>
      <c r="LB1" s="159"/>
      <c r="LC1" s="159" t="str">
        <f>Instructions!$D$10</f>
        <v>B</v>
      </c>
      <c r="LD1" s="159" t="str">
        <f>Instructions!$E$10</f>
        <v>I</v>
      </c>
      <c r="LE1" s="159" t="str">
        <f>Instructions!$F$10</f>
        <v>N</v>
      </c>
      <c r="LF1" s="159" t="str">
        <f>Instructions!$G$10</f>
        <v>G</v>
      </c>
      <c r="LG1" s="159" t="str">
        <f>Instructions!$H$10</f>
        <v>O</v>
      </c>
      <c r="LH1" s="159" t="str">
        <f>Instructions!$D$10</f>
        <v>B</v>
      </c>
      <c r="LI1" s="159" t="str">
        <f>Instructions!$E$10</f>
        <v>I</v>
      </c>
      <c r="LJ1" s="159" t="str">
        <f>Instructions!$F$10</f>
        <v>N</v>
      </c>
      <c r="LK1" s="159" t="str">
        <f>Instructions!$G$10</f>
        <v>G</v>
      </c>
      <c r="LL1" s="159" t="str">
        <f>Instructions!$H$10</f>
        <v>O</v>
      </c>
      <c r="LM1" s="159"/>
      <c r="LN1" s="159" t="str">
        <f>Instructions!$D$10</f>
        <v>B</v>
      </c>
      <c r="LO1" s="159" t="str">
        <f>Instructions!$E$10</f>
        <v>I</v>
      </c>
      <c r="LP1" s="159" t="str">
        <f>Instructions!$F$10</f>
        <v>N</v>
      </c>
      <c r="LQ1" s="159" t="str">
        <f>Instructions!$G$10</f>
        <v>G</v>
      </c>
      <c r="LR1" s="159" t="str">
        <f>Instructions!$H$10</f>
        <v>O</v>
      </c>
      <c r="LS1" s="159" t="str">
        <f>Instructions!$D$10</f>
        <v>B</v>
      </c>
      <c r="LT1" s="159" t="str">
        <f>Instructions!$E$10</f>
        <v>I</v>
      </c>
      <c r="LU1" s="159" t="str">
        <f>Instructions!$F$10</f>
        <v>N</v>
      </c>
      <c r="LV1" s="159" t="str">
        <f>Instructions!$G$10</f>
        <v>G</v>
      </c>
      <c r="LW1" s="159" t="str">
        <f>Instructions!$H$10</f>
        <v>O</v>
      </c>
      <c r="LX1" s="159"/>
      <c r="LY1" s="159" t="str">
        <f>Instructions!$D$10</f>
        <v>B</v>
      </c>
      <c r="LZ1" s="159" t="str">
        <f>Instructions!$E$10</f>
        <v>I</v>
      </c>
      <c r="MA1" s="159" t="str">
        <f>Instructions!$F$10</f>
        <v>N</v>
      </c>
      <c r="MB1" s="159" t="str">
        <f>Instructions!$G$10</f>
        <v>G</v>
      </c>
      <c r="MC1" s="159" t="str">
        <f>Instructions!$H$10</f>
        <v>O</v>
      </c>
      <c r="MD1" s="159" t="str">
        <f>Instructions!$D$10</f>
        <v>B</v>
      </c>
      <c r="ME1" s="159" t="str">
        <f>Instructions!$E$10</f>
        <v>I</v>
      </c>
      <c r="MF1" s="159" t="str">
        <f>Instructions!$F$10</f>
        <v>N</v>
      </c>
      <c r="MG1" s="159" t="str">
        <f>Instructions!$G$10</f>
        <v>G</v>
      </c>
      <c r="MH1" s="159" t="str">
        <f>Instructions!$H$10</f>
        <v>O</v>
      </c>
      <c r="MI1" s="160"/>
      <c r="MJ1" s="159" t="str">
        <f>Instructions!$D$10</f>
        <v>B</v>
      </c>
      <c r="MK1" s="159" t="str">
        <f>Instructions!$E$10</f>
        <v>I</v>
      </c>
      <c r="ML1" s="159" t="str">
        <f>Instructions!$F$10</f>
        <v>N</v>
      </c>
      <c r="MM1" s="159" t="str">
        <f>Instructions!$G$10</f>
        <v>G</v>
      </c>
      <c r="MN1" s="159" t="str">
        <f>Instructions!$H$10</f>
        <v>O</v>
      </c>
      <c r="MO1" s="159" t="str">
        <f>Instructions!$D$10</f>
        <v>B</v>
      </c>
      <c r="MP1" s="159" t="str">
        <f>Instructions!$E$10</f>
        <v>I</v>
      </c>
      <c r="MQ1" s="159" t="str">
        <f>Instructions!$F$10</f>
        <v>N</v>
      </c>
      <c r="MR1" s="159" t="str">
        <f>Instructions!$G$10</f>
        <v>G</v>
      </c>
      <c r="MS1" s="159" t="str">
        <f>Instructions!$H$10</f>
        <v>O</v>
      </c>
      <c r="MT1" s="160"/>
      <c r="MU1" s="159" t="str">
        <f>Instructions!$D$10</f>
        <v>B</v>
      </c>
      <c r="MV1" s="159" t="str">
        <f>Instructions!$E$10</f>
        <v>I</v>
      </c>
      <c r="MW1" s="159" t="str">
        <f>Instructions!$F$10</f>
        <v>N</v>
      </c>
      <c r="MX1" s="159" t="str">
        <f>Instructions!$G$10</f>
        <v>G</v>
      </c>
      <c r="MY1" s="159" t="str">
        <f>Instructions!$H$10</f>
        <v>O</v>
      </c>
      <c r="MZ1" s="159" t="str">
        <f>Instructions!$D$10</f>
        <v>B</v>
      </c>
      <c r="NA1" s="159" t="str">
        <f>Instructions!$E$10</f>
        <v>I</v>
      </c>
      <c r="NB1" s="159" t="str">
        <f>Instructions!$F$10</f>
        <v>N</v>
      </c>
      <c r="NC1" s="159" t="str">
        <f>Instructions!$G$10</f>
        <v>G</v>
      </c>
      <c r="ND1" s="159" t="str">
        <f>Instructions!$H$10</f>
        <v>O</v>
      </c>
      <c r="NE1" s="160"/>
      <c r="NF1" s="159" t="str">
        <f>Instructions!$D$10</f>
        <v>B</v>
      </c>
      <c r="NG1" s="159" t="str">
        <f>Instructions!$E$10</f>
        <v>I</v>
      </c>
      <c r="NH1" s="159" t="str">
        <f>Instructions!$F$10</f>
        <v>N</v>
      </c>
      <c r="NI1" s="159" t="str">
        <f>Instructions!$G$10</f>
        <v>G</v>
      </c>
      <c r="NJ1" s="159" t="str">
        <f>Instructions!$H$10</f>
        <v>O</v>
      </c>
      <c r="NK1" s="159" t="str">
        <f>Instructions!$D$10</f>
        <v>B</v>
      </c>
      <c r="NL1" s="159" t="str">
        <f>Instructions!$E$10</f>
        <v>I</v>
      </c>
      <c r="NM1" s="159" t="str">
        <f>Instructions!$F$10</f>
        <v>N</v>
      </c>
      <c r="NN1" s="159" t="str">
        <f>Instructions!$G$10</f>
        <v>G</v>
      </c>
      <c r="NO1" s="159" t="str">
        <f>Instructions!$H$10</f>
        <v>O</v>
      </c>
      <c r="NP1" s="160"/>
      <c r="NQ1" s="159" t="str">
        <f>Instructions!$D$10</f>
        <v>B</v>
      </c>
      <c r="NR1" s="159" t="str">
        <f>Instructions!$E$10</f>
        <v>I</v>
      </c>
      <c r="NS1" s="159" t="str">
        <f>Instructions!$F$10</f>
        <v>N</v>
      </c>
      <c r="NT1" s="159" t="str">
        <f>Instructions!$G$10</f>
        <v>G</v>
      </c>
      <c r="NU1" s="159" t="str">
        <f>Instructions!$H$10</f>
        <v>O</v>
      </c>
      <c r="NV1" s="159" t="str">
        <f>Instructions!$D$10</f>
        <v>B</v>
      </c>
      <c r="NW1" s="159" t="str">
        <f>Instructions!$E$10</f>
        <v>I</v>
      </c>
      <c r="NX1" s="159" t="str">
        <f>Instructions!$F$10</f>
        <v>N</v>
      </c>
      <c r="NY1" s="159" t="str">
        <f>Instructions!$G$10</f>
        <v>G</v>
      </c>
      <c r="NZ1" s="159" t="str">
        <f>Instructions!$H$10</f>
        <v>O</v>
      </c>
      <c r="OA1" s="160"/>
      <c r="OB1" s="159" t="str">
        <f>Instructions!$D$10</f>
        <v>B</v>
      </c>
      <c r="OC1" s="159" t="str">
        <f>Instructions!$E$10</f>
        <v>I</v>
      </c>
      <c r="OD1" s="159" t="str">
        <f>Instructions!$F$10</f>
        <v>N</v>
      </c>
      <c r="OE1" s="159" t="str">
        <f>Instructions!$G$10</f>
        <v>G</v>
      </c>
      <c r="OF1" s="159" t="str">
        <f>Instructions!$H$10</f>
        <v>O</v>
      </c>
      <c r="OG1" s="159" t="str">
        <f>Instructions!$D$10</f>
        <v>B</v>
      </c>
      <c r="OH1" s="159" t="str">
        <f>Instructions!$E$10</f>
        <v>I</v>
      </c>
      <c r="OI1" s="159" t="str">
        <f>Instructions!$F$10</f>
        <v>N</v>
      </c>
      <c r="OJ1" s="159" t="str">
        <f>Instructions!$G$10</f>
        <v>G</v>
      </c>
      <c r="OK1" s="159" t="str">
        <f>Instructions!$H$10</f>
        <v>O</v>
      </c>
      <c r="OL1" s="160"/>
      <c r="OM1" s="159" t="str">
        <f>Instructions!$D$10</f>
        <v>B</v>
      </c>
      <c r="ON1" s="159" t="str">
        <f>Instructions!$E$10</f>
        <v>I</v>
      </c>
      <c r="OO1" s="159" t="str">
        <f>Instructions!$F$10</f>
        <v>N</v>
      </c>
      <c r="OP1" s="159" t="str">
        <f>Instructions!$G$10</f>
        <v>G</v>
      </c>
      <c r="OQ1" s="159" t="str">
        <f>Instructions!$H$10</f>
        <v>O</v>
      </c>
      <c r="OR1" s="159" t="str">
        <f>Instructions!$D$10</f>
        <v>B</v>
      </c>
      <c r="OS1" s="159" t="str">
        <f>Instructions!$E$10</f>
        <v>I</v>
      </c>
      <c r="OT1" s="159" t="str">
        <f>Instructions!$F$10</f>
        <v>N</v>
      </c>
      <c r="OU1" s="159" t="str">
        <f>Instructions!$G$10</f>
        <v>G</v>
      </c>
      <c r="OV1" s="159" t="str">
        <f>Instructions!$H$10</f>
        <v>O</v>
      </c>
      <c r="OW1" s="160"/>
      <c r="OX1" s="159" t="str">
        <f>Instructions!$D$10</f>
        <v>B</v>
      </c>
      <c r="OY1" s="159" t="str">
        <f>Instructions!$E$10</f>
        <v>I</v>
      </c>
      <c r="OZ1" s="159" t="str">
        <f>Instructions!$F$10</f>
        <v>N</v>
      </c>
      <c r="PA1" s="159" t="str">
        <f>Instructions!$G$10</f>
        <v>G</v>
      </c>
      <c r="PB1" s="159" t="str">
        <f>Instructions!$H$10</f>
        <v>O</v>
      </c>
      <c r="PC1" s="159" t="str">
        <f>Instructions!$D$10</f>
        <v>B</v>
      </c>
      <c r="PD1" s="159" t="str">
        <f>Instructions!$E$10</f>
        <v>I</v>
      </c>
      <c r="PE1" s="159" t="str">
        <f>Instructions!$F$10</f>
        <v>N</v>
      </c>
      <c r="PF1" s="159" t="str">
        <f>Instructions!$G$10</f>
        <v>G</v>
      </c>
      <c r="PG1" s="159" t="str">
        <f>Instructions!$H$10</f>
        <v>O</v>
      </c>
      <c r="PH1" s="160"/>
      <c r="PI1" s="159" t="str">
        <f>Instructions!$D$10</f>
        <v>B</v>
      </c>
      <c r="PJ1" s="159" t="str">
        <f>Instructions!$E$10</f>
        <v>I</v>
      </c>
      <c r="PK1" s="159" t="str">
        <f>Instructions!$F$10</f>
        <v>N</v>
      </c>
      <c r="PL1" s="159" t="str">
        <f>Instructions!$G$10</f>
        <v>G</v>
      </c>
      <c r="PM1" s="159" t="str">
        <f>Instructions!$H$10</f>
        <v>O</v>
      </c>
      <c r="PN1" s="159" t="str">
        <f>Instructions!$D$10</f>
        <v>B</v>
      </c>
      <c r="PO1" s="159" t="str">
        <f>Instructions!$E$10</f>
        <v>I</v>
      </c>
      <c r="PP1" s="159" t="str">
        <f>Instructions!$F$10</f>
        <v>N</v>
      </c>
      <c r="PQ1" s="159" t="str">
        <f>Instructions!$G$10</f>
        <v>G</v>
      </c>
      <c r="PR1" s="159" t="str">
        <f>Instructions!$H$10</f>
        <v>O</v>
      </c>
      <c r="PS1" s="160"/>
      <c r="PT1" s="159" t="str">
        <f>Instructions!$D$10</f>
        <v>B</v>
      </c>
      <c r="PU1" s="159" t="str">
        <f>Instructions!$E$10</f>
        <v>I</v>
      </c>
      <c r="PV1" s="159" t="str">
        <f>Instructions!$F$10</f>
        <v>N</v>
      </c>
      <c r="PW1" s="159" t="str">
        <f>Instructions!$G$10</f>
        <v>G</v>
      </c>
      <c r="PX1" s="159" t="str">
        <f>Instructions!$H$10</f>
        <v>O</v>
      </c>
      <c r="PY1" s="159" t="str">
        <f>Instructions!$D$10</f>
        <v>B</v>
      </c>
      <c r="PZ1" s="159" t="str">
        <f>Instructions!$E$10</f>
        <v>I</v>
      </c>
      <c r="QA1" s="159" t="str">
        <f>Instructions!$F$10</f>
        <v>N</v>
      </c>
      <c r="QB1" s="159" t="str">
        <f>Instructions!$G$10</f>
        <v>G</v>
      </c>
      <c r="QC1" s="159" t="str">
        <f>Instructions!$H$10</f>
        <v>O</v>
      </c>
      <c r="QD1" s="160"/>
      <c r="QE1" s="159" t="str">
        <f>Instructions!$D$10</f>
        <v>B</v>
      </c>
      <c r="QF1" s="159" t="str">
        <f>Instructions!$E$10</f>
        <v>I</v>
      </c>
      <c r="QG1" s="159" t="str">
        <f>Instructions!$F$10</f>
        <v>N</v>
      </c>
      <c r="QH1" s="159" t="str">
        <f>Instructions!$G$10</f>
        <v>G</v>
      </c>
      <c r="QI1" s="159" t="str">
        <f>Instructions!$H$10</f>
        <v>O</v>
      </c>
      <c r="QJ1" s="159" t="str">
        <f>Instructions!$D$10</f>
        <v>B</v>
      </c>
      <c r="QK1" s="159" t="str">
        <f>Instructions!$E$10</f>
        <v>I</v>
      </c>
      <c r="QL1" s="159" t="str">
        <f>Instructions!$F$10</f>
        <v>N</v>
      </c>
      <c r="QM1" s="159" t="str">
        <f>Instructions!$G$10</f>
        <v>G</v>
      </c>
      <c r="QN1" s="159" t="str">
        <f>Instructions!$H$10</f>
        <v>O</v>
      </c>
      <c r="QO1" s="160"/>
      <c r="QP1" s="159" t="str">
        <f>Instructions!$D$10</f>
        <v>B</v>
      </c>
      <c r="QQ1" s="159" t="str">
        <f>Instructions!$E$10</f>
        <v>I</v>
      </c>
      <c r="QR1" s="159" t="str">
        <f>Instructions!$F$10</f>
        <v>N</v>
      </c>
      <c r="QS1" s="159" t="str">
        <f>Instructions!$G$10</f>
        <v>G</v>
      </c>
      <c r="QT1" s="159" t="str">
        <f>Instructions!$H$10</f>
        <v>O</v>
      </c>
      <c r="QU1" s="159" t="str">
        <f>Instructions!$D$10</f>
        <v>B</v>
      </c>
      <c r="QV1" s="159" t="str">
        <f>Instructions!$E$10</f>
        <v>I</v>
      </c>
      <c r="QW1" s="159" t="str">
        <f>Instructions!$F$10</f>
        <v>N</v>
      </c>
      <c r="QX1" s="159" t="str">
        <f>Instructions!$G$10</f>
        <v>G</v>
      </c>
      <c r="QY1" s="159" t="str">
        <f>Instructions!$H$10</f>
        <v>O</v>
      </c>
      <c r="QZ1" s="160"/>
      <c r="RA1" s="159" t="str">
        <f>Instructions!$D$10</f>
        <v>B</v>
      </c>
      <c r="RB1" s="159" t="str">
        <f>Instructions!$E$10</f>
        <v>I</v>
      </c>
      <c r="RC1" s="159" t="str">
        <f>Instructions!$F$10</f>
        <v>N</v>
      </c>
      <c r="RD1" s="159" t="str">
        <f>Instructions!$G$10</f>
        <v>G</v>
      </c>
      <c r="RE1" s="159" t="str">
        <f>Instructions!$H$10</f>
        <v>O</v>
      </c>
      <c r="RF1" s="159" t="str">
        <f>Instructions!$D$10</f>
        <v>B</v>
      </c>
      <c r="RG1" s="159" t="str">
        <f>Instructions!$E$10</f>
        <v>I</v>
      </c>
      <c r="RH1" s="159" t="str">
        <f>Instructions!$F$10</f>
        <v>N</v>
      </c>
      <c r="RI1" s="159" t="str">
        <f>Instructions!$G$10</f>
        <v>G</v>
      </c>
      <c r="RJ1" s="159" t="str">
        <f>Instructions!$H$10</f>
        <v>O</v>
      </c>
      <c r="RK1" s="160"/>
      <c r="RL1" s="159" t="str">
        <f>Instructions!$D$10</f>
        <v>B</v>
      </c>
      <c r="RM1" s="159" t="str">
        <f>Instructions!$E$10</f>
        <v>I</v>
      </c>
      <c r="RN1" s="159" t="str">
        <f>Instructions!$F$10</f>
        <v>N</v>
      </c>
      <c r="RO1" s="159" t="str">
        <f>Instructions!$G$10</f>
        <v>G</v>
      </c>
      <c r="RP1" s="159" t="str">
        <f>Instructions!$H$10</f>
        <v>O</v>
      </c>
      <c r="RQ1" s="159" t="str">
        <f>Instructions!$D$10</f>
        <v>B</v>
      </c>
      <c r="RR1" s="159" t="str">
        <f>Instructions!$E$10</f>
        <v>I</v>
      </c>
      <c r="RS1" s="159" t="str">
        <f>Instructions!$F$10</f>
        <v>N</v>
      </c>
      <c r="RT1" s="159" t="str">
        <f>Instructions!$G$10</f>
        <v>G</v>
      </c>
      <c r="RU1" s="159" t="str">
        <f>Instructions!$H$10</f>
        <v>O</v>
      </c>
      <c r="RV1" s="160"/>
      <c r="RW1" s="159" t="str">
        <f>Instructions!$D$10</f>
        <v>B</v>
      </c>
      <c r="RX1" s="159" t="str">
        <f>Instructions!$E$10</f>
        <v>I</v>
      </c>
      <c r="RY1" s="159" t="str">
        <f>Instructions!$F$10</f>
        <v>N</v>
      </c>
      <c r="RZ1" s="159" t="str">
        <f>Instructions!$G$10</f>
        <v>G</v>
      </c>
      <c r="SA1" s="159" t="str">
        <f>Instructions!$H$10</f>
        <v>O</v>
      </c>
      <c r="SB1" s="159" t="str">
        <f>Instructions!$D$10</f>
        <v>B</v>
      </c>
      <c r="SC1" s="159" t="str">
        <f>Instructions!$E$10</f>
        <v>I</v>
      </c>
      <c r="SD1" s="159" t="str">
        <f>Instructions!$F$10</f>
        <v>N</v>
      </c>
      <c r="SE1" s="159" t="str">
        <f>Instructions!$G$10</f>
        <v>G</v>
      </c>
      <c r="SF1" s="159" t="str">
        <f>Instructions!$H$10</f>
        <v>O</v>
      </c>
      <c r="SG1" s="160"/>
      <c r="SH1" s="159" t="str">
        <f>Instructions!$D$10</f>
        <v>B</v>
      </c>
      <c r="SI1" s="159" t="str">
        <f>Instructions!$E$10</f>
        <v>I</v>
      </c>
      <c r="SJ1" s="159" t="str">
        <f>Instructions!$F$10</f>
        <v>N</v>
      </c>
      <c r="SK1" s="159" t="str">
        <f>Instructions!$G$10</f>
        <v>G</v>
      </c>
      <c r="SL1" s="159" t="str">
        <f>Instructions!$H$10</f>
        <v>O</v>
      </c>
      <c r="SM1" s="159" t="str">
        <f>Instructions!$D$10</f>
        <v>B</v>
      </c>
      <c r="SN1" s="159" t="str">
        <f>Instructions!$E$10</f>
        <v>I</v>
      </c>
      <c r="SO1" s="159" t="str">
        <f>Instructions!$F$10</f>
        <v>N</v>
      </c>
      <c r="SP1" s="159" t="str">
        <f>Instructions!$G$10</f>
        <v>G</v>
      </c>
      <c r="SQ1" s="159" t="str">
        <f>Instructions!$H$10</f>
        <v>O</v>
      </c>
      <c r="SR1" s="160"/>
      <c r="SS1" s="159" t="str">
        <f>Instructions!$D$10</f>
        <v>B</v>
      </c>
      <c r="ST1" s="159" t="str">
        <f>Instructions!$E$10</f>
        <v>I</v>
      </c>
      <c r="SU1" s="159" t="str">
        <f>Instructions!$F$10</f>
        <v>N</v>
      </c>
      <c r="SV1" s="159" t="str">
        <f>Instructions!$G$10</f>
        <v>G</v>
      </c>
      <c r="SW1" s="159" t="str">
        <f>Instructions!$H$10</f>
        <v>O</v>
      </c>
      <c r="SX1" s="159" t="str">
        <f>Instructions!$D$10</f>
        <v>B</v>
      </c>
      <c r="SY1" s="159" t="str">
        <f>Instructions!$E$10</f>
        <v>I</v>
      </c>
      <c r="SZ1" s="159" t="str">
        <f>Instructions!$F$10</f>
        <v>N</v>
      </c>
      <c r="TA1" s="159" t="str">
        <f>Instructions!$G$10</f>
        <v>G</v>
      </c>
      <c r="TB1" s="159" t="str">
        <f>Instructions!$H$10</f>
        <v>O</v>
      </c>
      <c r="TC1" s="160"/>
      <c r="TD1" s="159" t="str">
        <f>Instructions!$D$10</f>
        <v>B</v>
      </c>
      <c r="TE1" s="159" t="str">
        <f>Instructions!$E$10</f>
        <v>I</v>
      </c>
      <c r="TF1" s="159" t="str">
        <f>Instructions!$F$10</f>
        <v>N</v>
      </c>
      <c r="TG1" s="159" t="str">
        <f>Instructions!$G$10</f>
        <v>G</v>
      </c>
      <c r="TH1" s="159" t="str">
        <f>Instructions!$H$10</f>
        <v>O</v>
      </c>
      <c r="TI1" s="159" t="str">
        <f>Instructions!$D$10</f>
        <v>B</v>
      </c>
      <c r="TJ1" s="159" t="str">
        <f>Instructions!$E$10</f>
        <v>I</v>
      </c>
      <c r="TK1" s="159" t="str">
        <f>Instructions!$F$10</f>
        <v>N</v>
      </c>
      <c r="TL1" s="159" t="str">
        <f>Instructions!$G$10</f>
        <v>G</v>
      </c>
      <c r="TM1" s="159" t="str">
        <f>Instructions!$H$10</f>
        <v>O</v>
      </c>
      <c r="TN1" s="160"/>
      <c r="TO1" s="159" t="str">
        <f>Instructions!$D$10</f>
        <v>B</v>
      </c>
      <c r="TP1" s="159" t="str">
        <f>Instructions!$E$10</f>
        <v>I</v>
      </c>
      <c r="TQ1" s="159" t="str">
        <f>Instructions!$F$10</f>
        <v>N</v>
      </c>
      <c r="TR1" s="159" t="str">
        <f>Instructions!$G$10</f>
        <v>G</v>
      </c>
      <c r="TS1" s="159" t="str">
        <f>Instructions!$H$10</f>
        <v>O</v>
      </c>
      <c r="TT1" s="159" t="str">
        <f>Instructions!$D$10</f>
        <v>B</v>
      </c>
      <c r="TU1" s="159" t="str">
        <f>Instructions!$E$10</f>
        <v>I</v>
      </c>
      <c r="TV1" s="159" t="str">
        <f>Instructions!$F$10</f>
        <v>N</v>
      </c>
      <c r="TW1" s="159" t="str">
        <f>Instructions!$G$10</f>
        <v>G</v>
      </c>
      <c r="TX1" s="159" t="str">
        <f>Instructions!$H$10</f>
        <v>O</v>
      </c>
      <c r="TY1" s="160"/>
      <c r="TZ1" s="159" t="str">
        <f>Instructions!$D$10</f>
        <v>B</v>
      </c>
      <c r="UA1" s="159" t="str">
        <f>Instructions!$E$10</f>
        <v>I</v>
      </c>
      <c r="UB1" s="159" t="str">
        <f>Instructions!$F$10</f>
        <v>N</v>
      </c>
      <c r="UC1" s="159" t="str">
        <f>Instructions!$G$10</f>
        <v>G</v>
      </c>
      <c r="UD1" s="159" t="str">
        <f>Instructions!$H$10</f>
        <v>O</v>
      </c>
      <c r="UE1" s="159" t="str">
        <f>Instructions!$D$10</f>
        <v>B</v>
      </c>
      <c r="UF1" s="159" t="str">
        <f>Instructions!$E$10</f>
        <v>I</v>
      </c>
      <c r="UG1" s="159" t="str">
        <f>Instructions!$F$10</f>
        <v>N</v>
      </c>
      <c r="UH1" s="159" t="str">
        <f>Instructions!$G$10</f>
        <v>G</v>
      </c>
      <c r="UI1" s="159" t="str">
        <f>Instructions!$H$10</f>
        <v>O</v>
      </c>
      <c r="UJ1" s="160"/>
      <c r="UK1" s="159" t="str">
        <f>Instructions!$D$10</f>
        <v>B</v>
      </c>
      <c r="UL1" s="159" t="str">
        <f>Instructions!$E$10</f>
        <v>I</v>
      </c>
      <c r="UM1" s="159" t="str">
        <f>Instructions!$F$10</f>
        <v>N</v>
      </c>
      <c r="UN1" s="159" t="str">
        <f>Instructions!$G$10</f>
        <v>G</v>
      </c>
      <c r="UO1" s="159" t="str">
        <f>Instructions!$H$10</f>
        <v>O</v>
      </c>
    </row>
    <row r="2" spans="1:561" s="158" customFormat="1" x14ac:dyDescent="0.3">
      <c r="A2" s="158" t="str">
        <f>Instructions!$I$23</f>
        <v>Word 2</v>
      </c>
      <c r="B2" s="158">
        <f t="shared" ca="1" si="0"/>
        <v>0.77307736092474899</v>
      </c>
      <c r="C2" s="158" t="str">
        <f>Instructions!$I$39</f>
        <v>Word 18</v>
      </c>
      <c r="D2" s="158">
        <f t="shared" ca="1" si="1"/>
        <v>0.97578727243120689</v>
      </c>
      <c r="E2" s="158" t="str">
        <f>Instructions!$I$55</f>
        <v>Word 34</v>
      </c>
      <c r="F2" s="158">
        <f t="shared" ca="1" si="2"/>
        <v>0.55125158945509267</v>
      </c>
      <c r="G2" s="158" t="str">
        <f>Instructions!$I$71</f>
        <v>Word 50</v>
      </c>
      <c r="H2" s="158">
        <f t="shared" ca="1" si="3"/>
        <v>0.35651055215774097</v>
      </c>
      <c r="I2" s="158" t="str">
        <f>Instructions!$I$87</f>
        <v>Word 66</v>
      </c>
      <c r="J2" s="158">
        <f t="shared" ca="1" si="3"/>
        <v>0.54123214011683285</v>
      </c>
      <c r="L2" s="158" t="str">
        <f ca="1">INDEX(BingoCardGenerator.com!$A$1:$A$16,MATCH(LARGE(BingoCardGenerator.com!$B$1:$B$16,ROW()-1),BingoCardGenerator.com!$B$1:$B$16,0))</f>
        <v>Word 7</v>
      </c>
      <c r="M2" s="158" t="str">
        <f ca="1">INDEX(BingoCardGenerator.com!$C$1:$C$16,MATCH(LARGE(BingoCardGenerator.com!$D$1:$D$16,ROW()-1),BingoCardGenerator.com!$D$1:$D$16,0))</f>
        <v>Word 18</v>
      </c>
      <c r="N2" s="158" t="str">
        <f ca="1">INDEX(BingoCardGenerator.com!$E$1:$E$16,MATCH(LARGE(BingoCardGenerator.com!$F$1:$F$16,ROW()-1),BingoCardGenerator.com!$F$1:$F$16,0))</f>
        <v>Word 48</v>
      </c>
      <c r="O2" s="158" t="str">
        <f ca="1">INDEX(BingoCardGenerator.com!$G$1:$G$16,MATCH(LARGE(BingoCardGenerator.com!$H$1:$H$16,ROW()-1),BingoCardGenerator.com!$H$1:$H$16,0))</f>
        <v>Word 60</v>
      </c>
      <c r="P2" s="158" t="str">
        <f ca="1">INDEX(BingoCardGenerator.com!$I$1:$I$16,MATCH(LARGE(BingoCardGenerator.com!$J$1:$J$16,ROW()-1),BingoCardGenerator.com!$J$1:$J$16,0))</f>
        <v>Word 73</v>
      </c>
      <c r="R2" s="158" t="str">
        <f ca="1">INDEX(BingoCardGenerator.com!$A$21:$A$36,MATCH(LARGE(BingoCardGenerator.com!$B$21:$B$36,ROW()-1),BingoCardGenerator.com!$B$21:$B$36,0))</f>
        <v>Word 8</v>
      </c>
      <c r="S2" s="158" t="str">
        <f ca="1">INDEX(BingoCardGenerator.com!$C$21:$C$36,MATCH(LARGE(BingoCardGenerator.com!$D$21:$D$36,ROW()-1),BingoCardGenerator.com!$D$21:$D$36,0))</f>
        <v>Word 29</v>
      </c>
      <c r="T2" s="158" t="str">
        <f ca="1">INDEX(BingoCardGenerator.com!$E$21:$E$36,MATCH(LARGE(BingoCardGenerator.com!$F$21:$F$36,ROW()-1),BingoCardGenerator.com!$F$21:$F$36,0))</f>
        <v>Word 42</v>
      </c>
      <c r="U2" s="158" t="str">
        <f ca="1">INDEX(BingoCardGenerator.com!$G$21:$G$36,MATCH(LARGE(BingoCardGenerator.com!$H$21:$H$36,ROW()-1),BingoCardGenerator.com!$H$21:$H$36,0))</f>
        <v>Word 59</v>
      </c>
      <c r="V2" s="158" t="str">
        <f ca="1">INDEX(BingoCardGenerator.com!$I$21:$I$36,MATCH(LARGE(BingoCardGenerator.com!$J$21:$J$36,ROW()-1),BingoCardGenerator.com!$J$21:$J$36,0))</f>
        <v>Word 69</v>
      </c>
      <c r="W2" s="158" t="str">
        <f ca="1">INDEX(BingoCardGenerator.com!$A$42:$A$57,MATCH(LARGE(BingoCardGenerator.com!$B$42:$B$57,ROW()-1),BingoCardGenerator.com!$B$42:$B$57,0))</f>
        <v>Word 6</v>
      </c>
      <c r="X2" s="158" t="str">
        <f ca="1">INDEX(BingoCardGenerator.com!$C$42:$C$57,MATCH(LARGE(BingoCardGenerator.com!$D$42:$D$57,ROW()-1),BingoCardGenerator.com!$D$42:$D$57,0))</f>
        <v>Word 30</v>
      </c>
      <c r="Y2" s="158" t="str">
        <f ca="1">INDEX(BingoCardGenerator.com!$E$42:$E$57,MATCH(LARGE(BingoCardGenerator.com!$F$42:$F$57,ROW()-1),BingoCardGenerator.com!$F$42:$F$57,0))</f>
        <v>Word 40</v>
      </c>
      <c r="Z2" s="158" t="str">
        <f ca="1">INDEX(BingoCardGenerator.com!$G$42:$G$57,MATCH(LARGE(BingoCardGenerator.com!$H$42:$H$57,ROW()-1),BingoCardGenerator.com!$H$42:$H$57,0))</f>
        <v>Word 50</v>
      </c>
      <c r="AA2" s="158" t="str">
        <f ca="1">INDEX(BingoCardGenerator.com!$I$42:$I$57,MATCH(LARGE(BingoCardGenerator.com!$J$42:$J$57,ROW()-1),BingoCardGenerator.com!$J$42:$J$57,0))</f>
        <v>Word 70</v>
      </c>
      <c r="AC2" s="158" t="str">
        <f ca="1">INDEX(BingoCardGenerator.com!$A$63:$A$78,MATCH(LARGE(BingoCardGenerator.com!$B$63:$B$78,ROW()-1),BingoCardGenerator.com!$B$63:$B$78,0))</f>
        <v>Word 5</v>
      </c>
      <c r="AD2" s="158" t="str">
        <f ca="1">INDEX(BingoCardGenerator.com!$C$63:$C$78,MATCH(LARGE(BingoCardGenerator.com!$D$63:$D$78,ROW()-1),BingoCardGenerator.com!$D$63:$D$78,0))</f>
        <v>Word 29</v>
      </c>
      <c r="AE2" s="158" t="str">
        <f ca="1">INDEX(BingoCardGenerator.com!$E$63:$E$78,MATCH(LARGE(BingoCardGenerator.com!$F$63:$F$78,ROW()-1),BingoCardGenerator.com!$F$63:$F$78,0))</f>
        <v>Word 46</v>
      </c>
      <c r="AF2" s="158" t="str">
        <f ca="1">INDEX(BingoCardGenerator.com!$G$63:$G$78,MATCH(LARGE(BingoCardGenerator.com!$H$63:$H$78,ROW()-1),BingoCardGenerator.com!$H$63:$H$78,0))</f>
        <v>Word 61</v>
      </c>
      <c r="AG2" s="158" t="str">
        <f ca="1">INDEX(BingoCardGenerator.com!$I$63:$I$78,MATCH(LARGE(BingoCardGenerator.com!$J$63:$J$78,ROW()-1),BingoCardGenerator.com!$J$63:$J$78,0))</f>
        <v>Word 79</v>
      </c>
      <c r="AH2" s="158" t="str">
        <f ca="1">INDEX(BingoCardGenerator.com!$A$84:$A$99,MATCH(LARGE(BingoCardGenerator.com!$B$84:$B$99,ROW()-1),BingoCardGenerator.com!$B$84:$B$99,0))</f>
        <v>Word 14</v>
      </c>
      <c r="AI2" s="158" t="str">
        <f ca="1">INDEX(BingoCardGenerator.com!$C$84:$C$99,MATCH(LARGE(BingoCardGenerator.com!$D$84:$D$99,ROW()-1),BingoCardGenerator.com!$D$84:$D$99,0))</f>
        <v>Word 26</v>
      </c>
      <c r="AJ2" s="158" t="str">
        <f ca="1">INDEX(BingoCardGenerator.com!$E$84:$E$99,MATCH(LARGE(BingoCardGenerator.com!$F$84:$F$99,ROW()-1),BingoCardGenerator.com!$F$84:$F$99,0))</f>
        <v>Word 43</v>
      </c>
      <c r="AK2" s="158" t="str">
        <f ca="1">INDEX(BingoCardGenerator.com!$G$84:$G$99,MATCH(LARGE(BingoCardGenerator.com!$H$84:$H$99,ROW()-1),BingoCardGenerator.com!$H$84:$H$99,0))</f>
        <v>Word 59</v>
      </c>
      <c r="AL2" s="158" t="str">
        <f ca="1">INDEX(BingoCardGenerator.com!$I$84:$I$99,MATCH(LARGE(BingoCardGenerator.com!$J$84:$J$99,ROW()-1),BingoCardGenerator.com!$J$84:$J$99,0))</f>
        <v>Word 71</v>
      </c>
      <c r="AN2" s="158" t="str">
        <f ca="1">INDEX(BingoCardGenerator.com!$A$105:$A$120,MATCH(LARGE(BingoCardGenerator.com!$B$105:$B$120,ROW()-1),BingoCardGenerator.com!$B$105:$B$120,0))</f>
        <v>Word 9</v>
      </c>
      <c r="AO2" s="158" t="str">
        <f ca="1">INDEX(BingoCardGenerator.com!$C$105:$C$120,MATCH(LARGE(BingoCardGenerator.com!$D$105:$D$120,ROW()-1),BingoCardGenerator.com!$D$105:$D$120,0))</f>
        <v>Word 18</v>
      </c>
      <c r="AP2" s="158" t="str">
        <f ca="1">INDEX(BingoCardGenerator.com!$E$105:$E$120,MATCH(LARGE(BingoCardGenerator.com!$F$105:$F$120,ROW()-1),BingoCardGenerator.com!$F$105:$F$120,0))</f>
        <v>Word 33</v>
      </c>
      <c r="AQ2" s="158" t="str">
        <f ca="1">INDEX(BingoCardGenerator.com!$G$105:$G$120,MATCH(LARGE(BingoCardGenerator.com!$H$105:$H$120,ROW()-1),BingoCardGenerator.com!$H$105:$H$120,0))</f>
        <v>Word 53</v>
      </c>
      <c r="AR2" s="158" t="str">
        <f ca="1">INDEX(BingoCardGenerator.com!$I$105:$I$120,MATCH(LARGE(BingoCardGenerator.com!$J$105:$J$120,ROW()-1),BingoCardGenerator.com!$J$105:$J$120,0))</f>
        <v>Word 72</v>
      </c>
      <c r="AS2" s="158" t="str">
        <f ca="1">INDEX(BingoCardGenerator.com!$A$126:$A$141,MATCH(LARGE(BingoCardGenerator.com!$B$126:$B$141,ROW()-1),BingoCardGenerator.com!$B$126:$B$141,0))</f>
        <v>Word 4</v>
      </c>
      <c r="AT2" s="158" t="str">
        <f ca="1">INDEX(BingoCardGenerator.com!$C$126:$C$141,MATCH(LARGE(BingoCardGenerator.com!$D$126:$D$141,ROW()-1),BingoCardGenerator.com!$D$126:$D$141,0))</f>
        <v>Word 18</v>
      </c>
      <c r="AU2" s="158" t="str">
        <f ca="1">INDEX(BingoCardGenerator.com!$E$126:$E$141,MATCH(LARGE(BingoCardGenerator.com!$F$126:$F$141,ROW()-1),BingoCardGenerator.com!$F$126:$F$141,0))</f>
        <v>Word 44</v>
      </c>
      <c r="AV2" s="158" t="str">
        <f ca="1">INDEX(BingoCardGenerator.com!$G$126:$G$141,MATCH(LARGE(BingoCardGenerator.com!$H$126:$H$141,ROW()-1),BingoCardGenerator.com!$H$126:$H$141,0))</f>
        <v>Word 56</v>
      </c>
      <c r="AW2" s="158" t="str">
        <f ca="1">INDEX(BingoCardGenerator.com!$I$126:$I$141,MATCH(LARGE(BingoCardGenerator.com!$J$126:$J$141,ROW()-1),BingoCardGenerator.com!$J$126:$J$141,0))</f>
        <v>Word 72</v>
      </c>
      <c r="AY2" s="158" t="str">
        <f ca="1">INDEX(BingoCardGenerator.com!$A$147:$A$162,MATCH(LARGE(BingoCardGenerator.com!$B$147:$B$162,ROW()-1),BingoCardGenerator.com!$B$147:$B$162,0))</f>
        <v>Word 3</v>
      </c>
      <c r="AZ2" s="158" t="str">
        <f ca="1">INDEX(BingoCardGenerator.com!$C$147:$C$162,MATCH(LARGE(BingoCardGenerator.com!$D$147:$D$162,ROW()-1),BingoCardGenerator.com!$D$147:$D$162,0))</f>
        <v>Word 21</v>
      </c>
      <c r="BA2" s="158" t="str">
        <f ca="1">INDEX(BingoCardGenerator.com!$E$147:$E$162,MATCH(LARGE(BingoCardGenerator.com!$F$147:$F$162,ROW()-1),BingoCardGenerator.com!$F$147:$F$162,0))</f>
        <v>Word 42</v>
      </c>
      <c r="BB2" s="158" t="str">
        <f ca="1">INDEX(BingoCardGenerator.com!$G$147:$G$162,MATCH(LARGE(BingoCardGenerator.com!$H$147:$H$162,ROW()-1),BingoCardGenerator.com!$H$147:$H$162,0))</f>
        <v>Word 52</v>
      </c>
      <c r="BC2" s="158" t="str">
        <f ca="1">INDEX(BingoCardGenerator.com!$I$147:$I$162,MATCH(LARGE(BingoCardGenerator.com!$J$147:$J$162,ROW()-1),BingoCardGenerator.com!$J$147:$J$162,0))</f>
        <v>Word 69</v>
      </c>
      <c r="BD2" s="158" t="str">
        <f ca="1">INDEX(BingoCardGenerator.com!$A$168:$A$183,MATCH(LARGE(BingoCardGenerator.com!$B$168:$B$183,ROW()-1),BingoCardGenerator.com!$B$168:$B$183,0))</f>
        <v>Word 14</v>
      </c>
      <c r="BE2" s="158" t="str">
        <f ca="1">INDEX(BingoCardGenerator.com!$C$168:$C$183,MATCH(LARGE(BingoCardGenerator.com!$D$168:$D$183,ROW()-1),BingoCardGenerator.com!$D$168:$D$183,0))</f>
        <v>Word 32</v>
      </c>
      <c r="BF2" s="158" t="str">
        <f ca="1">INDEX(BingoCardGenerator.com!$E$168:$E$183,MATCH(LARGE(BingoCardGenerator.com!$F$168:$F$183,ROW()-1),BingoCardGenerator.com!$F$168:$F$183,0))</f>
        <v>Word 43</v>
      </c>
      <c r="BG2" s="158" t="str">
        <f ca="1">INDEX(BingoCardGenerator.com!$G$168:$G$183,MATCH(LARGE(BingoCardGenerator.com!$H$168:$H$183,ROW()-1),BingoCardGenerator.com!$H$168:$H$183,0))</f>
        <v>Word 50</v>
      </c>
      <c r="BH2" s="158" t="str">
        <f ca="1">INDEX(BingoCardGenerator.com!$I$168:$I$183,MATCH(LARGE(BingoCardGenerator.com!$J$168:$J$183,ROW()-1),BingoCardGenerator.com!$J$168:$J$183,0))</f>
        <v>Word 77</v>
      </c>
      <c r="BJ2" s="158" t="str">
        <f ca="1">INDEX(BingoCardGenerator.com!$A$189:$A$204,MATCH(LARGE(BingoCardGenerator.com!$B$189:$B$204,ROW()-1),BingoCardGenerator.com!$B$189:$B$204,0))</f>
        <v>Word 14</v>
      </c>
      <c r="BK2" s="158" t="str">
        <f ca="1">INDEX(BingoCardGenerator.com!$C$189:$C$204,MATCH(LARGE(BingoCardGenerator.com!$D$189:$D$204,ROW()-1),BingoCardGenerator.com!$D$189:$D$204,0))</f>
        <v>Word 24</v>
      </c>
      <c r="BL2" s="158" t="str">
        <f ca="1">INDEX(BingoCardGenerator.com!$E$189:$E$204,MATCH(LARGE(BingoCardGenerator.com!$F$189:$F$204,ROW()-1),BingoCardGenerator.com!$F$189:$F$204,0))</f>
        <v>Word 46</v>
      </c>
      <c r="BM2" s="158" t="str">
        <f ca="1">INDEX(BingoCardGenerator.com!$G$189:$G$204,MATCH(LARGE(BingoCardGenerator.com!$H$189:$H$204,ROW()-1),BingoCardGenerator.com!$H$189:$H$204,0))</f>
        <v>Word 49</v>
      </c>
      <c r="BN2" s="158" t="str">
        <f ca="1">INDEX(BingoCardGenerator.com!$I$189:$I$204,MATCH(LARGE(BingoCardGenerator.com!$J$189:$J$204,ROW()-1),BingoCardGenerator.com!$J$189:$J$204,0))</f>
        <v>Word 75</v>
      </c>
      <c r="BO2" s="158" t="str">
        <f ca="1">INDEX(BingoCardGenerator.com!$A$210:$A$225,MATCH(LARGE(BingoCardGenerator.com!$B$210:$B$225,ROW()-1),BingoCardGenerator.com!$B$210:$B$225,0))</f>
        <v>Word 3</v>
      </c>
      <c r="BP2" s="158" t="str">
        <f ca="1">INDEX(BingoCardGenerator.com!$C$210:$C$225,MATCH(LARGE(BingoCardGenerator.com!$D$210:$D$225,ROW()-1),BingoCardGenerator.com!$D$210:$D$225,0))</f>
        <v>Word 23</v>
      </c>
      <c r="BQ2" s="158" t="str">
        <f ca="1">INDEX(BingoCardGenerator.com!$E$210:$E$225,MATCH(LARGE(BingoCardGenerator.com!$F$210:$F$225,ROW()-1),BingoCardGenerator.com!$F$210:$F$225,0))</f>
        <v>Word 41</v>
      </c>
      <c r="BR2" s="158" t="str">
        <f ca="1">INDEX(BingoCardGenerator.com!$G$210:$G$225,MATCH(LARGE(BingoCardGenerator.com!$H$210:$H$225,ROW()-1),BingoCardGenerator.com!$H$210:$H$225,0))</f>
        <v>Word 49</v>
      </c>
      <c r="BS2" s="158" t="str">
        <f ca="1">INDEX(BingoCardGenerator.com!$I$210:$I$225,MATCH(LARGE(BingoCardGenerator.com!$J$210:$J$225,ROW()-1),BingoCardGenerator.com!$J$210:$J$225,0))</f>
        <v>Word 80</v>
      </c>
      <c r="BU2" s="158" t="str">
        <f ca="1">INDEX(BingoCardGenerator.com!$A$231:$A$246,MATCH(LARGE(BingoCardGenerator.com!$B$231:$B$246,ROW()-1),BingoCardGenerator.com!$B$231:$B$246,0))</f>
        <v>Word 2</v>
      </c>
      <c r="BV2" s="158" t="str">
        <f ca="1">INDEX(BingoCardGenerator.com!$C$231:$C$246,MATCH(LARGE(BingoCardGenerator.com!$D$231:$D$246,ROW()-1),BingoCardGenerator.com!$D$231:$D$246,0))</f>
        <v>Word 18</v>
      </c>
      <c r="BW2" s="158" t="str">
        <f ca="1">INDEX(BingoCardGenerator.com!$E$231:$E$246,MATCH(LARGE(BingoCardGenerator.com!$F$231:$F$246,ROW()-1),BingoCardGenerator.com!$F$231:$F$246,0))</f>
        <v>Word 39</v>
      </c>
      <c r="BX2" s="158" t="str">
        <f ca="1">INDEX(BingoCardGenerator.com!$G$231:$G$246,MATCH(LARGE(BingoCardGenerator.com!$H$231:$H$246,ROW()-1),BingoCardGenerator.com!$H$231:$H$246,0))</f>
        <v>Word 51</v>
      </c>
      <c r="BY2" s="158" t="str">
        <f ca="1">INDEX(BingoCardGenerator.com!$I$231:$I$246,MATCH(LARGE(BingoCardGenerator.com!$J$231:$J$246,ROW()-1),BingoCardGenerator.com!$J$231:$J$246,0))</f>
        <v>Word 78</v>
      </c>
      <c r="BZ2" s="158" t="str">
        <f ca="1">INDEX(BingoCardGenerator.com!$A$252:$A$267,MATCH(LARGE(BingoCardGenerator.com!$B$252:$B$267,ROW()-1),BingoCardGenerator.com!$B$252:$B$267,0))</f>
        <v>Word 6</v>
      </c>
      <c r="CA2" s="158" t="str">
        <f ca="1">INDEX(BingoCardGenerator.com!$C$252:$C$267,MATCH(LARGE(BingoCardGenerator.com!$D$252:$D$267,ROW()-1),BingoCardGenerator.com!$D$252:$D$267,0))</f>
        <v>Word 24</v>
      </c>
      <c r="CB2" s="158" t="str">
        <f ca="1">INDEX(BingoCardGenerator.com!$E$252:$E$267,MATCH(LARGE(BingoCardGenerator.com!$F$252:$F$267,ROW()-1),BingoCardGenerator.com!$F$252:$F$267,0))</f>
        <v>Word 37</v>
      </c>
      <c r="CC2" s="158" t="str">
        <f ca="1">INDEX(BingoCardGenerator.com!$G$252:$G$267,MATCH(LARGE(BingoCardGenerator.com!$H$252:$H$267,ROW()-1),BingoCardGenerator.com!$H$252:$H$267,0))</f>
        <v>Word 54</v>
      </c>
      <c r="CD2" s="158" t="str">
        <f ca="1">INDEX(BingoCardGenerator.com!$I$252:$I$267,MATCH(LARGE(BingoCardGenerator.com!$J$252:$J$267,ROW()-1),BingoCardGenerator.com!$J$252:$J$267,0))</f>
        <v>Word 70</v>
      </c>
      <c r="CF2" s="158" t="str">
        <f ca="1">INDEX(BingoCardGenerator.com!$A$273:$A$288,MATCH(LARGE(BingoCardGenerator.com!$B$273:$B$288,ROW()-1),BingoCardGenerator.com!$B$273:$B$288,0))</f>
        <v>Word 15</v>
      </c>
      <c r="CG2" s="158" t="str">
        <f ca="1">INDEX(BingoCardGenerator.com!$C$273:$C$288,MATCH(LARGE(BingoCardGenerator.com!$D$273:$D$288,ROW()-1),BingoCardGenerator.com!$D$273:$D$288,0))</f>
        <v>Word 32</v>
      </c>
      <c r="CH2" s="158" t="str">
        <f ca="1">INDEX(BingoCardGenerator.com!$E$273:$E$288,MATCH(LARGE(BingoCardGenerator.com!$F$273:$F$288,ROW()-1),BingoCardGenerator.com!$F$273:$F$288,0))</f>
        <v>Word 45</v>
      </c>
      <c r="CI2" s="158" t="str">
        <f ca="1">INDEX(BingoCardGenerator.com!$G$273:$G$288,MATCH(LARGE(BingoCardGenerator.com!$H$273:$H$288,ROW()-1),BingoCardGenerator.com!$H$273:$H$288,0))</f>
        <v>Word 55</v>
      </c>
      <c r="CJ2" s="158" t="str">
        <f ca="1">INDEX(BingoCardGenerator.com!$I$273:$I$288,MATCH(LARGE(BingoCardGenerator.com!$J$273:$J$288,ROW()-1),BingoCardGenerator.com!$J$273:$J$288,0))</f>
        <v>Word 72</v>
      </c>
      <c r="CK2" s="158" t="str">
        <f ca="1">INDEX(BingoCardGenerator.com!$A$294:$A$309,MATCH(LARGE(BingoCardGenerator.com!$B$294:$B$309,ROW()-1),BingoCardGenerator.com!$B$294:$B$309,0))</f>
        <v>Word 8</v>
      </c>
      <c r="CL2" s="158" t="str">
        <f ca="1">INDEX(BingoCardGenerator.com!$C$294:$C$309,MATCH(LARGE(BingoCardGenerator.com!$D$294:$D$309,ROW()-1),BingoCardGenerator.com!$D$294:$D$309,0))</f>
        <v>Word 21</v>
      </c>
      <c r="CM2" s="158" t="str">
        <f ca="1">INDEX(BingoCardGenerator.com!$E$294:$E$309,MATCH(LARGE(BingoCardGenerator.com!$F$294:$F$309,ROW()-1),BingoCardGenerator.com!$F$294:$F$309,0))</f>
        <v>Word 39</v>
      </c>
      <c r="CN2" s="158" t="str">
        <f ca="1">INDEX(BingoCardGenerator.com!$G$294:$G$309,MATCH(LARGE(BingoCardGenerator.com!$H$294:$H$309,ROW()-1),BingoCardGenerator.com!$H$294:$H$309,0))</f>
        <v>Word 63</v>
      </c>
      <c r="CO2" s="158" t="str">
        <f ca="1">INDEX(BingoCardGenerator.com!$I$294:$I$309,MATCH(LARGE(BingoCardGenerator.com!$J$294:$J$309,ROW()-1),BingoCardGenerator.com!$J$294:$J$309,0))</f>
        <v>Word 76</v>
      </c>
      <c r="CQ2" s="158" t="str">
        <f ca="1">INDEX(BingoCardGenerator.com!$A$315:$A$330,MATCH(LARGE(BingoCardGenerator.com!$B$315:$B$330,ROW()-1),BingoCardGenerator.com!$B$315:$B$330,0))</f>
        <v>Word 16</v>
      </c>
      <c r="CR2" s="158" t="str">
        <f ca="1">INDEX(BingoCardGenerator.com!$C$315:$C$330,MATCH(LARGE(BingoCardGenerator.com!$D$315:$D$330,ROW()-1),BingoCardGenerator.com!$D$315:$D$330,0))</f>
        <v>Word 25</v>
      </c>
      <c r="CS2" s="158" t="str">
        <f ca="1">INDEX(BingoCardGenerator.com!$E$315:$E$330,MATCH(LARGE(BingoCardGenerator.com!$F$315:$F$330,ROW()-1),BingoCardGenerator.com!$F$315:$F$330,0))</f>
        <v>Word 40</v>
      </c>
      <c r="CT2" s="158" t="str">
        <f ca="1">INDEX(BingoCardGenerator.com!$G$315:$G$330,MATCH(LARGE(BingoCardGenerator.com!$H$315:$H$330,ROW()-1),BingoCardGenerator.com!$H$315:$H$330,0))</f>
        <v>Word 60</v>
      </c>
      <c r="CU2" s="158" t="str">
        <f ca="1">INDEX(BingoCardGenerator.com!$I$315:$I$330,MATCH(LARGE(BingoCardGenerator.com!$J$315:$J$330,ROW()-1),BingoCardGenerator.com!$J$315:$J$330,0))</f>
        <v>Word 68</v>
      </c>
      <c r="CV2" s="158" t="str">
        <f ca="1">INDEX(BingoCardGenerator.com!$A$336:$A$351,MATCH(LARGE(BingoCardGenerator.com!$B$336:$B$351,ROW()-1),BingoCardGenerator.com!$B$336:$B$351,0))</f>
        <v>Word 15</v>
      </c>
      <c r="CW2" s="158" t="str">
        <f ca="1">INDEX(BingoCardGenerator.com!$C$336:$C$351,MATCH(LARGE(BingoCardGenerator.com!$D$336:$D$351,ROW()-1),BingoCardGenerator.com!$D$336:$D$351,0))</f>
        <v>Word 31</v>
      </c>
      <c r="CX2" s="158" t="str">
        <f ca="1">INDEX(BingoCardGenerator.com!$E$336:$E$351,MATCH(LARGE(BingoCardGenerator.com!$F$336:$F$351,ROW()-1),BingoCardGenerator.com!$F$336:$F$351,0))</f>
        <v>Word 41</v>
      </c>
      <c r="CY2" s="158" t="str">
        <f ca="1">INDEX(BingoCardGenerator.com!$G$336:$G$351,MATCH(LARGE(BingoCardGenerator.com!$H$336:$H$351,ROW()-1),BingoCardGenerator.com!$H$336:$H$351,0))</f>
        <v>Word 54</v>
      </c>
      <c r="CZ2" s="158" t="str">
        <f ca="1">INDEX(BingoCardGenerator.com!$I$336:$I$351,MATCH(LARGE(BingoCardGenerator.com!$J$336:$J$351,ROW()-1),BingoCardGenerator.com!$J$336:$J$351,0))</f>
        <v>Word 67</v>
      </c>
      <c r="DB2" s="158" t="str">
        <f ca="1">INDEX(BingoCardGenerator.com!$A$357:$A$372,MATCH(LARGE(BingoCardGenerator.com!$B$357:$B$372,ROW()-1),BingoCardGenerator.com!$B$357:$B$372,0))</f>
        <v>Word 13</v>
      </c>
      <c r="DC2" s="158" t="str">
        <f ca="1">INDEX(BingoCardGenerator.com!$C$357:$C$372,MATCH(LARGE(BingoCardGenerator.com!$D$357:$D$372,ROW()-1),BingoCardGenerator.com!$D$357:$D$372,0))</f>
        <v>Word 21</v>
      </c>
      <c r="DD2" s="158" t="str">
        <f ca="1">INDEX(BingoCardGenerator.com!$E$357:$E$372,MATCH(LARGE(BingoCardGenerator.com!$F$357:$F$372,ROW()-1),BingoCardGenerator.com!$F$357:$F$372,0))</f>
        <v>Word 40</v>
      </c>
      <c r="DE2" s="158" t="str">
        <f ca="1">INDEX(BingoCardGenerator.com!$G$357:$G$372,MATCH(LARGE(BingoCardGenerator.com!$H$357:$H$372,ROW()-1),BingoCardGenerator.com!$H$357:$H$372,0))</f>
        <v>Word 53</v>
      </c>
      <c r="DF2" s="158" t="str">
        <f ca="1">INDEX(BingoCardGenerator.com!$I$357:$I$372,MATCH(LARGE(BingoCardGenerator.com!$J$357:$J$372,ROW()-1),BingoCardGenerator.com!$J$357:$J$372,0))</f>
        <v>Word 77</v>
      </c>
      <c r="DG2" s="158" t="str">
        <f ca="1">INDEX(BingoCardGenerator.com!$A$378:$A$393,MATCH(LARGE(BingoCardGenerator.com!$B$378:$B$393,ROW()-1),BingoCardGenerator.com!$B$378:$B$393,0))</f>
        <v>Word 7</v>
      </c>
      <c r="DH2" s="158" t="str">
        <f ca="1">INDEX(BingoCardGenerator.com!$C$378:$C$393,MATCH(LARGE(BingoCardGenerator.com!$D$378:$D$393,ROW()-1),BingoCardGenerator.com!$D$378:$D$393,0))</f>
        <v>Word 28</v>
      </c>
      <c r="DI2" s="158" t="str">
        <f ca="1">INDEX(BingoCardGenerator.com!$E$378:$E$393,MATCH(LARGE(BingoCardGenerator.com!$F$378:$F$393,ROW()-1),BingoCardGenerator.com!$F$378:$F$393,0))</f>
        <v>Word 33</v>
      </c>
      <c r="DJ2" s="158" t="str">
        <f ca="1">INDEX(BingoCardGenerator.com!$G$378:$G$393,MATCH(LARGE(BingoCardGenerator.com!$H$378:$H$393,ROW()-1),BingoCardGenerator.com!$H$378:$H$393,0))</f>
        <v>Word 52</v>
      </c>
      <c r="DK2" s="158" t="str">
        <f ca="1">INDEX(BingoCardGenerator.com!$I$378:$I$393,MATCH(LARGE(BingoCardGenerator.com!$J$378:$J$393,ROW()-1),BingoCardGenerator.com!$J$378:$J$393,0))</f>
        <v>Word 79</v>
      </c>
      <c r="DM2" s="158" t="str">
        <f ca="1">INDEX(BingoCardGenerator.com!$A$399:$A$414,MATCH(LARGE(BingoCardGenerator.com!$B$399:$B$414,ROW()-1),BingoCardGenerator.com!$B$399:$B$414,0))</f>
        <v>Word 12</v>
      </c>
      <c r="DN2" s="158" t="str">
        <f ca="1">INDEX(BingoCardGenerator.com!$C$399:$C$414,MATCH(LARGE(BingoCardGenerator.com!$D$399:$D$414,ROW()-1),BingoCardGenerator.com!$D$399:$D$414,0))</f>
        <v>Word 29</v>
      </c>
      <c r="DO2" s="158" t="str">
        <f ca="1">INDEX(BingoCardGenerator.com!$E$399:$E$414,MATCH(LARGE(BingoCardGenerator.com!$F$399:$F$414,ROW()-1),BingoCardGenerator.com!$F$399:$F$414,0))</f>
        <v>Word 41</v>
      </c>
      <c r="DP2" s="158" t="str">
        <f ca="1">INDEX(BingoCardGenerator.com!$G$399:$G$414,MATCH(LARGE(BingoCardGenerator.com!$H$399:$H$414,ROW()-1),BingoCardGenerator.com!$H$399:$H$414,0))</f>
        <v>Word 52</v>
      </c>
      <c r="DQ2" s="158" t="str">
        <f ca="1">INDEX(BingoCardGenerator.com!$I$399:$I$414,MATCH(LARGE(BingoCardGenerator.com!$J$399:$J$414,ROW()-1),BingoCardGenerator.com!$J$399:$J$414,0))</f>
        <v>Word 80</v>
      </c>
      <c r="DR2" s="158" t="str">
        <f ca="1">INDEX(BingoCardGenerator.com!$A$420:$A$435,MATCH(LARGE(BingoCardGenerator.com!$B$420:$B$435,ROW()-1),BingoCardGenerator.com!$B$420:$B$435,0))</f>
        <v>Word 7</v>
      </c>
      <c r="DS2" s="158" t="str">
        <f ca="1">INDEX(BingoCardGenerator.com!$C$420:$C$435,MATCH(LARGE(BingoCardGenerator.com!$D$420:$D$435,ROW()-1),BingoCardGenerator.com!$D$420:$D$435,0))</f>
        <v>Word 26</v>
      </c>
      <c r="DT2" s="158" t="str">
        <f ca="1">INDEX(BingoCardGenerator.com!$E$420:$E$435,MATCH(LARGE(BingoCardGenerator.com!$F$420:$F$435,ROW()-1),BingoCardGenerator.com!$F$420:$F$435,0))</f>
        <v>Word 47</v>
      </c>
      <c r="DU2" s="158" t="str">
        <f ca="1">INDEX(BingoCardGenerator.com!$G$420:$G$435,MATCH(LARGE(BingoCardGenerator.com!$H$420:$H$435,ROW()-1),BingoCardGenerator.com!$H$420:$H$435,0))</f>
        <v>Word 52</v>
      </c>
      <c r="DV2" s="158" t="str">
        <f ca="1">INDEX(BingoCardGenerator.com!$I$420:$I$435,MATCH(LARGE(BingoCardGenerator.com!$J$420:$J$435,ROW()-1),BingoCardGenerator.com!$J$420:$J$435,0))</f>
        <v>Word 70</v>
      </c>
      <c r="DX2" s="158" t="str">
        <f ca="1">INDEX(BingoCardGenerator.com!$A$441:$A$456,MATCH(LARGE(BingoCardGenerator.com!$B$441:$B$456,ROW()-1),BingoCardGenerator.com!$B$441:$B$456,0))</f>
        <v>Word 2</v>
      </c>
      <c r="DY2" s="158" t="str">
        <f ca="1">INDEX(BingoCardGenerator.com!$C$441:$C$456,MATCH(LARGE(BingoCardGenerator.com!$D$441:$D$456,ROW()-1),BingoCardGenerator.com!$D$441:$D$456,0))</f>
        <v>Word 21</v>
      </c>
      <c r="DZ2" s="158" t="str">
        <f ca="1">INDEX(BingoCardGenerator.com!$E$441:$E$456,MATCH(LARGE(BingoCardGenerator.com!$F$441:$F$456,ROW()-1),BingoCardGenerator.com!$F$441:$F$456,0))</f>
        <v>Word 35</v>
      </c>
      <c r="EA2" s="158" t="str">
        <f ca="1">INDEX(BingoCardGenerator.com!$G$441:$G$456,MATCH(LARGE(BingoCardGenerator.com!$H$441:$H$456,ROW()-1),BingoCardGenerator.com!$H$441:$H$456,0))</f>
        <v>Word 55</v>
      </c>
      <c r="EB2" s="158" t="str">
        <f ca="1">INDEX(BingoCardGenerator.com!$I$441:$I$456,MATCH(LARGE(BingoCardGenerator.com!$J$441:$J$456,ROW()-1),BingoCardGenerator.com!$J$441:$J$456,0))</f>
        <v>Word 80</v>
      </c>
      <c r="EC2" s="158" t="str">
        <f ca="1">INDEX(BingoCardGenerator.com!$A$462:$A$477,MATCH(LARGE(BingoCardGenerator.com!$B$462:$B$477,ROW()-1),BingoCardGenerator.com!$B$462:$B$477,0))</f>
        <v>Word 14</v>
      </c>
      <c r="ED2" s="158" t="str">
        <f ca="1">INDEX(BingoCardGenerator.com!$C$462:$C$477,MATCH(LARGE(BingoCardGenerator.com!$D$462:$D$477,ROW()-1),BingoCardGenerator.com!$D$462:$D$477,0))</f>
        <v>Word 25</v>
      </c>
      <c r="EE2" s="158" t="str">
        <f ca="1">INDEX(BingoCardGenerator.com!$E$462:$E$477,MATCH(LARGE(BingoCardGenerator.com!$F$462:$F$477,ROW()-1),BingoCardGenerator.com!$F$462:$F$477,0))</f>
        <v>Word 34</v>
      </c>
      <c r="EF2" s="158" t="str">
        <f ca="1">INDEX(BingoCardGenerator.com!$G$462:$G$477,MATCH(LARGE(BingoCardGenerator.com!$H$462:$H$477,ROW()-1),BingoCardGenerator.com!$H$462:$H$477,0))</f>
        <v>Word 49</v>
      </c>
      <c r="EG2" s="158" t="str">
        <f ca="1">INDEX(BingoCardGenerator.com!$I$462:$I$477,MATCH(LARGE(BingoCardGenerator.com!$J$462:$J$477,ROW()-1),BingoCardGenerator.com!$J$462:$J$477,0))</f>
        <v>Word 67</v>
      </c>
      <c r="EI2" s="158" t="str">
        <f ca="1">INDEX(BingoCardGenerator.com!$A$483:$A$498,MATCH(LARGE(BingoCardGenerator.com!$B$483:$B$498,ROW()-1),BingoCardGenerator.com!$B$483:$B$498,0))</f>
        <v>Word 1</v>
      </c>
      <c r="EJ2" s="158" t="str">
        <f ca="1">INDEX(BingoCardGenerator.com!$C$483:$C$498,MATCH(LARGE(BingoCardGenerator.com!$D$483:$D$498,ROW()-1),BingoCardGenerator.com!$D$483:$D$498,0))</f>
        <v>Word 25</v>
      </c>
      <c r="EK2" s="158" t="str">
        <f ca="1">INDEX(BingoCardGenerator.com!$E$483:$E$498,MATCH(LARGE(BingoCardGenerator.com!$F$483:$F$498,ROW()-1),BingoCardGenerator.com!$F$483:$F$498,0))</f>
        <v>Word 39</v>
      </c>
      <c r="EL2" s="158" t="str">
        <f ca="1">INDEX(BingoCardGenerator.com!$G$483:$G$498,MATCH(LARGE(BingoCardGenerator.com!$H$483:$H$498,ROW()-1),BingoCardGenerator.com!$H$483:$H$498,0))</f>
        <v>Word 59</v>
      </c>
      <c r="EM2" s="158" t="str">
        <f ca="1">INDEX(BingoCardGenerator.com!$I$483:$I$498,MATCH(LARGE(BingoCardGenerator.com!$J$483:$J$498,ROW()-1),BingoCardGenerator.com!$J$483:$J$498,0))</f>
        <v>Word 72</v>
      </c>
      <c r="EN2" s="158" t="str">
        <f ca="1">INDEX(BingoCardGenerator.com!$A$504:$A$519,MATCH(LARGE(BingoCardGenerator.com!$B$504:$B$519,ROW()-1),BingoCardGenerator.com!$B$504:$B$519,0))</f>
        <v>Word 4</v>
      </c>
      <c r="EO2" s="158" t="str">
        <f ca="1">INDEX(BingoCardGenerator.com!$C$504:$C$519,MATCH(LARGE(BingoCardGenerator.com!$D$504:$D$519,ROW()-1),BingoCardGenerator.com!$D$504:$D$519,0))</f>
        <v>Word 22</v>
      </c>
      <c r="EP2" s="158" t="str">
        <f ca="1">INDEX(BingoCardGenerator.com!$E$504:$E$519,MATCH(LARGE(BingoCardGenerator.com!$F$504:$F$519,ROW()-1),BingoCardGenerator.com!$F$504:$F$519,0))</f>
        <v>Word 34</v>
      </c>
      <c r="EQ2" s="158" t="str">
        <f ca="1">INDEX(BingoCardGenerator.com!$G$504:$G$519,MATCH(LARGE(BingoCardGenerator.com!$H$504:$H$519,ROW()-1),BingoCardGenerator.com!$H$504:$H$519,0))</f>
        <v>Word 62</v>
      </c>
      <c r="ER2" s="158" t="str">
        <f ca="1">INDEX(BingoCardGenerator.com!$I$504:$I$519,MATCH(LARGE(BingoCardGenerator.com!$J$504:$J$519,ROW()-1),BingoCardGenerator.com!$J$504:$J$519,0))</f>
        <v>Word 67</v>
      </c>
      <c r="ET2" s="158" t="str">
        <f ca="1">INDEX(BingoCardGenerator.com!$A$525:$A$540,MATCH(LARGE(BingoCardGenerator.com!$B$525:$B$540,ROW()-1),BingoCardGenerator.com!$B$525:$B$540,0))</f>
        <v>Word 13</v>
      </c>
      <c r="EU2" s="158" t="str">
        <f ca="1">INDEX(BingoCardGenerator.com!$C$525:$C$540,MATCH(LARGE(BingoCardGenerator.com!$D$525:$D$540,ROW()-1),BingoCardGenerator.com!$D$525:$D$540,0))</f>
        <v>Word 29</v>
      </c>
      <c r="EV2" s="158" t="str">
        <f ca="1">INDEX(BingoCardGenerator.com!$E$525:$E$540,MATCH(LARGE(BingoCardGenerator.com!$F$525:$F$540,ROW()-1),BingoCardGenerator.com!$F$525:$F$540,0))</f>
        <v>Word 35</v>
      </c>
      <c r="EW2" s="158" t="str">
        <f ca="1">INDEX(BingoCardGenerator.com!$G$525:$G$540,MATCH(LARGE(BingoCardGenerator.com!$H$525:$H$540,ROW()-1),BingoCardGenerator.com!$H$525:$H$540,0))</f>
        <v>Word 51</v>
      </c>
      <c r="EX2" s="158" t="str">
        <f ca="1">INDEX(BingoCardGenerator.com!$I$525:$I$540,MATCH(LARGE(BingoCardGenerator.com!$J$525:$J$540,ROW()-1),BingoCardGenerator.com!$J$525:$J$540,0))</f>
        <v>Word 69</v>
      </c>
      <c r="EY2" s="158" t="str">
        <f ca="1">INDEX(BingoCardGenerator.com!$A$546:$A$561,MATCH(LARGE(BingoCardGenerator.com!$B$546:$B$561,ROW()-1),BingoCardGenerator.com!$B$546:$B$561,0))</f>
        <v>Word 4</v>
      </c>
      <c r="EZ2" s="158" t="str">
        <f ca="1">INDEX(BingoCardGenerator.com!$C$546:$C$561,MATCH(LARGE(BingoCardGenerator.com!$D$546:$D$561,ROW()-1),BingoCardGenerator.com!$D$546:$D$561,0))</f>
        <v>Word 24</v>
      </c>
      <c r="FA2" s="158" t="str">
        <f ca="1">INDEX(BingoCardGenerator.com!$E$546:$E$561,MATCH(LARGE(BingoCardGenerator.com!$F$546:$F$561,ROW()-1),BingoCardGenerator.com!$F$546:$F$561,0))</f>
        <v>Word 34</v>
      </c>
      <c r="FB2" s="158" t="str">
        <f ca="1">INDEX(BingoCardGenerator.com!$G$546:$G$561,MATCH(LARGE(BingoCardGenerator.com!$H$546:$H$561,ROW()-1),BingoCardGenerator.com!$H$546:$H$561,0))</f>
        <v>Word 63</v>
      </c>
      <c r="FC2" s="158" t="str">
        <f ca="1">INDEX(BingoCardGenerator.com!$I$546:$I$561,MATCH(LARGE(BingoCardGenerator.com!$J$546:$J$561,ROW()-1),BingoCardGenerator.com!$J$546:$J$561,0))</f>
        <v>Word 78</v>
      </c>
      <c r="FE2" s="158" t="str">
        <f ca="1">INDEX(BingoCardGenerator.com!$A$567:$A$582,MATCH(LARGE(BingoCardGenerator.com!$B$567:$B$582,ROW()-1),BingoCardGenerator.com!$B$567:$B$582,0))</f>
        <v>Word 2</v>
      </c>
      <c r="FF2" s="158" t="str">
        <f ca="1">INDEX(BingoCardGenerator.com!$C$567:$C$582,MATCH(LARGE(BingoCardGenerator.com!$D$567:$D$582,ROW()-1),BingoCardGenerator.com!$D$567:$D$582,0))</f>
        <v>Word 28</v>
      </c>
      <c r="FG2" s="158" t="str">
        <f ca="1">INDEX(BingoCardGenerator.com!$E$567:$E$582,MATCH(LARGE(BingoCardGenerator.com!$F$567:$F$582,ROW()-1),BingoCardGenerator.com!$F$567:$F$582,0))</f>
        <v>Word 34</v>
      </c>
      <c r="FH2" s="158" t="str">
        <f ca="1">INDEX(BingoCardGenerator.com!$G$567:$G$582,MATCH(LARGE(BingoCardGenerator.com!$H$567:$H$582,ROW()-1),BingoCardGenerator.com!$H$567:$H$582,0))</f>
        <v>Word 59</v>
      </c>
      <c r="FI2" s="158" t="str">
        <f ca="1">INDEX(BingoCardGenerator.com!$I$567:$I$582,MATCH(LARGE(BingoCardGenerator.com!$J$567:$J$582,ROW()-1),BingoCardGenerator.com!$J$567:$J$582,0))</f>
        <v>Word 66</v>
      </c>
      <c r="FJ2" s="158" t="str">
        <f ca="1">INDEX(BingoCardGenerator.com!$A$588:$A$603,MATCH(LARGE(BingoCardGenerator.com!$B$588:$B$603,ROW()-1),BingoCardGenerator.com!$B$588:$B$603,0))</f>
        <v>Word 7</v>
      </c>
      <c r="FK2" s="158" t="str">
        <f ca="1">INDEX(BingoCardGenerator.com!$C$588:$C$603,MATCH(LARGE(BingoCardGenerator.com!$D$588:$D$603,ROW()-1),BingoCardGenerator.com!$D$588:$D$603,0))</f>
        <v>Word 24</v>
      </c>
      <c r="FL2" s="158" t="str">
        <f ca="1">INDEX(BingoCardGenerator.com!$E$588:$E$603,MATCH(LARGE(BingoCardGenerator.com!$F$588:$F$603,ROW()-1),BingoCardGenerator.com!$F$588:$F$603,0))</f>
        <v>Word 42</v>
      </c>
      <c r="FM2" s="158" t="str">
        <f ca="1">INDEX(BingoCardGenerator.com!$G$588:$G$603,MATCH(LARGE(BingoCardGenerator.com!$H$588:$H$603,ROW()-1),BingoCardGenerator.com!$H$588:$H$603,0))</f>
        <v>Word 49</v>
      </c>
      <c r="FN2" s="158" t="str">
        <f ca="1">INDEX(BingoCardGenerator.com!$I$588:$I$603,MATCH(LARGE(BingoCardGenerator.com!$J$588:$J$603,ROW()-1),BingoCardGenerator.com!$J$588:$J$603,0))</f>
        <v>Word 73</v>
      </c>
      <c r="FP2" s="158" t="str">
        <f ca="1">INDEX(BingoCardGenerator.com!$A$609:$A$624,MATCH(LARGE(BingoCardGenerator.com!$B$609:$B$624,ROW()-1),BingoCardGenerator.com!$B$609:$B$624,0))</f>
        <v>Word 1</v>
      </c>
      <c r="FQ2" s="158" t="str">
        <f ca="1">INDEX(BingoCardGenerator.com!$C$609:$C$624,MATCH(LARGE(BingoCardGenerator.com!$D$609:$D$624,ROW()-1),BingoCardGenerator.com!$D$609:$D$624,0))</f>
        <v>Word 28</v>
      </c>
      <c r="FR2" s="158" t="str">
        <f ca="1">INDEX(BingoCardGenerator.com!$E$609:$E$624,MATCH(LARGE(BingoCardGenerator.com!$F$609:$F$624,ROW()-1),BingoCardGenerator.com!$F$609:$F$624,0))</f>
        <v>Word 33</v>
      </c>
      <c r="FS2" s="158" t="str">
        <f ca="1">INDEX(BingoCardGenerator.com!$G$609:$G$624,MATCH(LARGE(BingoCardGenerator.com!$H$609:$H$624,ROW()-1),BingoCardGenerator.com!$H$609:$H$624,0))</f>
        <v>Word 53</v>
      </c>
      <c r="FT2" s="158" t="str">
        <f ca="1">INDEX(BingoCardGenerator.com!$I$609:$I$624,MATCH(LARGE(BingoCardGenerator.com!$J$609:$J$624,ROW()-1),BingoCardGenerator.com!$J$609:$J$624,0))</f>
        <v>Word 70</v>
      </c>
      <c r="FU2" s="158" t="str">
        <f ca="1">INDEX(BingoCardGenerator.com!$A$630:$A$645,MATCH(LARGE(BingoCardGenerator.com!$B$630:$B$645,ROW()-1),BingoCardGenerator.com!$B$630:$B$645,0))</f>
        <v>Word 2</v>
      </c>
      <c r="FV2" s="158" t="str">
        <f ca="1">INDEX(BingoCardGenerator.com!$C$630:$C$645,MATCH(LARGE(BingoCardGenerator.com!$D$630:$D$645,ROW()-1),BingoCardGenerator.com!$D$630:$D$645,0))</f>
        <v>Word 19</v>
      </c>
      <c r="FW2" s="158" t="str">
        <f ca="1">INDEX(BingoCardGenerator.com!$E$630:$E$645,MATCH(LARGE(BingoCardGenerator.com!$F$630:$F$645,ROW()-1),BingoCardGenerator.com!$F$630:$F$645,0))</f>
        <v>Word 39</v>
      </c>
      <c r="FX2" s="158" t="str">
        <f ca="1">INDEX(BingoCardGenerator.com!$G$630:$G$645,MATCH(LARGE(BingoCardGenerator.com!$H$630:$H$645,ROW()-1),BingoCardGenerator.com!$H$630:$H$645,0))</f>
        <v>Word 53</v>
      </c>
      <c r="FY2" s="158" t="str">
        <f ca="1">INDEX(BingoCardGenerator.com!$I$630:$I$645,MATCH(LARGE(BingoCardGenerator.com!$J$630:$J$645,ROW()-1),BingoCardGenerator.com!$J$630:$J$645,0))</f>
        <v>Word 66</v>
      </c>
      <c r="GA2" s="158" t="str">
        <f ca="1">INDEX(BingoCardGenerator.com!$A$651:$A$666,MATCH(LARGE(BingoCardGenerator.com!$B$651:$B$666,ROW()-1),BingoCardGenerator.com!$B$651:$B$666,0))</f>
        <v>Word 1</v>
      </c>
      <c r="GB2" s="158" t="str">
        <f ca="1">INDEX(BingoCardGenerator.com!$C$651:$C$666,MATCH(LARGE(BingoCardGenerator.com!$D$651:$D$666,ROW()-1),BingoCardGenerator.com!$D$651:$D$666,0))</f>
        <v>Word 27</v>
      </c>
      <c r="GC2" s="158" t="str">
        <f ca="1">INDEX(BingoCardGenerator.com!$E$651:$E$666,MATCH(LARGE(BingoCardGenerator.com!$F$651:$F$666,ROW()-1),BingoCardGenerator.com!$F$651:$F$666,0))</f>
        <v>Word 47</v>
      </c>
      <c r="GD2" s="158" t="str">
        <f ca="1">INDEX(BingoCardGenerator.com!$G$651:$G$666,MATCH(LARGE(BingoCardGenerator.com!$H$651:$H$666,ROW()-1),BingoCardGenerator.com!$H$651:$H$666,0))</f>
        <v>Word 57</v>
      </c>
      <c r="GE2" s="158" t="str">
        <f ca="1">INDEX(BingoCardGenerator.com!$I$651:$I$666,MATCH(LARGE(BingoCardGenerator.com!$J$651:$J$666,ROW()-1),BingoCardGenerator.com!$J$651:$J$666,0))</f>
        <v>Word 70</v>
      </c>
      <c r="GF2" s="158" t="str">
        <f ca="1">INDEX(BingoCardGenerator.com!$A$672:$A$687,MATCH(LARGE(BingoCardGenerator.com!$B$672:$B$687,ROW()-1),BingoCardGenerator.com!$B$672:$B$687,0))</f>
        <v>Word 13</v>
      </c>
      <c r="GG2" s="158" t="str">
        <f ca="1">INDEX(BingoCardGenerator.com!$C$672:$C$687,MATCH(LARGE(BingoCardGenerator.com!$D$672:$D$687,ROW()-1),BingoCardGenerator.com!$D$672:$D$687,0))</f>
        <v>Word 21</v>
      </c>
      <c r="GH2" s="158" t="str">
        <f ca="1">INDEX(BingoCardGenerator.com!$E$672:$E$687,MATCH(LARGE(BingoCardGenerator.com!$F$672:$F$687,ROW()-1),BingoCardGenerator.com!$F$672:$F$687,0))</f>
        <v>Word 48</v>
      </c>
      <c r="GI2" s="158" t="str">
        <f ca="1">INDEX(BingoCardGenerator.com!$G$672:$G$687,MATCH(LARGE(BingoCardGenerator.com!$H$672:$H$687,ROW()-1),BingoCardGenerator.com!$H$672:$H$687,0))</f>
        <v>Word 62</v>
      </c>
      <c r="GJ2" s="158" t="str">
        <f ca="1">INDEX(BingoCardGenerator.com!$I$672:$I$687,MATCH(LARGE(BingoCardGenerator.com!$J$672:$J$687,ROW()-1),BingoCardGenerator.com!$J$672:$J$687,0))</f>
        <v>Word 80</v>
      </c>
      <c r="GL2" s="158" t="str">
        <f ca="1">INDEX(BingoCardGenerator.com!$A$693:$A$708,MATCH(LARGE(BingoCardGenerator.com!$B$693:$B$708,ROW()-1),BingoCardGenerator.com!$B$693:$B$708,0))</f>
        <v>Word 2</v>
      </c>
      <c r="GM2" s="158" t="str">
        <f ca="1">INDEX(BingoCardGenerator.com!$C$693:$C$708,MATCH(LARGE(BingoCardGenerator.com!$D$693:$D$708,ROW()-1),BingoCardGenerator.com!$D$693:$D$708,0))</f>
        <v>Word 29</v>
      </c>
      <c r="GN2" s="158" t="str">
        <f ca="1">INDEX(BingoCardGenerator.com!$E$693:$E$708,MATCH(LARGE(BingoCardGenerator.com!$F$693:$F$708,ROW()-1),BingoCardGenerator.com!$F$693:$F$708,0))</f>
        <v>Word 42</v>
      </c>
      <c r="GO2" s="158" t="str">
        <f ca="1">INDEX(BingoCardGenerator.com!$G$693:$G$708,MATCH(LARGE(BingoCardGenerator.com!$H$693:$H$708,ROW()-1),BingoCardGenerator.com!$H$693:$H$708,0))</f>
        <v>Word 53</v>
      </c>
      <c r="GP2" s="158" t="str">
        <f ca="1">INDEX(BingoCardGenerator.com!$I$693:$I$708,MATCH(LARGE(BingoCardGenerator.com!$J$693:$J$708,ROW()-1),BingoCardGenerator.com!$J$693:$J$708,0))</f>
        <v>Word 71</v>
      </c>
      <c r="GQ2" s="158" t="str">
        <f ca="1">INDEX(BingoCardGenerator.com!$A$714:$A$729,MATCH(LARGE(BingoCardGenerator.com!$B$714:$B$729,ROW()-1),BingoCardGenerator.com!$B$714:$B$729,0))</f>
        <v>Word 12</v>
      </c>
      <c r="GR2" s="158" t="str">
        <f ca="1">INDEX(BingoCardGenerator.com!$C$714:$C$729,MATCH(LARGE(BingoCardGenerator.com!$D$714:$D$729,ROW()-1),BingoCardGenerator.com!$D$714:$D$729,0))</f>
        <v>Word 28</v>
      </c>
      <c r="GS2" s="158" t="str">
        <f ca="1">INDEX(BingoCardGenerator.com!$E$714:$E$729,MATCH(LARGE(BingoCardGenerator.com!$F$714:$F$729,ROW()-1),BingoCardGenerator.com!$F$714:$F$729,0))</f>
        <v>Word 34</v>
      </c>
      <c r="GT2" s="158" t="str">
        <f ca="1">INDEX(BingoCardGenerator.com!$G$714:$G$729,MATCH(LARGE(BingoCardGenerator.com!$H$714:$H$729,ROW()-1),BingoCardGenerator.com!$H$714:$H$729,0))</f>
        <v>Word 52</v>
      </c>
      <c r="GU2" s="158" t="str">
        <f ca="1">INDEX(BingoCardGenerator.com!$I$714:$I$729,MATCH(LARGE(BingoCardGenerator.com!$J$714:$J$729,ROW()-1),BingoCardGenerator.com!$J$714:$J$729,0))</f>
        <v>Word 74</v>
      </c>
      <c r="GW2" s="158" t="str">
        <f ca="1">INDEX(BingoCardGenerator.com!$A$735:$A$750,MATCH(LARGE(BingoCardGenerator.com!$B$735:$B$750,ROW()-1),BingoCardGenerator.com!$B$735:$B$750,0))</f>
        <v>Word 16</v>
      </c>
      <c r="GX2" s="158" t="str">
        <f ca="1">INDEX(BingoCardGenerator.com!$C$735:$C$750,MATCH(LARGE(BingoCardGenerator.com!$D$735:$D$750,ROW()-1),BingoCardGenerator.com!$D$735:$D$750,0))</f>
        <v>Word 27</v>
      </c>
      <c r="GY2" s="158" t="str">
        <f ca="1">INDEX(BingoCardGenerator.com!$E$735:$E$750,MATCH(LARGE(BingoCardGenerator.com!$F$735:$F$750,ROW()-1),BingoCardGenerator.com!$F$735:$F$750,0))</f>
        <v>Word 39</v>
      </c>
      <c r="GZ2" s="158" t="str">
        <f ca="1">INDEX(BingoCardGenerator.com!$G$735:$G$750,MATCH(LARGE(BingoCardGenerator.com!$H$735:$H$750,ROW()-1),BingoCardGenerator.com!$H$735:$H$750,0))</f>
        <v>Word 62</v>
      </c>
      <c r="HA2" s="158" t="str">
        <f ca="1">INDEX(BingoCardGenerator.com!$I$735:$I$750,MATCH(LARGE(BingoCardGenerator.com!$J$735:$J$750,ROW()-1),BingoCardGenerator.com!$J$735:$J$750,0))</f>
        <v>Word 65</v>
      </c>
      <c r="HB2" s="158" t="str">
        <f ca="1">INDEX(BingoCardGenerator.com!$A$756:$A$771,MATCH(LARGE(BingoCardGenerator.com!$B$756:$B$771,ROW()-1),BingoCardGenerator.com!$B$756:$B$771,0))</f>
        <v>Word 15</v>
      </c>
      <c r="HC2" s="158" t="str">
        <f ca="1">INDEX(BingoCardGenerator.com!$C$756:$C$771,MATCH(LARGE(BingoCardGenerator.com!$D$756:$D$771,ROW()-1),BingoCardGenerator.com!$D$756:$D$771,0))</f>
        <v>Word 30</v>
      </c>
      <c r="HD2" s="158" t="str">
        <f ca="1">INDEX(BingoCardGenerator.com!$E$756:$E$771,MATCH(LARGE(BingoCardGenerator.com!$F$756:$F$771,ROW()-1),BingoCardGenerator.com!$F$756:$F$771,0))</f>
        <v>Word 39</v>
      </c>
      <c r="HE2" s="158" t="str">
        <f ca="1">INDEX(BingoCardGenerator.com!$G$756:$G$771,MATCH(LARGE(BingoCardGenerator.com!$H$756:$H$771,ROW()-1),BingoCardGenerator.com!$H$756:$H$771,0))</f>
        <v>Word 58</v>
      </c>
      <c r="HF2" s="158" t="str">
        <f ca="1">INDEX(BingoCardGenerator.com!$I$756:$I$771,MATCH(LARGE(BingoCardGenerator.com!$J$756:$J$771,ROW()-1),BingoCardGenerator.com!$J$756:$J$771,0))</f>
        <v>Word 77</v>
      </c>
      <c r="HH2" s="158" t="str">
        <f ca="1">INDEX(BingoCardGenerator.com!$A$777:$A$792,MATCH(LARGE(BingoCardGenerator.com!$B$777:$B$792,ROW()-1),BingoCardGenerator.com!$B$777:$B$792,0))</f>
        <v>Word 3</v>
      </c>
      <c r="HI2" s="158" t="str">
        <f ca="1">INDEX(BingoCardGenerator.com!$C$777:$C$792,MATCH(LARGE(BingoCardGenerator.com!$D$777:$D$792,ROW()-1),BingoCardGenerator.com!$D$777:$D$792,0))</f>
        <v>Word 21</v>
      </c>
      <c r="HJ2" s="158" t="str">
        <f ca="1">INDEX(BingoCardGenerator.com!$E$777:$E$792,MATCH(LARGE(BingoCardGenerator.com!$F$777:$F$792,ROW()-1),BingoCardGenerator.com!$F$777:$F$792,0))</f>
        <v>Word 38</v>
      </c>
      <c r="HK2" s="158" t="str">
        <f ca="1">INDEX(BingoCardGenerator.com!$G$777:$G$792,MATCH(LARGE(BingoCardGenerator.com!$H$777:$H$792,ROW()-1),BingoCardGenerator.com!$H$777:$H$792,0))</f>
        <v>Word 63</v>
      </c>
      <c r="HL2" s="158" t="str">
        <f ca="1">INDEX(BingoCardGenerator.com!$I$777:$I$792,MATCH(LARGE(BingoCardGenerator.com!$J$777:$J$792,ROW()-1),BingoCardGenerator.com!$J$777:$J$792,0))</f>
        <v>Word 69</v>
      </c>
      <c r="HM2" s="158" t="str">
        <f ca="1">INDEX(BingoCardGenerator.com!$A$798:$A$813,MATCH(LARGE(BingoCardGenerator.com!$B$798:$B$813,ROW()-1),BingoCardGenerator.com!$B$798:$B$813,0))</f>
        <v>Word 11</v>
      </c>
      <c r="HN2" s="158" t="str">
        <f ca="1">INDEX(BingoCardGenerator.com!$C$798:$C$813,MATCH(LARGE(BingoCardGenerator.com!$D$798:$D$813,ROW()-1),BingoCardGenerator.com!$D$798:$D$813,0))</f>
        <v>Word 18</v>
      </c>
      <c r="HO2" s="158" t="str">
        <f ca="1">INDEX(BingoCardGenerator.com!$E$798:$E$813,MATCH(LARGE(BingoCardGenerator.com!$F$798:$F$813,ROW()-1),BingoCardGenerator.com!$F$798:$F$813,0))</f>
        <v>Word 33</v>
      </c>
      <c r="HP2" s="158" t="str">
        <f ca="1">INDEX(BingoCardGenerator.com!$G$798:$G$813,MATCH(LARGE(BingoCardGenerator.com!$H$798:$H$813,ROW()-1),BingoCardGenerator.com!$H$798:$H$813,0))</f>
        <v>Word 64</v>
      </c>
      <c r="HQ2" s="158" t="str">
        <f ca="1">INDEX(BingoCardGenerator.com!$I$798:$I$813,MATCH(LARGE(BingoCardGenerator.com!$J$798:$J$813,ROW()-1),BingoCardGenerator.com!$J$798:$J$813,0))</f>
        <v>Word 69</v>
      </c>
      <c r="HS2" s="158" t="str">
        <f ca="1">INDEX(BingoCardGenerator.com!$A$819:$A$834,MATCH(LARGE(BingoCardGenerator.com!$B$819:$B$834,ROW()-1),BingoCardGenerator.com!$B$819:$B$834,0))</f>
        <v>Word 1</v>
      </c>
      <c r="HT2" s="158" t="str">
        <f ca="1">INDEX(BingoCardGenerator.com!$C$819:$C$834,MATCH(LARGE(BingoCardGenerator.com!$D$819:$D$834,ROW()-1),BingoCardGenerator.com!$D$819:$D$834,0))</f>
        <v>Word 30</v>
      </c>
      <c r="HU2" s="158" t="str">
        <f ca="1">INDEX(BingoCardGenerator.com!$E$819:$E$834,MATCH(LARGE(BingoCardGenerator.com!$F$819:$F$834,ROW()-1),BingoCardGenerator.com!$F$819:$F$834,0))</f>
        <v>Word 38</v>
      </c>
      <c r="HV2" s="158" t="str">
        <f ca="1">INDEX(BingoCardGenerator.com!$G$819:$G$834,MATCH(LARGE(BingoCardGenerator.com!$H$819:$H$834,ROW()-1),BingoCardGenerator.com!$H$819:$H$834,0))</f>
        <v>Word 58</v>
      </c>
      <c r="HW2" s="158" t="str">
        <f ca="1">INDEX(BingoCardGenerator.com!$I$819:$I$834,MATCH(LARGE(BingoCardGenerator.com!$J$819:$J$834,ROW()-1),BingoCardGenerator.com!$J$819:$J$834,0))</f>
        <v>Word 71</v>
      </c>
      <c r="HX2" s="158" t="str">
        <f ca="1">INDEX(BingoCardGenerator.com!$A$840:$A$855,MATCH(LARGE(BingoCardGenerator.com!$B$840:$B$855,ROW()-1),BingoCardGenerator.com!$B$840:$B$855,0))</f>
        <v>Word 12</v>
      </c>
      <c r="HY2" s="158" t="str">
        <f ca="1">INDEX(BingoCardGenerator.com!$C$840:$C$855,MATCH(LARGE(BingoCardGenerator.com!$D$840:$D$855,ROW()-1),BingoCardGenerator.com!$D$840:$D$855,0))</f>
        <v>Word 18</v>
      </c>
      <c r="HZ2" s="158" t="str">
        <f ca="1">INDEX(BingoCardGenerator.com!$E$840:$E$855,MATCH(LARGE(BingoCardGenerator.com!$F$840:$F$855,ROW()-1),BingoCardGenerator.com!$F$840:$F$855,0))</f>
        <v>Word 44</v>
      </c>
      <c r="IA2" s="158" t="str">
        <f ca="1">INDEX(BingoCardGenerator.com!$G$840:$G$855,MATCH(LARGE(BingoCardGenerator.com!$H$840:$H$855,ROW()-1),BingoCardGenerator.com!$H$840:$H$855,0))</f>
        <v>Word 53</v>
      </c>
      <c r="IB2" s="158" t="str">
        <f ca="1">INDEX(BingoCardGenerator.com!$I$840:$I$855,MATCH(LARGE(BingoCardGenerator.com!$J$840:$J$855,ROW()-1),BingoCardGenerator.com!$J$840:$J$855,0))</f>
        <v>Word 70</v>
      </c>
      <c r="ID2" s="158" t="str">
        <f ca="1">INDEX(BingoCardGenerator.com!$A$861:$A$876,MATCH(LARGE(BingoCardGenerator.com!$B$861:$B$876,ROW()-1),BingoCardGenerator.com!$B$861:$B$876,0))</f>
        <v>Word 15</v>
      </c>
      <c r="IE2" s="158" t="str">
        <f ca="1">INDEX(BingoCardGenerator.com!$C$861:$C$876,MATCH(LARGE(BingoCardGenerator.com!$D$861:$D$876,ROW()-1),BingoCardGenerator.com!$D$861:$D$876,0))</f>
        <v>Word 27</v>
      </c>
      <c r="IF2" s="158" t="str">
        <f ca="1">INDEX(BingoCardGenerator.com!$E$861:$E$876,MATCH(LARGE(BingoCardGenerator.com!$F$861:$F$876,ROW()-1),BingoCardGenerator.com!$F$861:$F$876,0))</f>
        <v>Word 42</v>
      </c>
      <c r="IG2" s="158" t="str">
        <f ca="1">INDEX(BingoCardGenerator.com!$G$861:$G$876,MATCH(LARGE(BingoCardGenerator.com!$H$861:$H$876,ROW()-1),BingoCardGenerator.com!$H$861:$H$876,0))</f>
        <v>Word 49</v>
      </c>
      <c r="IH2" s="158" t="str">
        <f ca="1">INDEX(BingoCardGenerator.com!$I$861:$I$876,MATCH(LARGE(BingoCardGenerator.com!$J$861:$J$876,ROW()-1),BingoCardGenerator.com!$J$861:$J$876,0))</f>
        <v>Word 67</v>
      </c>
      <c r="II2" s="158" t="str">
        <f ca="1">INDEX(BingoCardGenerator.com!$A$882:$A$897,MATCH(LARGE(BingoCardGenerator.com!$B$882:$B$897,ROW()-1),BingoCardGenerator.com!$B$882:$B$897,0))</f>
        <v>Word 8</v>
      </c>
      <c r="IJ2" s="158" t="str">
        <f ca="1">INDEX(BingoCardGenerator.com!$C$882:$C$897,MATCH(LARGE(BingoCardGenerator.com!$D$882:$D$897,ROW()-1),BingoCardGenerator.com!$D$882:$D$897,0))</f>
        <v>Word 22</v>
      </c>
      <c r="IK2" s="158" t="str">
        <f ca="1">INDEX(BingoCardGenerator.com!$E$882:$E$897,MATCH(LARGE(BingoCardGenerator.com!$F$882:$F$897,ROW()-1),BingoCardGenerator.com!$F$882:$F$897,0))</f>
        <v>Word 39</v>
      </c>
      <c r="IL2" s="158" t="str">
        <f ca="1">INDEX(BingoCardGenerator.com!$G$882:$G$897,MATCH(LARGE(BingoCardGenerator.com!$H$882:$H$897,ROW()-1),BingoCardGenerator.com!$H$882:$H$897,0))</f>
        <v>Word 50</v>
      </c>
      <c r="IM2" s="158" t="str">
        <f ca="1">INDEX(BingoCardGenerator.com!$I$882:$I$897,MATCH(LARGE(BingoCardGenerator.com!$J$882:$J$897,ROW()-1),BingoCardGenerator.com!$J$882:$J$897,0))</f>
        <v>Word 76</v>
      </c>
      <c r="IO2" s="158" t="str">
        <f ca="1">INDEX(BingoCardGenerator.com!$A$903:$A$918,MATCH(LARGE(BingoCardGenerator.com!$B$903:$B$918,ROW()-1),BingoCardGenerator.com!$B$903:$B$918,0))</f>
        <v>Word 15</v>
      </c>
      <c r="IP2" s="158" t="str">
        <f ca="1">INDEX(BingoCardGenerator.com!$C$903:$C$918,MATCH(LARGE(BingoCardGenerator.com!$D$903:$D$918,ROW()-1),BingoCardGenerator.com!$D$903:$D$918,0))</f>
        <v>Word 17</v>
      </c>
      <c r="IQ2" s="158" t="str">
        <f ca="1">INDEX(BingoCardGenerator.com!$E$903:$E$918,MATCH(LARGE(BingoCardGenerator.com!$F$903:$F$918,ROW()-1),BingoCardGenerator.com!$F$903:$F$918,0))</f>
        <v>Word 36</v>
      </c>
      <c r="IR2" s="158" t="str">
        <f ca="1">INDEX(BingoCardGenerator.com!$G$903:$G$918,MATCH(LARGE(BingoCardGenerator.com!$H$903:$H$918,ROW()-1),BingoCardGenerator.com!$H$903:$H$918,0))</f>
        <v>Word 62</v>
      </c>
      <c r="IS2" s="158" t="str">
        <f ca="1">INDEX(BingoCardGenerator.com!$I$903:$I$918,MATCH(LARGE(BingoCardGenerator.com!$J$903:$J$918,ROW()-1),BingoCardGenerator.com!$J$903:$J$918,0))</f>
        <v>Word 68</v>
      </c>
      <c r="IT2" s="158" t="str">
        <f ca="1">INDEX(BingoCardGenerator.com!$A$924:$A$939,MATCH(LARGE(BingoCardGenerator.com!$B$924:$B$939,ROW()-1),BingoCardGenerator.com!$B$924:$B$939,0))</f>
        <v>Word 4</v>
      </c>
      <c r="IU2" s="158" t="str">
        <f ca="1">INDEX(BingoCardGenerator.com!$C$924:$C$939,MATCH(LARGE(BingoCardGenerator.com!$D$924:$D$939,ROW()-1),BingoCardGenerator.com!$D$924:$D$939,0))</f>
        <v>Word 28</v>
      </c>
      <c r="IV2" s="158" t="str">
        <f ca="1">INDEX(BingoCardGenerator.com!$E$924:$E$939,MATCH(LARGE(BingoCardGenerator.com!$F$924:$F$939,ROW()-1),BingoCardGenerator.com!$F$924:$F$939,0))</f>
        <v>Word 41</v>
      </c>
      <c r="IW2" s="158" t="str">
        <f ca="1">INDEX(BingoCardGenerator.com!$G$924:$G$939,MATCH(LARGE(BingoCardGenerator.com!$H$924:$H$939,ROW()-1),BingoCardGenerator.com!$H$924:$H$939,0))</f>
        <v>Word 50</v>
      </c>
      <c r="IX2" s="158" t="str">
        <f ca="1">INDEX(BingoCardGenerator.com!$I$924:$I$939,MATCH(LARGE(BingoCardGenerator.com!$J$924:$J$939,ROW()-1),BingoCardGenerator.com!$J$924:$J$939,0))</f>
        <v>Word 66</v>
      </c>
      <c r="IZ2" s="158" t="str">
        <f ca="1">INDEX(BingoCardGenerator.com!$A$945:$A$960,MATCH(LARGE(BingoCardGenerator.com!$B$945:$B$960,ROW()-1),BingoCardGenerator.com!$B$945:$B$960,0))</f>
        <v>Word 8</v>
      </c>
      <c r="JA2" s="158" t="str">
        <f ca="1">INDEX(BingoCardGenerator.com!$C$945:$C$960,MATCH(LARGE(BingoCardGenerator.com!$D$945:$D$960,ROW()-1),BingoCardGenerator.com!$D$945:$D$960,0))</f>
        <v>Word 28</v>
      </c>
      <c r="JB2" s="158" t="str">
        <f ca="1">INDEX(BingoCardGenerator.com!$E$945:$E$960,MATCH(LARGE(BingoCardGenerator.com!$F$945:$F$960,ROW()-1),BingoCardGenerator.com!$F$945:$F$960,0))</f>
        <v>Word 36</v>
      </c>
      <c r="JC2" s="158" t="str">
        <f ca="1">INDEX(BingoCardGenerator.com!$G$945:$G$960,MATCH(LARGE(BingoCardGenerator.com!$H$945:$H$960,ROW()-1),BingoCardGenerator.com!$H$945:$H$960,0))</f>
        <v>Word 51</v>
      </c>
      <c r="JD2" s="158" t="str">
        <f ca="1">INDEX(BingoCardGenerator.com!$I$945:$I$960,MATCH(LARGE(BingoCardGenerator.com!$J$945:$J$960,ROW()-1),BingoCardGenerator.com!$J$945:$J$960,0))</f>
        <v>Word 80</v>
      </c>
      <c r="JE2" s="158" t="str">
        <f ca="1">INDEX(BingoCardGenerator.com!$A$966:$A$981,MATCH(LARGE(BingoCardGenerator.com!$B$966:$B$981,ROW()-1),BingoCardGenerator.com!$B$966:$B$981,0))</f>
        <v>Word 8</v>
      </c>
      <c r="JF2" s="158" t="str">
        <f ca="1">INDEX(BingoCardGenerator.com!$C$966:$C$981,MATCH(LARGE(BingoCardGenerator.com!$D$966:$D$981,ROW()-1),BingoCardGenerator.com!$D$966:$D$981,0))</f>
        <v>Word 32</v>
      </c>
      <c r="JG2" s="158" t="str">
        <f ca="1">INDEX(BingoCardGenerator.com!$E$966:$E$981,MATCH(LARGE(BingoCardGenerator.com!$F$966:$F$981,ROW()-1),BingoCardGenerator.com!$F$966:$F$981,0))</f>
        <v>Word 44</v>
      </c>
      <c r="JH2" s="158" t="str">
        <f ca="1">INDEX(BingoCardGenerator.com!$G$966:$G$981,MATCH(LARGE(BingoCardGenerator.com!$H$966:$H$981,ROW()-1),BingoCardGenerator.com!$H$966:$H$981,0))</f>
        <v>Word 55</v>
      </c>
      <c r="JI2" s="158" t="str">
        <f ca="1">INDEX(BingoCardGenerator.com!$I$966:$I$981,MATCH(LARGE(BingoCardGenerator.com!$J$966:$J$981,ROW()-1),BingoCardGenerator.com!$J$966:$J$981,0))</f>
        <v>Word 66</v>
      </c>
      <c r="JK2" s="158" t="str">
        <f ca="1">INDEX(BingoCardGenerator.com!$A$987:$A$1002,MATCH(LARGE(BingoCardGenerator.com!$B$987:$B$1002,ROW()-1),BingoCardGenerator.com!$B$987:$B$1002,0))</f>
        <v>Word 7</v>
      </c>
      <c r="JL2" s="158" t="str">
        <f ca="1">INDEX(BingoCardGenerator.com!$C$987:$C$1002,MATCH(LARGE(BingoCardGenerator.com!$D$987:$D$1002,ROW()-1),BingoCardGenerator.com!$D$987:$D$1002,0))</f>
        <v>Word 19</v>
      </c>
      <c r="JM2" s="158" t="str">
        <f ca="1">INDEX(BingoCardGenerator.com!$E$987:$E$1002,MATCH(LARGE(BingoCardGenerator.com!$F$987:$F$1002,ROW()-1),BingoCardGenerator.com!$F$987:$F$1002,0))</f>
        <v>Word 43</v>
      </c>
      <c r="JN2" s="158" t="str">
        <f ca="1">INDEX(BingoCardGenerator.com!$G$987:$G$1002,MATCH(LARGE(BingoCardGenerator.com!$H$987:$H$1002,ROW()-1),BingoCardGenerator.com!$H$987:$H$1002,0))</f>
        <v>Word 63</v>
      </c>
      <c r="JO2" s="158" t="str">
        <f ca="1">INDEX(BingoCardGenerator.com!$I$987:$I$1002,MATCH(LARGE(BingoCardGenerator.com!$J$987:$J$1002,ROW()-1),BingoCardGenerator.com!$J$987:$J$1002,0))</f>
        <v>Word 76</v>
      </c>
      <c r="JP2" s="158" t="str">
        <f ca="1">INDEX(BingoCardGenerator.com!$A$1008:$A$1023,MATCH(LARGE(BingoCardGenerator.com!$B$1008:$B$1023,ROW()-1),BingoCardGenerator.com!$B$1008:$B$1023,0))</f>
        <v>Word 2</v>
      </c>
      <c r="JQ2" s="158" t="str">
        <f ca="1">INDEX(BingoCardGenerator.com!$C$1008:$C$1023,MATCH(LARGE(BingoCardGenerator.com!$D$1008:$D$1023,ROW()-1),BingoCardGenerator.com!$D$1008:$D$1023,0))</f>
        <v>Word 20</v>
      </c>
      <c r="JR2" s="158" t="str">
        <f ca="1">INDEX(BingoCardGenerator.com!$E$1008:$E$1023,MATCH(LARGE(BingoCardGenerator.com!$F$1008:$F$1023,ROW()-1),BingoCardGenerator.com!$F$1008:$F$1023,0))</f>
        <v>Word 43</v>
      </c>
      <c r="JS2" s="158" t="str">
        <f ca="1">INDEX(BingoCardGenerator.com!$G$1008:$G$1023,MATCH(LARGE(BingoCardGenerator.com!$H$1008:$H$1023,ROW()-1),BingoCardGenerator.com!$H$1008:$H$1023,0))</f>
        <v>Word 62</v>
      </c>
      <c r="JT2" s="158" t="str">
        <f ca="1">INDEX(BingoCardGenerator.com!$I$1008:$I$1023,MATCH(LARGE(BingoCardGenerator.com!$J$1008:$J$1023,ROW()-1),BingoCardGenerator.com!$J$1008:$J$1023,0))</f>
        <v>Word 65</v>
      </c>
      <c r="JV2" s="158" t="str">
        <f ca="1">INDEX(BingoCardGenerator.com!$A$1029:$A$1044,MATCH(LARGE(BingoCardGenerator.com!$B$1029:$B$1044,ROW()-1),BingoCardGenerator.com!$B$1029:$B$1044,0))</f>
        <v>Word 3</v>
      </c>
      <c r="JW2" s="158" t="str">
        <f ca="1">INDEX(BingoCardGenerator.com!$C$1029:$C$1044,MATCH(LARGE(BingoCardGenerator.com!$D$1029:$D$1044,ROW()-1),BingoCardGenerator.com!$D$1029:$D$1044,0))</f>
        <v>Word 29</v>
      </c>
      <c r="JX2" s="158" t="str">
        <f ca="1">INDEX(BingoCardGenerator.com!$E$1029:$E$1044,MATCH(LARGE(BingoCardGenerator.com!$F$1029:$F$1044,ROW()-1),BingoCardGenerator.com!$F$1029:$F$1044,0))</f>
        <v>Word 34</v>
      </c>
      <c r="JY2" s="158" t="str">
        <f ca="1">INDEX(BingoCardGenerator.com!$G$1029:$G$1044,MATCH(LARGE(BingoCardGenerator.com!$H$1029:$H$1044,ROW()-1),BingoCardGenerator.com!$H$1029:$H$1044,0))</f>
        <v>Word 51</v>
      </c>
      <c r="JZ2" s="158" t="str">
        <f ca="1">INDEX(BingoCardGenerator.com!$I$1029:$I$1044,MATCH(LARGE(BingoCardGenerator.com!$J$1029:$J$1044,ROW()-1),BingoCardGenerator.com!$J$1029:$J$1044,0))</f>
        <v>Word 79</v>
      </c>
      <c r="KA2" s="159" t="str">
        <f ca="1">INDEX(BingoCardGenerator.com!$A$1050:$A$1065,MATCH(LARGE(BingoCardGenerator.com!$B$1050:$B$1065,ROW()-1),BingoCardGenerator.com!$B$1050:$B$1065,0))</f>
        <v>Word 14</v>
      </c>
      <c r="KB2" s="159" t="str">
        <f ca="1">INDEX(BingoCardGenerator.com!$C$1050:$C$1065,MATCH(LARGE(BingoCardGenerator.com!$D$1050:$D$1065,ROW()-1),BingoCardGenerator.com!$D$1050:$D$1065,0))</f>
        <v>Word 25</v>
      </c>
      <c r="KC2" s="159" t="str">
        <f ca="1">INDEX(BingoCardGenerator.com!$E$1050:$E$1065,MATCH(LARGE(BingoCardGenerator.com!$F$1050:$F$1065,ROW()-1),BingoCardGenerator.com!$F$1050:$F$1065,0))</f>
        <v>Word 46</v>
      </c>
      <c r="KD2" s="159" t="str">
        <f ca="1">INDEX(BingoCardGenerator.com!$G$1050:$G$1065,MATCH(LARGE(BingoCardGenerator.com!$H$1050:$H$1065,ROW()-1),BingoCardGenerator.com!$H$1050:$H$1065,0))</f>
        <v>Word 53</v>
      </c>
      <c r="KE2" s="159" t="str">
        <f ca="1">INDEX(BingoCardGenerator.com!$I$1050:$I$1065,MATCH(LARGE(BingoCardGenerator.com!$J$1050:$J$1065,ROW()-1),BingoCardGenerator.com!$J$1050:$J$1065,0))</f>
        <v>Word 74</v>
      </c>
      <c r="KF2" s="160"/>
      <c r="KG2" s="159" t="str">
        <f ca="1">INDEX(BingoCardGenerator.com!$A$1071:$A$1086,MATCH(LARGE(BingoCardGenerator.com!$B$1071:$B$1086,ROW()-1),BingoCardGenerator.com!$B$1071:$B$1086,0))</f>
        <v>Word 1</v>
      </c>
      <c r="KH2" s="159" t="str">
        <f ca="1">INDEX(BingoCardGenerator.com!$C$1071:$C$1086,MATCH(LARGE(BingoCardGenerator.com!$D$1071:$D$1086,ROW()-1),BingoCardGenerator.com!$D$1071:$D$1086,0))</f>
        <v>Word 24</v>
      </c>
      <c r="KI2" s="159" t="str">
        <f ca="1">INDEX(BingoCardGenerator.com!$E$1071:$E$1086,MATCH(LARGE(BingoCardGenerator.com!$F$1071:$F$1086,ROW()-1),BingoCardGenerator.com!$F$1071:$F$1086,0))</f>
        <v>Word 34</v>
      </c>
      <c r="KJ2" s="159" t="str">
        <f ca="1">INDEX(BingoCardGenerator.com!$G$1071:$G$1086,MATCH(LARGE(BingoCardGenerator.com!$H$1071:$H$1086,ROW()-1),BingoCardGenerator.com!$H$1071:$H$1086,0))</f>
        <v>Word 64</v>
      </c>
      <c r="KK2" s="159" t="str">
        <f ca="1">INDEX(BingoCardGenerator.com!$I$1071:$I$1086,MATCH(LARGE(BingoCardGenerator.com!$J$1071:$J$1086,ROW()-1),BingoCardGenerator.com!$J$1071:$J$1086,0))</f>
        <v>Word 78</v>
      </c>
      <c r="KL2" s="159" t="str">
        <f ca="1">INDEX(BingoCardGenerator.com!$A$1092:$A$1107,MATCH(LARGE(BingoCardGenerator.com!$B$1092:$B$1107,ROW()-1),BingoCardGenerator.com!$B$1092:$B$1107,0))</f>
        <v>Word 10</v>
      </c>
      <c r="KM2" s="159" t="str">
        <f ca="1">INDEX(BingoCardGenerator.com!$C$1092:$C$1107,MATCH(LARGE(BingoCardGenerator.com!$D$1092:$D$1107,ROW()-1),BingoCardGenerator.com!$D$1092:$D$1107,0))</f>
        <v>Word 20</v>
      </c>
      <c r="KN2" s="159" t="str">
        <f ca="1">INDEX(BingoCardGenerator.com!$E$1092:$E$1107,MATCH(LARGE(BingoCardGenerator.com!$F$1092:$F$1107,ROW()-1),BingoCardGenerator.com!$F$1092:$F$1107,0))</f>
        <v>Word 47</v>
      </c>
      <c r="KO2" s="159" t="str">
        <f ca="1">INDEX(BingoCardGenerator.com!$G$1092:$G$1107,MATCH(LARGE(BingoCardGenerator.com!$H$1092:$H$1107,ROW()-1),BingoCardGenerator.com!$H$1092:$H$1107,0))</f>
        <v>Word 49</v>
      </c>
      <c r="KP2" s="159" t="str">
        <f ca="1">INDEX(BingoCardGenerator.com!$I$1092:$I$1107,MATCH(LARGE(BingoCardGenerator.com!$J$1092:$J$1107,ROW()-1),BingoCardGenerator.com!$J$1092:$J$1107,0))</f>
        <v>Word 68</v>
      </c>
      <c r="KQ2" s="160"/>
      <c r="KR2" s="159" t="str">
        <f ca="1">INDEX(BingoCardGenerator.com!$A$1113:$A$1128,MATCH(LARGE(BingoCardGenerator.com!$B$1113:$B$1128,ROW()-1),BingoCardGenerator.com!$B$1113:$B$1128,0))</f>
        <v>Word 11</v>
      </c>
      <c r="KS2" s="159" t="str">
        <f ca="1">INDEX(BingoCardGenerator.com!$C$1113:$C$1128,MATCH(LARGE(BingoCardGenerator.com!$D$1113:$D$1128,ROW()-1),BingoCardGenerator.com!$D$1113:$D$1128,0))</f>
        <v>Word 24</v>
      </c>
      <c r="KT2" s="159" t="str">
        <f ca="1">INDEX(BingoCardGenerator.com!$E$1113:$E$1128,MATCH(LARGE(BingoCardGenerator.com!$F$1113:$F$1128,ROW()-1),BingoCardGenerator.com!$F$1113:$F$1128,0))</f>
        <v>Word 42</v>
      </c>
      <c r="KU2" s="159" t="str">
        <f ca="1">INDEX(BingoCardGenerator.com!$G$1113:$G$1128,MATCH(LARGE(BingoCardGenerator.com!$H$1113:$H$1128,ROW()-1),BingoCardGenerator.com!$H$1113:$H$1128,0))</f>
        <v>Word 62</v>
      </c>
      <c r="KV2" s="159" t="str">
        <f ca="1">INDEX(BingoCardGenerator.com!$I$1113:$I$1128,MATCH(LARGE(BingoCardGenerator.com!$J$1113:$J$1128,ROW()-1),BingoCardGenerator.com!$J$1113:$J$1128,0))</f>
        <v>Word 79</v>
      </c>
      <c r="KW2" s="159" t="str">
        <f ca="1">INDEX(BingoCardGenerator.com!$A$1134:$A$1149,MATCH(LARGE(BingoCardGenerator.com!$B$1134:$B$1149,ROW()-1),BingoCardGenerator.com!$B$1134:$B$1149,0))</f>
        <v>Word 5</v>
      </c>
      <c r="KX2" s="159" t="str">
        <f ca="1">INDEX(BingoCardGenerator.com!$C$1134:$C$1149,MATCH(LARGE(BingoCardGenerator.com!$D$1134:$D$1149,ROW()-1),BingoCardGenerator.com!$D$1134:$D$1149,0))</f>
        <v>Word 28</v>
      </c>
      <c r="KY2" s="159" t="str">
        <f ca="1">INDEX(BingoCardGenerator.com!$E$1134:$E$1149,MATCH(LARGE(BingoCardGenerator.com!$F$1134:$F$1149,ROW()-1),BingoCardGenerator.com!$F$1134:$F$1149,0))</f>
        <v>Word 33</v>
      </c>
      <c r="KZ2" s="159" t="str">
        <f ca="1">INDEX(BingoCardGenerator.com!$G$1134:$G$1149,MATCH(LARGE(BingoCardGenerator.com!$H$1134:$H$1149,ROW()-1),BingoCardGenerator.com!$H$1134:$H$1149,0))</f>
        <v>Word 54</v>
      </c>
      <c r="LA2" s="159" t="str">
        <f ca="1">INDEX(BingoCardGenerator.com!$I$1134:$I$1149,MATCH(LARGE(BingoCardGenerator.com!$J$1134:$J$1149,ROW()-1),BingoCardGenerator.com!$J$1134:$J$1149,0))</f>
        <v>Word 71</v>
      </c>
      <c r="LB2" s="160"/>
      <c r="LC2" s="159" t="str">
        <f ca="1">INDEX(BingoCardGenerator.com!$A$1155:$A$1170,MATCH(LARGE(BingoCardGenerator.com!$B$1155:$B$1170,ROW()-1),BingoCardGenerator.com!$B$1155:$B$1170,0))</f>
        <v>Word 8</v>
      </c>
      <c r="LD2" s="159" t="str">
        <f ca="1">INDEX(BingoCardGenerator.com!$C$1155:$C$1170,MATCH(LARGE(BingoCardGenerator.com!$D$1155:$D$1170,ROW()-1),BingoCardGenerator.com!$D$1155:$D$1170,0))</f>
        <v>Word 24</v>
      </c>
      <c r="LE2" s="159" t="str">
        <f ca="1">INDEX(BingoCardGenerator.com!$E$1155:$E$1170,MATCH(LARGE(BingoCardGenerator.com!$F$1155:$F$1170,ROW()-1),BingoCardGenerator.com!$F$1155:$F$1170,0))</f>
        <v>Word 40</v>
      </c>
      <c r="LF2" s="159" t="str">
        <f ca="1">INDEX(BingoCardGenerator.com!$G$1155:$G$1170,MATCH(LARGE(BingoCardGenerator.com!$H$1155:$H$1170,ROW()-1),BingoCardGenerator.com!$H$1155:$H$1170,0))</f>
        <v>Word 63</v>
      </c>
      <c r="LG2" s="159" t="str">
        <f ca="1">INDEX(BingoCardGenerator.com!$I$1155:$I$1170,MATCH(LARGE(BingoCardGenerator.com!$J$1155:$J$1170,ROW()-1),BingoCardGenerator.com!$J$1155:$J$1170,0))</f>
        <v>Word 72</v>
      </c>
      <c r="LH2" s="159" t="str">
        <f ca="1">INDEX(BingoCardGenerator.com!$A$1176:$A$1191,MATCH(LARGE(BingoCardGenerator.com!$B$1176:$B$1191,ROW()-1),BingoCardGenerator.com!$B$1176:$B$1191,0))</f>
        <v>Word 6</v>
      </c>
      <c r="LI2" s="159" t="str">
        <f ca="1">INDEX(BingoCardGenerator.com!$C$1176:$C$1191,MATCH(LARGE(BingoCardGenerator.com!$D$1176:$D$1191,ROW()-1),BingoCardGenerator.com!$D$1176:$D$1191,0))</f>
        <v>Word 29</v>
      </c>
      <c r="LJ2" s="159" t="str">
        <f ca="1">INDEX(BingoCardGenerator.com!$E$1176:$E$1191,MATCH(LARGE(BingoCardGenerator.com!$F$1176:$F$1191,ROW()-1),BingoCardGenerator.com!$F$1176:$F$1191,0))</f>
        <v>Word 47</v>
      </c>
      <c r="LK2" s="159" t="str">
        <f ca="1">INDEX(BingoCardGenerator.com!$G$1176:$G$1191,MATCH(LARGE(BingoCardGenerator.com!$H$1176:$H$1191,ROW()-1),BingoCardGenerator.com!$H$1176:$H$1191,0))</f>
        <v>Word 58</v>
      </c>
      <c r="LL2" s="159" t="str">
        <f ca="1">INDEX(BingoCardGenerator.com!$I$1176:$I$1191,MATCH(LARGE(BingoCardGenerator.com!$J$1176:$J$1191,ROW()-1),BingoCardGenerator.com!$J$1176:$J$1191,0))</f>
        <v>Word 77</v>
      </c>
      <c r="LM2" s="160"/>
      <c r="LN2" s="159" t="str">
        <f ca="1">INDEX(BingoCardGenerator.com!$A$1197:$A$1212,MATCH(LARGE(BingoCardGenerator.com!$B$1197:$B$1212,ROW()-1),BingoCardGenerator.com!$B$1197:$B$1212,0))</f>
        <v>Word 10</v>
      </c>
      <c r="LO2" s="159" t="str">
        <f ca="1">INDEX(BingoCardGenerator.com!$C$1197:$C$1212,MATCH(LARGE(BingoCardGenerator.com!$D$1197:$D$1212,ROW()-1),BingoCardGenerator.com!$D$1197:$D$1212,0))</f>
        <v>Word 28</v>
      </c>
      <c r="LP2" s="159" t="str">
        <f ca="1">INDEX(BingoCardGenerator.com!$E$1197:$E$1212,MATCH(LARGE(BingoCardGenerator.com!$F$1197:$F$1212,ROW()-1),BingoCardGenerator.com!$F$1197:$F$1212,0))</f>
        <v>Word 45</v>
      </c>
      <c r="LQ2" s="159" t="str">
        <f ca="1">INDEX(BingoCardGenerator.com!$G$1197:$G$1212,MATCH(LARGE(BingoCardGenerator.com!$H$1197:$H$1212,ROW()-1),BingoCardGenerator.com!$H$1197:$H$1212,0))</f>
        <v>Word 63</v>
      </c>
      <c r="LR2" s="159" t="str">
        <f ca="1">INDEX(BingoCardGenerator.com!$I$1197:$I$1212,MATCH(LARGE(BingoCardGenerator.com!$J$1197:$J$1212,ROW()-1),BingoCardGenerator.com!$J$1197:$J$1212,0))</f>
        <v>Word 78</v>
      </c>
      <c r="LS2" s="159" t="str">
        <f ca="1">INDEX(BingoCardGenerator.com!$A$1218:$A$1233,MATCH(LARGE(BingoCardGenerator.com!$B$1218:$B$1233,ROW()-1),BingoCardGenerator.com!$B$1218:$B$1233,0))</f>
        <v>Word 4</v>
      </c>
      <c r="LT2" s="159" t="str">
        <f ca="1">INDEX(BingoCardGenerator.com!$C$1218:$C$1233,MATCH(LARGE(BingoCardGenerator.com!$D$1218:$D$1233,ROW()-1),BingoCardGenerator.com!$D$1218:$D$1233,0))</f>
        <v>Word 26</v>
      </c>
      <c r="LU2" s="159" t="str">
        <f ca="1">INDEX(BingoCardGenerator.com!$E$1218:$E$1233,MATCH(LARGE(BingoCardGenerator.com!$F$1218:$F$1233,ROW()-1),BingoCardGenerator.com!$F$1218:$F$1233,0))</f>
        <v>Word 39</v>
      </c>
      <c r="LV2" s="159" t="str">
        <f ca="1">INDEX(BingoCardGenerator.com!$G$1218:$G$1233,MATCH(LARGE(BingoCardGenerator.com!$H$1218:$H$1233,ROW()-1),BingoCardGenerator.com!$H$1218:$H$1233,0))</f>
        <v>Word 51</v>
      </c>
      <c r="LW2" s="159" t="str">
        <f ca="1">INDEX(BingoCardGenerator.com!$I$1218:$I$1233,MATCH(LARGE(BingoCardGenerator.com!$J$1218:$J$1233,ROW()-1),BingoCardGenerator.com!$J$1218:$J$1233,0))</f>
        <v>Word 66</v>
      </c>
      <c r="LX2" s="160"/>
      <c r="LY2" s="159" t="str">
        <f ca="1">INDEX(BingoCardGenerator.com!$A$1239:$A$1254,MATCH(LARGE(BingoCardGenerator.com!$B$1239:$B$1254,ROW()-1),BingoCardGenerator.com!$B$1239:$B$1254,0))</f>
        <v>Word 1</v>
      </c>
      <c r="LZ2" s="159" t="str">
        <f ca="1">INDEX(BingoCardGenerator.com!$C$1239:$C$1254,MATCH(LARGE(BingoCardGenerator.com!$D$1239:$D$1254,ROW()-1),BingoCardGenerator.com!$D$1239:$D$1254,0))</f>
        <v>Word 18</v>
      </c>
      <c r="MA2" s="159" t="str">
        <f ca="1">INDEX(BingoCardGenerator.com!$E$1239:$E$1254,MATCH(LARGE(BingoCardGenerator.com!$F$1239:$F$1254,ROW()-1),BingoCardGenerator.com!$F$1239:$F$1254,0))</f>
        <v>Word 48</v>
      </c>
      <c r="MB2" s="159" t="str">
        <f ca="1">INDEX(BingoCardGenerator.com!$G$1239:$G$1254,MATCH(LARGE(BingoCardGenerator.com!$H$1239:$H$1254,ROW()-1),BingoCardGenerator.com!$H$1239:$H$1254,0))</f>
        <v>Word 51</v>
      </c>
      <c r="MC2" s="159" t="str">
        <f ca="1">INDEX(BingoCardGenerator.com!$I$1239:$I$1254,MATCH(LARGE(BingoCardGenerator.com!$J$1239:$J$1254,ROW()-1),BingoCardGenerator.com!$J$1239:$J$1254,0))</f>
        <v>Word 71</v>
      </c>
      <c r="MD2" s="159" t="str">
        <f ca="1">INDEX(BingoCardGenerator.com!$A$1260:$A$1275,MATCH(LARGE(BingoCardGenerator.com!$B$1260:$B$1275,ROW()-1),BingoCardGenerator.com!$B$1260:$B$1275,0))</f>
        <v>Word 14</v>
      </c>
      <c r="ME2" s="159" t="str">
        <f ca="1">INDEX(BingoCardGenerator.com!$C$1260:$C$1275,MATCH(LARGE(BingoCardGenerator.com!$D$1260:$D$1275,ROW()-1),BingoCardGenerator.com!$D$1260:$D$1275,0))</f>
        <v>Word 21</v>
      </c>
      <c r="MF2" s="159" t="str">
        <f ca="1">INDEX(BingoCardGenerator.com!$E$1260:$E$1275,MATCH(LARGE(BingoCardGenerator.com!$F$1260:$F$1275,ROW()-1),BingoCardGenerator.com!$F$1260:$F$1275,0))</f>
        <v>Word 37</v>
      </c>
      <c r="MG2" s="159" t="str">
        <f ca="1">INDEX(BingoCardGenerator.com!$G$1260:$G$1275,MATCH(LARGE(BingoCardGenerator.com!$H$1260:$H$1275,ROW()-1),BingoCardGenerator.com!$H$1260:$H$1275,0))</f>
        <v>Word 59</v>
      </c>
      <c r="MH2" s="159" t="str">
        <f ca="1">INDEX(BingoCardGenerator.com!$I$1260:$I$1275,MATCH(LARGE(BingoCardGenerator.com!$J$1260:$J$1275,ROW()-1),BingoCardGenerator.com!$J$1260:$J$1275,0))</f>
        <v>Word 66</v>
      </c>
      <c r="MI2" s="160"/>
      <c r="MJ2" s="159" t="str">
        <f ca="1">INDEX(BingoCardGenerator.com!$A$1281:$A$1296,MATCH(LARGE(BingoCardGenerator.com!$B$1281:$B$1296,ROW()-1),BingoCardGenerator.com!$B$1281:$B$1296,0))</f>
        <v>Word 4</v>
      </c>
      <c r="MK2" s="159" t="str">
        <f ca="1">INDEX(BingoCardGenerator.com!$C$1281:$C$1296,MATCH(LARGE(BingoCardGenerator.com!$D$1281:$D$1296,ROW()-1),BingoCardGenerator.com!$D$1281:$D$1296,0))</f>
        <v>Word 32</v>
      </c>
      <c r="ML2" s="159" t="str">
        <f ca="1">INDEX(BingoCardGenerator.com!$E$1281:$E$1296,MATCH(LARGE(BingoCardGenerator.com!$F$1281:$F$1296,ROW()-1),BingoCardGenerator.com!$F$1281:$F$1296,0))</f>
        <v>Word 46</v>
      </c>
      <c r="MM2" s="159" t="str">
        <f ca="1">INDEX(BingoCardGenerator.com!$G$1281:$G$1296,MATCH(LARGE(BingoCardGenerator.com!$H$1281:$H$1296,ROW()-1),BingoCardGenerator.com!$H$1281:$H$1296,0))</f>
        <v>Word 63</v>
      </c>
      <c r="MN2" s="159" t="str">
        <f ca="1">INDEX(BingoCardGenerator.com!$I$1281:$I$1296,MATCH(LARGE(BingoCardGenerator.com!$J$1281:$J$1296,ROW()-1),BingoCardGenerator.com!$J$1281:$J$1296,0))</f>
        <v>Word 72</v>
      </c>
      <c r="MO2" s="159" t="str">
        <f ca="1">INDEX(BingoCardGenerator.com!$A$1302:$A$1317,MATCH(LARGE(BingoCardGenerator.com!$B$1302:$B$1317,ROW()-1),BingoCardGenerator.com!$B$1302:$B$1317,0))</f>
        <v>Word 14</v>
      </c>
      <c r="MP2" s="159" t="str">
        <f ca="1">INDEX(BingoCardGenerator.com!$C$1302:$C$1317,MATCH(LARGE(BingoCardGenerator.com!$D$1302:$D$1317,ROW()-1),BingoCardGenerator.com!$D$1302:$D$1317,0))</f>
        <v>Word 22</v>
      </c>
      <c r="MQ2" s="159" t="str">
        <f ca="1">INDEX(BingoCardGenerator.com!$E$1302:$E$1317,MATCH(LARGE(BingoCardGenerator.com!$F$1302:$F$1317,ROW()-1),BingoCardGenerator.com!$F$1302:$F$1317,0))</f>
        <v>Word 42</v>
      </c>
      <c r="MR2" s="159" t="str">
        <f ca="1">INDEX(BingoCardGenerator.com!$G$1302:$G$1317,MATCH(LARGE(BingoCardGenerator.com!$H$1302:$H$1317,ROW()-1),BingoCardGenerator.com!$H$1302:$H$1317,0))</f>
        <v>Word 61</v>
      </c>
      <c r="MS2" s="159" t="str">
        <f ca="1">INDEX(BingoCardGenerator.com!$I$1302:$I$1317,MATCH(LARGE(BingoCardGenerator.com!$J$1302:$J$1317,ROW()-1),BingoCardGenerator.com!$J$1302:$J$1317,0))</f>
        <v>Word 74</v>
      </c>
      <c r="MT2" s="160"/>
      <c r="MU2" s="159" t="str">
        <f ca="1">INDEX(BingoCardGenerator.com!$A$1323:$A$1338,MATCH(LARGE(BingoCardGenerator.com!$B$1323:$B$1338,ROW()-1),BingoCardGenerator.com!$B$1323:$B$1338,0))</f>
        <v>Word 15</v>
      </c>
      <c r="MV2" s="159" t="str">
        <f ca="1">INDEX(BingoCardGenerator.com!$C$1323:$C$1338,MATCH(LARGE(BingoCardGenerator.com!$D$1323:$D$1338,ROW()-1),BingoCardGenerator.com!$D$1323:$D$1338,0))</f>
        <v>Word 28</v>
      </c>
      <c r="MW2" s="159" t="str">
        <f ca="1">INDEX(BingoCardGenerator.com!$E$1323:$E$1338,MATCH(LARGE(BingoCardGenerator.com!$F$1323:$F$1338,ROW()-1),BingoCardGenerator.com!$F$1323:$F$1338,0))</f>
        <v>Word 46</v>
      </c>
      <c r="MX2" s="159" t="str">
        <f ca="1">INDEX(BingoCardGenerator.com!$G$1323:$G$1338,MATCH(LARGE(BingoCardGenerator.com!$H$1323:$H$1338,ROW()-1),BingoCardGenerator.com!$H$1323:$H$1338,0))</f>
        <v>Word 56</v>
      </c>
      <c r="MY2" s="159" t="str">
        <f ca="1">INDEX(BingoCardGenerator.com!$I$1323:$I$1338,MATCH(LARGE(BingoCardGenerator.com!$J$1323:$J$1338,ROW()-1),BingoCardGenerator.com!$J$1323:$J$1338,0))</f>
        <v>Word 65</v>
      </c>
      <c r="MZ2" s="159" t="str">
        <f ca="1">INDEX(BingoCardGenerator.com!$A$1344:$A$1359,MATCH(LARGE(BingoCardGenerator.com!$B$1344:$B$1359,ROW()-1),BingoCardGenerator.com!$B$1344:$B$1359,0))</f>
        <v>Word 12</v>
      </c>
      <c r="NA2" s="159" t="str">
        <f ca="1">INDEX(BingoCardGenerator.com!$C$1344:$C$1359,MATCH(LARGE(BingoCardGenerator.com!$D$1344:$D$1359,ROW()-1),BingoCardGenerator.com!$D$1344:$D$1359,0))</f>
        <v>Word 17</v>
      </c>
      <c r="NB2" s="159" t="str">
        <f ca="1">INDEX(BingoCardGenerator.com!$E$1344:$E$1359,MATCH(LARGE(BingoCardGenerator.com!$F$1344:$F$1359,ROW()-1),BingoCardGenerator.com!$F$1344:$F$1359,0))</f>
        <v>Word 44</v>
      </c>
      <c r="NC2" s="159" t="str">
        <f ca="1">INDEX(BingoCardGenerator.com!$G$1344:$G$1359,MATCH(LARGE(BingoCardGenerator.com!$H$1344:$H$1359,ROW()-1),BingoCardGenerator.com!$H$1344:$H$1359,0))</f>
        <v>Word 55</v>
      </c>
      <c r="ND2" s="159" t="str">
        <f ca="1">INDEX(BingoCardGenerator.com!$I$1344:$I$1359,MATCH(LARGE(BingoCardGenerator.com!$J$1344:$J$1359,ROW()-1),BingoCardGenerator.com!$J$1344:$J$1359,0))</f>
        <v>Word 69</v>
      </c>
      <c r="NE2" s="160"/>
      <c r="NF2" s="159" t="str">
        <f ca="1">INDEX(BingoCardGenerator.com!$A$1365:$A$1380,MATCH(LARGE(BingoCardGenerator.com!$B$1365:$B$1380,ROW()-1),BingoCardGenerator.com!$B$1365:$B$1380,0))</f>
        <v>Word 4</v>
      </c>
      <c r="NG2" s="159" t="str">
        <f ca="1">INDEX(BingoCardGenerator.com!$C$1365:$C$1380,MATCH(LARGE(BingoCardGenerator.com!$D$1365:$D$1380,ROW()-1),BingoCardGenerator.com!$D$1365:$D$1380,0))</f>
        <v>Word 28</v>
      </c>
      <c r="NH2" s="159" t="str">
        <f ca="1">INDEX(BingoCardGenerator.com!$E$1365:$E$1380,MATCH(LARGE(BingoCardGenerator.com!$F$1365:$F$1380,ROW()-1),BingoCardGenerator.com!$F$1365:$F$1380,0))</f>
        <v>Word 47</v>
      </c>
      <c r="NI2" s="159" t="str">
        <f ca="1">INDEX(BingoCardGenerator.com!$G$1365:$G$1380,MATCH(LARGE(BingoCardGenerator.com!$H$1365:$H$1380,ROW()-1),BingoCardGenerator.com!$H$1365:$H$1380,0))</f>
        <v>Word 51</v>
      </c>
      <c r="NJ2" s="159" t="str">
        <f ca="1">INDEX(BingoCardGenerator.com!$I$1365:$I$1380,MATCH(LARGE(BingoCardGenerator.com!$J$1365:$J$1380,ROW()-1),BingoCardGenerator.com!$J$1365:$J$1380,0))</f>
        <v>Word 65</v>
      </c>
      <c r="NK2" s="159" t="str">
        <f ca="1">INDEX(BingoCardGenerator.com!$A$1386:$A$1401,MATCH(LARGE(BingoCardGenerator.com!$B$1386:$B$1401,ROW()-1),BingoCardGenerator.com!$B$1386:$B$1401,0))</f>
        <v>Word 15</v>
      </c>
      <c r="NL2" s="159" t="str">
        <f ca="1">INDEX(BingoCardGenerator.com!$C$1386:$C$1401,MATCH(LARGE(BingoCardGenerator.com!$D$1386:$D$1401,ROW()-1),BingoCardGenerator.com!$D$1386:$D$1401,0))</f>
        <v>Word 26</v>
      </c>
      <c r="NM2" s="159" t="str">
        <f ca="1">INDEX(BingoCardGenerator.com!$E$1386:$E$1401,MATCH(LARGE(BingoCardGenerator.com!$F$1386:$F$1401,ROW()-1),BingoCardGenerator.com!$F$1386:$F$1401,0))</f>
        <v>Word 45</v>
      </c>
      <c r="NN2" s="159" t="str">
        <f ca="1">INDEX(BingoCardGenerator.com!$G$1386:$G$1401,MATCH(LARGE(BingoCardGenerator.com!$H$1386:$H$1401,ROW()-1),BingoCardGenerator.com!$H$1386:$H$1401,0))</f>
        <v>Word 53</v>
      </c>
      <c r="NO2" s="159" t="str">
        <f ca="1">INDEX(BingoCardGenerator.com!$I$1386:$I$1401,MATCH(LARGE(BingoCardGenerator.com!$J$1386:$J$1401,ROW()-1),BingoCardGenerator.com!$J$1386:$J$1401,0))</f>
        <v>Word 77</v>
      </c>
      <c r="NP2" s="160"/>
      <c r="NQ2" s="159" t="str">
        <f ca="1">INDEX(BingoCardGenerator.com!$A$1407:$A$1422,MATCH(LARGE(BingoCardGenerator.com!$B$1407:$B$1422,ROW()-1),BingoCardGenerator.com!$B$1407:$B$1422,0))</f>
        <v>Word 5</v>
      </c>
      <c r="NR2" s="159" t="str">
        <f ca="1">INDEX(BingoCardGenerator.com!$C$1407:$C$1422,MATCH(LARGE(BingoCardGenerator.com!$D$1407:$D$1422,ROW()-1),BingoCardGenerator.com!$D$1407:$D$1422,0))</f>
        <v>Word 29</v>
      </c>
      <c r="NS2" s="159" t="str">
        <f ca="1">INDEX(BingoCardGenerator.com!$E$1407:$E$1422,MATCH(LARGE(BingoCardGenerator.com!$F$1407:$F$1422,ROW()-1),BingoCardGenerator.com!$F$1407:$F$1422,0))</f>
        <v>Word 44</v>
      </c>
      <c r="NT2" s="159" t="str">
        <f ca="1">INDEX(BingoCardGenerator.com!$G$1407:$G$1422,MATCH(LARGE(BingoCardGenerator.com!$H$1407:$H$1422,ROW()-1),BingoCardGenerator.com!$H$1407:$H$1422,0))</f>
        <v>Word 63</v>
      </c>
      <c r="NU2" s="159" t="str">
        <f ca="1">INDEX(BingoCardGenerator.com!$I$1407:$I$1422,MATCH(LARGE(BingoCardGenerator.com!$J$1407:$J$1422,ROW()-1),BingoCardGenerator.com!$J$1407:$J$1422,0))</f>
        <v>Word 68</v>
      </c>
      <c r="NV2" s="159" t="str">
        <f ca="1">INDEX(BingoCardGenerator.com!$A$1428:$A$1443,MATCH(LARGE(BingoCardGenerator.com!$B$1428:$B$1443,ROW()-1),BingoCardGenerator.com!$B$1428:$B$1443,0))</f>
        <v>Word 3</v>
      </c>
      <c r="NW2" s="159" t="str">
        <f ca="1">INDEX(BingoCardGenerator.com!$C$1428:$C$1443,MATCH(LARGE(BingoCardGenerator.com!$D$1428:$D$1443,ROW()-1),BingoCardGenerator.com!$D$1428:$D$1443,0))</f>
        <v>Word 32</v>
      </c>
      <c r="NX2" s="159" t="str">
        <f ca="1">INDEX(BingoCardGenerator.com!$E$1428:$E$1443,MATCH(LARGE(BingoCardGenerator.com!$F$1428:$F$1443,ROW()-1),BingoCardGenerator.com!$F$1428:$F$1443,0))</f>
        <v>Word 38</v>
      </c>
      <c r="NY2" s="159" t="str">
        <f ca="1">INDEX(BingoCardGenerator.com!$G$1428:$G$1443,MATCH(LARGE(BingoCardGenerator.com!$H$1428:$H$1443,ROW()-1),BingoCardGenerator.com!$H$1428:$H$1443,0))</f>
        <v>Word 63</v>
      </c>
      <c r="NZ2" s="159" t="str">
        <f ca="1">INDEX(BingoCardGenerator.com!$I$1428:$I$1443,MATCH(LARGE(BingoCardGenerator.com!$J$1428:$J$1443,ROW()-1),BingoCardGenerator.com!$J$1428:$J$1443,0))</f>
        <v>Word 71</v>
      </c>
      <c r="OA2" s="160"/>
      <c r="OB2" s="159" t="str">
        <f ca="1">INDEX(BingoCardGenerator.com!$A$1449:$A$1464,MATCH(LARGE(BingoCardGenerator.com!$B$1449:$B$1464,ROW()-1),BingoCardGenerator.com!$B$1449:$B$1464,0))</f>
        <v>Word 11</v>
      </c>
      <c r="OC2" s="159" t="str">
        <f ca="1">INDEX(BingoCardGenerator.com!$C$1449:$C$1464,MATCH(LARGE(BingoCardGenerator.com!$D$1449:$D$1464,ROW()-1),BingoCardGenerator.com!$D$1449:$D$1464,0))</f>
        <v>Word 21</v>
      </c>
      <c r="OD2" s="159" t="str">
        <f ca="1">INDEX(BingoCardGenerator.com!$E$1449:$E$1464,MATCH(LARGE(BingoCardGenerator.com!$F$1449:$F$1464,ROW()-1),BingoCardGenerator.com!$F$1449:$F$1464,0))</f>
        <v>Word 41</v>
      </c>
      <c r="OE2" s="159" t="str">
        <f ca="1">INDEX(BingoCardGenerator.com!$G$1449:$G$1464,MATCH(LARGE(BingoCardGenerator.com!$H$1449:$H$1464,ROW()-1),BingoCardGenerator.com!$H$1449:$H$1464,0))</f>
        <v>Word 52</v>
      </c>
      <c r="OF2" s="159" t="str">
        <f ca="1">INDEX(BingoCardGenerator.com!$I$1449:$I$1464,MATCH(LARGE(BingoCardGenerator.com!$J$1449:$J$1464,ROW()-1),BingoCardGenerator.com!$J$1449:$J$1464,0))</f>
        <v>Word 67</v>
      </c>
      <c r="OG2" s="159" t="str">
        <f ca="1">INDEX(BingoCardGenerator.com!$A$1470:$A$1485,MATCH(LARGE(BingoCardGenerator.com!$B$1470:$B$1485,ROW()-1),BingoCardGenerator.com!$B$1470:$B$1485,0))</f>
        <v>Word 1</v>
      </c>
      <c r="OH2" s="159" t="str">
        <f ca="1">INDEX(BingoCardGenerator.com!$C$1470:$C$1485,MATCH(LARGE(BingoCardGenerator.com!$D$1470:$D$1485,ROW()-1),BingoCardGenerator.com!$D$1470:$D$1485,0))</f>
        <v>Word 23</v>
      </c>
      <c r="OI2" s="159" t="str">
        <f ca="1">INDEX(BingoCardGenerator.com!$E$1470:$E$1485,MATCH(LARGE(BingoCardGenerator.com!$F$1470:$F$1485,ROW()-1),BingoCardGenerator.com!$F$1470:$F$1485,0))</f>
        <v>Word 39</v>
      </c>
      <c r="OJ2" s="159" t="str">
        <f ca="1">INDEX(BingoCardGenerator.com!$G$1470:$G$1485,MATCH(LARGE(BingoCardGenerator.com!$H$1470:$H$1485,ROW()-1),BingoCardGenerator.com!$H$1470:$H$1485,0))</f>
        <v>Word 59</v>
      </c>
      <c r="OK2" s="159" t="str">
        <f ca="1">INDEX(BingoCardGenerator.com!$I$1470:$I$1485,MATCH(LARGE(BingoCardGenerator.com!$J$1470:$J$1485,ROW()-1),BingoCardGenerator.com!$J$1470:$J$1485,0))</f>
        <v>Word 65</v>
      </c>
      <c r="OL2" s="160"/>
      <c r="OM2" s="159" t="str">
        <f ca="1">INDEX(BingoCardGenerator.com!$A$1491:$A$1506,MATCH(LARGE(BingoCardGenerator.com!$B$1491:$B$1506,ROW()-1),BingoCardGenerator.com!$B$1491:$B$1506,0))</f>
        <v>Word 13</v>
      </c>
      <c r="ON2" s="159" t="str">
        <f ca="1">INDEX(BingoCardGenerator.com!$C$1491:$C$1506,MATCH(LARGE(BingoCardGenerator.com!$D$1491:$D$1506,ROW()-1),BingoCardGenerator.com!$D$1491:$D$1506,0))</f>
        <v>Word 17</v>
      </c>
      <c r="OO2" s="159" t="str">
        <f ca="1">INDEX(BingoCardGenerator.com!$E$1491:$E$1506,MATCH(LARGE(BingoCardGenerator.com!$F$1491:$F$1506,ROW()-1),BingoCardGenerator.com!$F$1491:$F$1506,0))</f>
        <v>Word 43</v>
      </c>
      <c r="OP2" s="159" t="str">
        <f ca="1">INDEX(BingoCardGenerator.com!$G$1491:$G$1506,MATCH(LARGE(BingoCardGenerator.com!$H$1491:$H$1506,ROW()-1),BingoCardGenerator.com!$H$1491:$H$1506,0))</f>
        <v>Word 59</v>
      </c>
      <c r="OQ2" s="159" t="str">
        <f ca="1">INDEX(BingoCardGenerator.com!$I$1491:$I$1506,MATCH(LARGE(BingoCardGenerator.com!$J$1491:$J$1506,ROW()-1),BingoCardGenerator.com!$J$1491:$J$1506,0))</f>
        <v>Word 76</v>
      </c>
      <c r="OR2" s="159" t="str">
        <f ca="1">INDEX(BingoCardGenerator.com!$A$1512:$A$1527,MATCH(LARGE(BingoCardGenerator.com!$B$1512:$B$1527,ROW()-1),BingoCardGenerator.com!$B$1512:$B$1527,0))</f>
        <v>Word 7</v>
      </c>
      <c r="OS2" s="159" t="str">
        <f ca="1">INDEX(BingoCardGenerator.com!$C$1512:$C$1527,MATCH(LARGE(BingoCardGenerator.com!$D$1512:$D$1527,ROW()-1),BingoCardGenerator.com!$D$1512:$D$1527,0))</f>
        <v>Word 26</v>
      </c>
      <c r="OT2" s="159" t="str">
        <f ca="1">INDEX(BingoCardGenerator.com!$E$1512:$E$1527,MATCH(LARGE(BingoCardGenerator.com!$F$1512:$F$1527,ROW()-1),BingoCardGenerator.com!$F$1512:$F$1527,0))</f>
        <v>Word 39</v>
      </c>
      <c r="OU2" s="159" t="str">
        <f ca="1">INDEX(BingoCardGenerator.com!$G$1512:$G$1527,MATCH(LARGE(BingoCardGenerator.com!$H$1512:$H$1527,ROW()-1),BingoCardGenerator.com!$H$1512:$H$1527,0))</f>
        <v>Word 50</v>
      </c>
      <c r="OV2" s="159" t="str">
        <f ca="1">INDEX(BingoCardGenerator.com!$I$1512:$I$1527,MATCH(LARGE(BingoCardGenerator.com!$J$1512:$J$1527,ROW()-1),BingoCardGenerator.com!$J$1512:$J$1527,0))</f>
        <v>Word 75</v>
      </c>
      <c r="OW2" s="160"/>
      <c r="OX2" s="160" t="str">
        <f ca="1">INDEX(BingoCardGenerator.com!$A$1533:$A$1548,MATCH(LARGE(BingoCardGenerator.com!$B$1533:$B$1548,ROW()-1),BingoCardGenerator.com!$B$1533:$B$1548,0))</f>
        <v>Word 12</v>
      </c>
      <c r="OY2" s="160" t="str">
        <f ca="1">INDEX(BingoCardGenerator.com!$C$1533:$C$1548,MATCH(LARGE(BingoCardGenerator.com!$D$1533:$D$1548,ROW()-1),BingoCardGenerator.com!$D$1533:$D$1548,0))</f>
        <v>Word 25</v>
      </c>
      <c r="OZ2" s="160" t="str">
        <f ca="1">INDEX(BingoCardGenerator.com!$E$1533:$E$1548,MATCH(LARGE(BingoCardGenerator.com!$F$1533:$F$1548,ROW()-1),BingoCardGenerator.com!$F$1533:$F$1548,0))</f>
        <v>Word 43</v>
      </c>
      <c r="PA2" s="160" t="str">
        <f ca="1">INDEX(BingoCardGenerator.com!$G$1533:$G$1548,MATCH(LARGE(BingoCardGenerator.com!$H$1533:$H$1548,ROW()-1),BingoCardGenerator.com!$H$1533:$H$1548,0))</f>
        <v>Word 60</v>
      </c>
      <c r="PB2" s="160" t="str">
        <f ca="1">INDEX(BingoCardGenerator.com!$I$1533:$I$1548,MATCH(LARGE(BingoCardGenerator.com!$J$1533:$J$1548,ROW()-1),BingoCardGenerator.com!$J$1533:$J$1548,0))</f>
        <v>Word 69</v>
      </c>
      <c r="PC2" s="160" t="str">
        <f ca="1">INDEX(BingoCardGenerator.com!$A$1554:$A$1569,MATCH(LARGE(BingoCardGenerator.com!$B$1554:$B$1569,ROW()-1),BingoCardGenerator.com!$B$1554:$B$1569,0))</f>
        <v>Word 13</v>
      </c>
      <c r="PD2" s="160" t="str">
        <f ca="1">INDEX(BingoCardGenerator.com!$C$1554:$C$1569,MATCH(LARGE(BingoCardGenerator.com!$D$1554:$D$1569,ROW()-1),BingoCardGenerator.com!$D$1554:$D$1569,0))</f>
        <v>Word 30</v>
      </c>
      <c r="PE2" s="160" t="str">
        <f ca="1">INDEX(BingoCardGenerator.com!$E$1554:$E$1569,MATCH(LARGE(BingoCardGenerator.com!$F$1554:$F$1569,ROW()-1),BingoCardGenerator.com!$F$1554:$F$1569,0))</f>
        <v>Word 46</v>
      </c>
      <c r="PF2" s="160" t="str">
        <f ca="1">INDEX(BingoCardGenerator.com!$G$1554:$G$1569,MATCH(LARGE(BingoCardGenerator.com!$H$1554:$H$1569,ROW()-1),BingoCardGenerator.com!$H$1554:$H$1569,0))</f>
        <v>Word 52</v>
      </c>
      <c r="PG2" s="160" t="str">
        <f ca="1">INDEX(BingoCardGenerator.com!$I$1554:$I$1569,MATCH(LARGE(BingoCardGenerator.com!$J$1554:$J$1569,ROW()-1),BingoCardGenerator.com!$J$1554:$J$1569,0))</f>
        <v>Word 71</v>
      </c>
      <c r="PH2" s="160"/>
      <c r="PI2" s="160" t="str">
        <f ca="1">INDEX(BingoCardGenerator.com!$A$1575:$A$1590,MATCH(LARGE(BingoCardGenerator.com!$B$1575:$B$1590,ROW()-1),BingoCardGenerator.com!$B$1575:$B$1590,0))</f>
        <v>Word 4</v>
      </c>
      <c r="PJ2" s="160" t="str">
        <f ca="1">INDEX(BingoCardGenerator.com!$C$1575:$C$1590,MATCH(LARGE(BingoCardGenerator.com!$D$1575:$D$1590,ROW()-1),BingoCardGenerator.com!$D$1575:$D$1590,0))</f>
        <v>Word 17</v>
      </c>
      <c r="PK2" s="160" t="str">
        <f ca="1">INDEX(BingoCardGenerator.com!$E$1575:$E$1590,MATCH(LARGE(BingoCardGenerator.com!$F$1575:$F$1590,ROW()-1),BingoCardGenerator.com!$F$1575:$F$1590,0))</f>
        <v>Word 42</v>
      </c>
      <c r="PL2" s="160" t="str">
        <f ca="1">INDEX(BingoCardGenerator.com!$G$1575:$G$1590,MATCH(LARGE(BingoCardGenerator.com!$H$1575:$H$1590,ROW()-1),BingoCardGenerator.com!$H$1575:$H$1590,0))</f>
        <v>Word 55</v>
      </c>
      <c r="PM2" s="160" t="str">
        <f ca="1">INDEX(BingoCardGenerator.com!$I$1575:$I$1590,MATCH(LARGE(BingoCardGenerator.com!$J$1575:$J$1590,ROW()-1),BingoCardGenerator.com!$J$1575:$J$1590,0))</f>
        <v>Word 78</v>
      </c>
      <c r="PN2" s="160" t="str">
        <f ca="1">INDEX(BingoCardGenerator.com!$A$1596:$A$1611,MATCH(LARGE(BingoCardGenerator.com!$B$1596:$B$1611,ROW()-1),BingoCardGenerator.com!$B$1596:$B$1611,0))</f>
        <v>Word 11</v>
      </c>
      <c r="PO2" s="160" t="str">
        <f ca="1">INDEX(BingoCardGenerator.com!$C$1596:$C$1611,MATCH(LARGE(BingoCardGenerator.com!$D$1596:$D$1611,ROW()-1),BingoCardGenerator.com!$D$1596:$D$1611,0))</f>
        <v>Word 32</v>
      </c>
      <c r="PP2" s="160" t="str">
        <f ca="1">INDEX(BingoCardGenerator.com!$E$1596:$E$1611,MATCH(LARGE(BingoCardGenerator.com!$F$1596:$F$1611,ROW()-1),BingoCardGenerator.com!$F$1596:$F$1611,0))</f>
        <v>Word 40</v>
      </c>
      <c r="PQ2" s="160" t="str">
        <f ca="1">INDEX(BingoCardGenerator.com!$G$1596:$G$1611,MATCH(LARGE(BingoCardGenerator.com!$H$1596:$H$1611,ROW()-1),BingoCardGenerator.com!$H$1596:$H$1611,0))</f>
        <v>Word 55</v>
      </c>
      <c r="PR2" s="160" t="str">
        <f ca="1">INDEX(BingoCardGenerator.com!$I$1596:$I$1611,MATCH(LARGE(BingoCardGenerator.com!$J$1596:$J$1611,ROW()-1),BingoCardGenerator.com!$J$1596:$J$1611,0))</f>
        <v>Word 68</v>
      </c>
      <c r="PS2" s="160"/>
      <c r="PT2" s="160" t="str">
        <f ca="1">INDEX(BingoCardGenerator.com!$A$1617:$A$1632,MATCH(LARGE(BingoCardGenerator.com!$B$1617:$B$1632,ROW()-1),BingoCardGenerator.com!$B$1617:$B$1632,0))</f>
        <v>Word 1</v>
      </c>
      <c r="PU2" s="160" t="str">
        <f ca="1">INDEX(BingoCardGenerator.com!$C$1617:$C$1632,MATCH(LARGE(BingoCardGenerator.com!$D$1617:$D$1632,ROW()-1),BingoCardGenerator.com!$D$1617:$D$1632,0))</f>
        <v>Word 21</v>
      </c>
      <c r="PV2" s="160" t="str">
        <f ca="1">INDEX(BingoCardGenerator.com!$E$1617:$E$1632,MATCH(LARGE(BingoCardGenerator.com!$F$1617:$F$1632,ROW()-1),BingoCardGenerator.com!$F$1617:$F$1632,0))</f>
        <v>Word 34</v>
      </c>
      <c r="PW2" s="160" t="str">
        <f ca="1">INDEX(BingoCardGenerator.com!$G$1617:$G$1632,MATCH(LARGE(BingoCardGenerator.com!$H$1617:$H$1632,ROW()-1),BingoCardGenerator.com!$H$1617:$H$1632,0))</f>
        <v>Word 56</v>
      </c>
      <c r="PX2" s="160" t="str">
        <f ca="1">INDEX(BingoCardGenerator.com!$I$1617:$I$1632,MATCH(LARGE(BingoCardGenerator.com!$J$1617:$J$1632,ROW()-1),BingoCardGenerator.com!$J$1617:$J$1632,0))</f>
        <v>Word 73</v>
      </c>
      <c r="PY2" s="160" t="str">
        <f ca="1">INDEX(BingoCardGenerator.com!$A$1638:$A$1653,MATCH(LARGE(BingoCardGenerator.com!$B$1638:$B$1653,ROW()-1),BingoCardGenerator.com!$B$1638:$B$1653,0))</f>
        <v>Word 5</v>
      </c>
      <c r="PZ2" s="160" t="str">
        <f ca="1">INDEX(BingoCardGenerator.com!$C$1638:$C$1653,MATCH(LARGE(BingoCardGenerator.com!$D$1638:$D$1653,ROW()-1),BingoCardGenerator.com!$D$1638:$D$1653,0))</f>
        <v>Word 30</v>
      </c>
      <c r="QA2" s="160" t="str">
        <f ca="1">INDEX(BingoCardGenerator.com!$E$1638:$E$1653,MATCH(LARGE(BingoCardGenerator.com!$F$1638:$F$1653,ROW()-1),BingoCardGenerator.com!$F$1638:$F$1653,0))</f>
        <v>Word 44</v>
      </c>
      <c r="QB2" s="160" t="str">
        <f ca="1">INDEX(BingoCardGenerator.com!$G$1638:$G$1653,MATCH(LARGE(BingoCardGenerator.com!$H$1638:$H$1653,ROW()-1),BingoCardGenerator.com!$H$1638:$H$1653,0))</f>
        <v>Word 49</v>
      </c>
      <c r="QC2" s="160" t="str">
        <f ca="1">INDEX(BingoCardGenerator.com!$I$1638:$I$1653,MATCH(LARGE(BingoCardGenerator.com!$J$1638:$J$1653,ROW()-1),BingoCardGenerator.com!$J$1638:$J$1653,0))</f>
        <v>Word 65</v>
      </c>
      <c r="QD2" s="160"/>
      <c r="QE2" s="160" t="str">
        <f ca="1">INDEX(BingoCardGenerator.com!$A$1659:$A$1674,MATCH(LARGE(BingoCardGenerator.com!$B$1659:$B$1674,ROW()-1),BingoCardGenerator.com!$B$1659:$B$1674,0))</f>
        <v>Word 9</v>
      </c>
      <c r="QF2" s="160" t="str">
        <f ca="1">INDEX(BingoCardGenerator.com!$C$1659:$C$1674,MATCH(LARGE(BingoCardGenerator.com!$D$1659:$D$1674,ROW()-1),BingoCardGenerator.com!$D$1659:$D$1674,0))</f>
        <v>Word 28</v>
      </c>
      <c r="QG2" s="160" t="str">
        <f ca="1">INDEX(BingoCardGenerator.com!$E$1659:$E$1674,MATCH(LARGE(BingoCardGenerator.com!$F$1659:$F$1674,ROW()-1),BingoCardGenerator.com!$F$1659:$F$1674,0))</f>
        <v>Word 40</v>
      </c>
      <c r="QH2" s="160" t="str">
        <f ca="1">INDEX(BingoCardGenerator.com!$G$1659:$G$1674,MATCH(LARGE(BingoCardGenerator.com!$H$1659:$H$1674,ROW()-1),BingoCardGenerator.com!$H$1659:$H$1674,0))</f>
        <v>Word 55</v>
      </c>
      <c r="QI2" s="160" t="str">
        <f ca="1">INDEX(BingoCardGenerator.com!$I$1659:$I$1674,MATCH(LARGE(BingoCardGenerator.com!$J$1659:$J$1674,ROW()-1),BingoCardGenerator.com!$J$1659:$J$1674,0))</f>
        <v>Word 73</v>
      </c>
      <c r="QJ2" s="160" t="str">
        <f ca="1">INDEX(BingoCardGenerator.com!$A$1680:$A$1695,MATCH(LARGE(BingoCardGenerator.com!$B$1680:$B$1695,ROW()-1),BingoCardGenerator.com!$B$1680:$B$1695,0))</f>
        <v>Word 12</v>
      </c>
      <c r="QK2" s="160" t="str">
        <f ca="1">INDEX(BingoCardGenerator.com!$C$1680:$C$1695,MATCH(LARGE(BingoCardGenerator.com!$D$1680:$D$1695,ROW()-1),BingoCardGenerator.com!$D$1680:$D$1695,0))</f>
        <v>Word 21</v>
      </c>
      <c r="QL2" s="160" t="str">
        <f ca="1">INDEX(BingoCardGenerator.com!$E$1680:$E$1695,MATCH(LARGE(BingoCardGenerator.com!$F$1680:$F$1695,ROW()-1),BingoCardGenerator.com!$F$1680:$F$1695,0))</f>
        <v>Word 33</v>
      </c>
      <c r="QM2" s="160" t="str">
        <f ca="1">INDEX(BingoCardGenerator.com!$G$1680:$G$1695,MATCH(LARGE(BingoCardGenerator.com!$H$1680:$H$1695,ROW()-1),BingoCardGenerator.com!$H$1680:$H$1695,0))</f>
        <v>Word 64</v>
      </c>
      <c r="QN2" s="160" t="str">
        <f ca="1">INDEX(BingoCardGenerator.com!$I$1680:$I$1695,MATCH(LARGE(BingoCardGenerator.com!$J$1680:$J$1695,ROW()-1),BingoCardGenerator.com!$J$1680:$J$1695,0))</f>
        <v>Word 73</v>
      </c>
      <c r="QO2" s="160"/>
      <c r="QP2" s="160" t="str">
        <f ca="1">INDEX(BingoCardGenerator.com!$A$1701:$A$1716,MATCH(LARGE(BingoCardGenerator.com!$B$1701:$B$1716,ROW()-1),BingoCardGenerator.com!$B$1701:$B$1716,0))</f>
        <v>Word 4</v>
      </c>
      <c r="QQ2" s="160" t="str">
        <f ca="1">INDEX(BingoCardGenerator.com!$C$1701:$C$1716,MATCH(LARGE(BingoCardGenerator.com!$D$1701:$D$1716,ROW()-1),BingoCardGenerator.com!$D$1701:$D$1716,0))</f>
        <v>Word 22</v>
      </c>
      <c r="QR2" s="160" t="str">
        <f ca="1">INDEX(BingoCardGenerator.com!$E$1701:$E$1716,MATCH(LARGE(BingoCardGenerator.com!$F$1701:$F$1716,ROW()-1),BingoCardGenerator.com!$F$1701:$F$1716,0))</f>
        <v>Word 34</v>
      </c>
      <c r="QS2" s="160" t="str">
        <f ca="1">INDEX(BingoCardGenerator.com!$G$1701:$G$1716,MATCH(LARGE(BingoCardGenerator.com!$H$1701:$H$1716,ROW()-1),BingoCardGenerator.com!$H$1701:$H$1716,0))</f>
        <v>Word 54</v>
      </c>
      <c r="QT2" s="160" t="str">
        <f ca="1">INDEX(BingoCardGenerator.com!$I$1701:$I$1716,MATCH(LARGE(BingoCardGenerator.com!$J$1701:$J$1716,ROW()-1),BingoCardGenerator.com!$J$1701:$J$1716,0))</f>
        <v>Word 74</v>
      </c>
      <c r="QU2" s="160" t="str">
        <f ca="1">INDEX(BingoCardGenerator.com!$A$1722:$A$1737,MATCH(LARGE(BingoCardGenerator.com!$B$1722:$B$1737,ROW()-1),BingoCardGenerator.com!$B$1722:$B$1737,0))</f>
        <v>Word 12</v>
      </c>
      <c r="QV2" s="160" t="str">
        <f ca="1">INDEX(BingoCardGenerator.com!$C$1722:$C$1737,MATCH(LARGE(BingoCardGenerator.com!$D$1722:$D$1737,ROW()-1),BingoCardGenerator.com!$D$1722:$D$1737,0))</f>
        <v>Word 18</v>
      </c>
      <c r="QW2" s="160" t="str">
        <f ca="1">INDEX(BingoCardGenerator.com!$E$1722:$E$1737,MATCH(LARGE(BingoCardGenerator.com!$F$1722:$F$1737,ROW()-1),BingoCardGenerator.com!$F$1722:$F$1737,0))</f>
        <v>Word 34</v>
      </c>
      <c r="QX2" s="160" t="str">
        <f ca="1">INDEX(BingoCardGenerator.com!$G$1722:$G$1737,MATCH(LARGE(BingoCardGenerator.com!$H$1722:$H$1737,ROW()-1),BingoCardGenerator.com!$H$1722:$H$1737,0))</f>
        <v>Word 57</v>
      </c>
      <c r="QY2" s="160" t="str">
        <f ca="1">INDEX(BingoCardGenerator.com!$I$1722:$I$1737,MATCH(LARGE(BingoCardGenerator.com!$J$1722:$J$1737,ROW()-1),BingoCardGenerator.com!$J$1722:$J$1737,0))</f>
        <v>Word 65</v>
      </c>
      <c r="QZ2" s="160"/>
      <c r="RA2" s="160" t="str">
        <f ca="1">INDEX(BingoCardGenerator.com!$A$1743:$A$1758,MATCH(LARGE(BingoCardGenerator.com!$B$1743:$B$1758,ROW()-1),BingoCardGenerator.com!$B$1743:$B$1758,0))</f>
        <v>Word 9</v>
      </c>
      <c r="RB2" s="160" t="str">
        <f ca="1">INDEX(BingoCardGenerator.com!$C$1743:$C$1758,MATCH(LARGE(BingoCardGenerator.com!$D$1743:$D$1758,ROW()-1),BingoCardGenerator.com!$D$1743:$D$1758,0))</f>
        <v>Word 22</v>
      </c>
      <c r="RC2" s="160" t="str">
        <f ca="1">INDEX(BingoCardGenerator.com!$E$1743:$E$1758,MATCH(LARGE(BingoCardGenerator.com!$F$1743:$F$1758,ROW()-1),BingoCardGenerator.com!$F$1743:$F$1758,0))</f>
        <v>Word 44</v>
      </c>
      <c r="RD2" s="160" t="str">
        <f ca="1">INDEX(BingoCardGenerator.com!$G$1743:$G$1758,MATCH(LARGE(BingoCardGenerator.com!$H$1743:$H$1758,ROW()-1),BingoCardGenerator.com!$H$1743:$H$1758,0))</f>
        <v>Word 52</v>
      </c>
      <c r="RE2" s="160" t="str">
        <f ca="1">INDEX(BingoCardGenerator.com!$I$1743:$I$1758,MATCH(LARGE(BingoCardGenerator.com!$J$1743:$J$1758,ROW()-1),BingoCardGenerator.com!$J$1743:$J$1758,0))</f>
        <v>Word 79</v>
      </c>
      <c r="RF2" s="160" t="str">
        <f ca="1">INDEX(BingoCardGenerator.com!$A$1764:$A$1779,MATCH(LARGE(BingoCardGenerator.com!$B$1764:$B$1779,ROW()-1),BingoCardGenerator.com!$B$1764:$B$1779,0))</f>
        <v>Word 8</v>
      </c>
      <c r="RG2" s="160" t="str">
        <f ca="1">INDEX(BingoCardGenerator.com!$C$1764:$C$1779,MATCH(LARGE(BingoCardGenerator.com!$D$1764:$D$1779,ROW()-1),BingoCardGenerator.com!$D$1764:$D$1779,0))</f>
        <v>Word 21</v>
      </c>
      <c r="RH2" s="160" t="str">
        <f ca="1">INDEX(BingoCardGenerator.com!$E$1764:$E$1779,MATCH(LARGE(BingoCardGenerator.com!$F$1764:$F$1779,ROW()-1),BingoCardGenerator.com!$F$1764:$F$1779,0))</f>
        <v>Word 37</v>
      </c>
      <c r="RI2" s="160" t="str">
        <f ca="1">INDEX(BingoCardGenerator.com!$G$1764:$G$1779,MATCH(LARGE(BingoCardGenerator.com!$H$1764:$H$1779,ROW()-1),BingoCardGenerator.com!$H$1764:$H$1779,0))</f>
        <v>Word 52</v>
      </c>
      <c r="RJ2" s="160" t="str">
        <f ca="1">INDEX(BingoCardGenerator.com!$I$1764:$I$1779,MATCH(LARGE(BingoCardGenerator.com!$J$1764:$J$1779,ROW()-1),BingoCardGenerator.com!$J$1764:$J$1779,0))</f>
        <v>Word 70</v>
      </c>
      <c r="RK2" s="160"/>
      <c r="RL2" s="160" t="str">
        <f ca="1">INDEX(BingoCardGenerator.com!$A$1785:$A$1800,MATCH(LARGE(BingoCardGenerator.com!$B$1785:$B$1800,ROW()-1),BingoCardGenerator.com!$B$1785:$B$1800,0))</f>
        <v>Word 2</v>
      </c>
      <c r="RM2" s="160" t="str">
        <f ca="1">INDEX(BingoCardGenerator.com!$C$1785:$C$1800,MATCH(LARGE(BingoCardGenerator.com!$D$1785:$D$1800,ROW()-1),BingoCardGenerator.com!$D$1785:$D$1800,0))</f>
        <v>Word 32</v>
      </c>
      <c r="RN2" s="160" t="str">
        <f ca="1">INDEX(BingoCardGenerator.com!$E$1785:$E$1800,MATCH(LARGE(BingoCardGenerator.com!$F$1785:$F$1800,ROW()-1),BingoCardGenerator.com!$F$1785:$F$1800,0))</f>
        <v>Word 35</v>
      </c>
      <c r="RO2" s="160" t="str">
        <f ca="1">INDEX(BingoCardGenerator.com!$G$1785:$G$1800,MATCH(LARGE(BingoCardGenerator.com!$H$1785:$H$1800,ROW()-1),BingoCardGenerator.com!$H$1785:$H$1800,0))</f>
        <v>Word 55</v>
      </c>
      <c r="RP2" s="160" t="str">
        <f ca="1">INDEX(BingoCardGenerator.com!$I$1785:$I$1800,MATCH(LARGE(BingoCardGenerator.com!$J$1785:$J$1800,ROW()-1),BingoCardGenerator.com!$J$1785:$J$1800,0))</f>
        <v>Word 73</v>
      </c>
      <c r="RQ2" s="160" t="str">
        <f ca="1">INDEX(BingoCardGenerator.com!$A$1806:$A$1821,MATCH(LARGE(BingoCardGenerator.com!$B$1806:$B$1821,ROW()-1),BingoCardGenerator.com!$B$1806:$B$1821,0))</f>
        <v>Word 8</v>
      </c>
      <c r="RR2" s="160" t="str">
        <f ca="1">INDEX(BingoCardGenerator.com!$C$1806:$C$1821,MATCH(LARGE(BingoCardGenerator.com!$D$1806:$D$1821,ROW()-1),BingoCardGenerator.com!$D$1806:$D$1821,0))</f>
        <v>Word 22</v>
      </c>
      <c r="RS2" s="160" t="str">
        <f ca="1">INDEX(BingoCardGenerator.com!$E$1806:$E$1821,MATCH(LARGE(BingoCardGenerator.com!$F$1806:$F$1821,ROW()-1),BingoCardGenerator.com!$F$1806:$F$1821,0))</f>
        <v>Word 45</v>
      </c>
      <c r="RT2" s="160" t="str">
        <f ca="1">INDEX(BingoCardGenerator.com!$G$1806:$G$1821,MATCH(LARGE(BingoCardGenerator.com!$H$1806:$H$1821,ROW()-1),BingoCardGenerator.com!$H$1806:$H$1821,0))</f>
        <v>Word 52</v>
      </c>
      <c r="RU2" s="160" t="str">
        <f ca="1">INDEX(BingoCardGenerator.com!$I$1806:$I$1821,MATCH(LARGE(BingoCardGenerator.com!$J$1806:$J$1821,ROW()-1),BingoCardGenerator.com!$J$1806:$J$1821,0))</f>
        <v>Word 73</v>
      </c>
      <c r="RV2" s="160"/>
      <c r="RW2" s="160" t="str">
        <f ca="1">INDEX(BingoCardGenerator.com!$A$1827:$A$1842,MATCH(LARGE(BingoCardGenerator.com!$B$1827:$B$1842,ROW()-1),BingoCardGenerator.com!$B$1827:$B$1842,0))</f>
        <v>Word 6</v>
      </c>
      <c r="RX2" s="160" t="str">
        <f ca="1">INDEX(BingoCardGenerator.com!$C$1827:$C$1842,MATCH(LARGE(BingoCardGenerator.com!$D$1827:$D$1842,ROW()-1),BingoCardGenerator.com!$D$1827:$D$1842,0))</f>
        <v>Word 19</v>
      </c>
      <c r="RY2" s="160" t="str">
        <f ca="1">INDEX(BingoCardGenerator.com!$E$1827:$E$1842,MATCH(LARGE(BingoCardGenerator.com!$F$1827:$F$1842,ROW()-1),BingoCardGenerator.com!$F$1827:$F$1842,0))</f>
        <v>Word 34</v>
      </c>
      <c r="RZ2" s="160" t="str">
        <f ca="1">INDEX(BingoCardGenerator.com!$G$1827:$G$1842,MATCH(LARGE(BingoCardGenerator.com!$H$1827:$H$1842,ROW()-1),BingoCardGenerator.com!$H$1827:$H$1842,0))</f>
        <v>Word 59</v>
      </c>
      <c r="SA2" s="160" t="str">
        <f ca="1">INDEX(BingoCardGenerator.com!$I$1827:$I$1842,MATCH(LARGE(BingoCardGenerator.com!$J$1827:$J$1842,ROW()-1),BingoCardGenerator.com!$J$1827:$J$1842,0))</f>
        <v>Word 72</v>
      </c>
      <c r="SB2" s="160" t="str">
        <f ca="1">INDEX(BingoCardGenerator.com!$A$1848:$A$1863,MATCH(LARGE(BingoCardGenerator.com!$B$1848:$B$1863,ROW()-1),BingoCardGenerator.com!$B$1848:$B$1863,0))</f>
        <v>Word 4</v>
      </c>
      <c r="SC2" s="160" t="str">
        <f ca="1">INDEX(BingoCardGenerator.com!$C$1848:$C$1863,MATCH(LARGE(BingoCardGenerator.com!$D$1848:$D$1863,ROW()-1),BingoCardGenerator.com!$D$1848:$D$1863,0))</f>
        <v>Word 19</v>
      </c>
      <c r="SD2" s="160" t="str">
        <f ca="1">INDEX(BingoCardGenerator.com!$E$1848:$E$1863,MATCH(LARGE(BingoCardGenerator.com!$F$1848:$F$1863,ROW()-1),BingoCardGenerator.com!$F$1848:$F$1863,0))</f>
        <v>Word 38</v>
      </c>
      <c r="SE2" s="160" t="str">
        <f ca="1">INDEX(BingoCardGenerator.com!$G$1848:$G$1863,MATCH(LARGE(BingoCardGenerator.com!$H$1848:$H$1863,ROW()-1),BingoCardGenerator.com!$H$1848:$H$1863,0))</f>
        <v>Word 56</v>
      </c>
      <c r="SF2" s="160" t="str">
        <f ca="1">INDEX(BingoCardGenerator.com!$I$1848:$I$1863,MATCH(LARGE(BingoCardGenerator.com!$J$1848:$J$1863,ROW()-1),BingoCardGenerator.com!$J$1848:$J$1863,0))</f>
        <v>Word 72</v>
      </c>
      <c r="SG2" s="160"/>
      <c r="SH2" s="160" t="str">
        <f ca="1">INDEX(BingoCardGenerator.com!$A$1869:$A$1884,MATCH(LARGE(BingoCardGenerator.com!$B$1869:$B$1884,ROW()-1),BingoCardGenerator.com!$B$1869:$B$1884,0))</f>
        <v>Word 6</v>
      </c>
      <c r="SI2" s="160" t="str">
        <f ca="1">INDEX(BingoCardGenerator.com!$C$1869:$C$1884,MATCH(LARGE(BingoCardGenerator.com!$D$1869:$D$1884,ROW()-1),BingoCardGenerator.com!$D$1869:$D$1884,0))</f>
        <v>Word 30</v>
      </c>
      <c r="SJ2" s="160" t="str">
        <f ca="1">INDEX(BingoCardGenerator.com!$E$1869:$E$1884,MATCH(LARGE(BingoCardGenerator.com!$F$1869:$F$1884,ROW()-1),BingoCardGenerator.com!$F$1869:$F$1884,0))</f>
        <v>Word 33</v>
      </c>
      <c r="SK2" s="160" t="str">
        <f ca="1">INDEX(BingoCardGenerator.com!$G$1869:$G$1884,MATCH(LARGE(BingoCardGenerator.com!$H$1869:$H$1884,ROW()-1),BingoCardGenerator.com!$H$1869:$H$1884,0))</f>
        <v>Word 64</v>
      </c>
      <c r="SL2" s="160" t="str">
        <f ca="1">INDEX(BingoCardGenerator.com!$I$1869:$I$1884,MATCH(LARGE(BingoCardGenerator.com!$J$1869:$J$1884,ROW()-1),BingoCardGenerator.com!$J$1869:$J$1884,0))</f>
        <v>Word 66</v>
      </c>
      <c r="SM2" s="160" t="str">
        <f ca="1">INDEX(BingoCardGenerator.com!$A$1890:$A$1905,MATCH(LARGE(BingoCardGenerator.com!$B$1890:$B$1905,ROW()-1),BingoCardGenerator.com!$B$1890:$B$1905,0))</f>
        <v>Word 5</v>
      </c>
      <c r="SN2" s="160" t="str">
        <f ca="1">INDEX(BingoCardGenerator.com!$C$1890:$C$1905,MATCH(LARGE(BingoCardGenerator.com!$D$1890:$D$1905,ROW()-1),BingoCardGenerator.com!$D$1890:$D$1905,0))</f>
        <v>Word 19</v>
      </c>
      <c r="SO2" s="160" t="str">
        <f ca="1">INDEX(BingoCardGenerator.com!$E$1890:$E$1905,MATCH(LARGE(BingoCardGenerator.com!$F$1890:$F$1905,ROW()-1),BingoCardGenerator.com!$F$1890:$F$1905,0))</f>
        <v>Word 40</v>
      </c>
      <c r="SP2" s="160" t="str">
        <f ca="1">INDEX(BingoCardGenerator.com!$G$1890:$G$1905,MATCH(LARGE(BingoCardGenerator.com!$H$1890:$H$1905,ROW()-1),BingoCardGenerator.com!$H$1890:$H$1905,0))</f>
        <v>Word 53</v>
      </c>
      <c r="SQ2" s="160" t="str">
        <f ca="1">INDEX(BingoCardGenerator.com!$I$1890:$I$1905,MATCH(LARGE(BingoCardGenerator.com!$J$1890:$J$1905,ROW()-1),BingoCardGenerator.com!$J$1890:$J$1905,0))</f>
        <v>Word 79</v>
      </c>
      <c r="SR2" s="160"/>
      <c r="SS2" s="160" t="str">
        <f ca="1">INDEX(BingoCardGenerator.com!$A$1911:$A$1926,MATCH(LARGE(BingoCardGenerator.com!$B$1911:$B$1926,ROW()-1),BingoCardGenerator.com!$B$1911:$B$1926,0))</f>
        <v>Word 4</v>
      </c>
      <c r="ST2" s="160" t="str">
        <f ca="1">INDEX(BingoCardGenerator.com!$C$1911:$C$1926,MATCH(LARGE(BingoCardGenerator.com!$D$1911:$D$1926,ROW()-1),BingoCardGenerator.com!$D$1911:$D$1926,0))</f>
        <v>Word 30</v>
      </c>
      <c r="SU2" s="160" t="str">
        <f ca="1">INDEX(BingoCardGenerator.com!$E$1911:$E$1926,MATCH(LARGE(BingoCardGenerator.com!$F$1911:$F$1926,ROW()-1),BingoCardGenerator.com!$F$1911:$F$1926,0))</f>
        <v>Word 47</v>
      </c>
      <c r="SV2" s="160" t="str">
        <f ca="1">INDEX(BingoCardGenerator.com!$G$1911:$G$1926,MATCH(LARGE(BingoCardGenerator.com!$H$1911:$H$1926,ROW()-1),BingoCardGenerator.com!$H$1911:$H$1926,0))</f>
        <v>Word 61</v>
      </c>
      <c r="SW2" s="160" t="str">
        <f ca="1">INDEX(BingoCardGenerator.com!$I$1911:$I$1926,MATCH(LARGE(BingoCardGenerator.com!$J$1911:$J$1926,ROW()-1),BingoCardGenerator.com!$J$1911:$J$1926,0))</f>
        <v>Word 70</v>
      </c>
      <c r="SX2" s="160" t="str">
        <f ca="1">INDEX(BingoCardGenerator.com!$A$1932:$A$1947,MATCH(LARGE(BingoCardGenerator.com!$B$1932:$B$1947,ROW()-1),BingoCardGenerator.com!$B$1932:$B$1947,0))</f>
        <v>Word 3</v>
      </c>
      <c r="SY2" s="160" t="str">
        <f ca="1">INDEX(BingoCardGenerator.com!$C$1932:$C$1947,MATCH(LARGE(BingoCardGenerator.com!$D$1932:$D$1947,ROW()-1),BingoCardGenerator.com!$D$1932:$D$1947,0))</f>
        <v>Word 21</v>
      </c>
      <c r="SZ2" s="160" t="str">
        <f ca="1">INDEX(BingoCardGenerator.com!$E$1932:$E$1947,MATCH(LARGE(BingoCardGenerator.com!$F$1932:$F$1947,ROW()-1),BingoCardGenerator.com!$F$1932:$F$1947,0))</f>
        <v>Word 33</v>
      </c>
      <c r="TA2" s="160" t="str">
        <f ca="1">INDEX(BingoCardGenerator.com!$G$1932:$G$1947,MATCH(LARGE(BingoCardGenerator.com!$H$1932:$H$1947,ROW()-1),BingoCardGenerator.com!$H$1932:$H$1947,0))</f>
        <v>Word 51</v>
      </c>
      <c r="TB2" s="160" t="str">
        <f ca="1">INDEX(BingoCardGenerator.com!$I$1932:$I$1947,MATCH(LARGE(BingoCardGenerator.com!$J$1932:$J$1947,ROW()-1),BingoCardGenerator.com!$J$1932:$J$1947,0))</f>
        <v>Word 67</v>
      </c>
      <c r="TC2" s="160"/>
      <c r="TD2" s="160" t="str">
        <f ca="1">INDEX(BingoCardGenerator.com!$A$1953:$A$1968,MATCH(LARGE(BingoCardGenerator.com!$B$1953:$B$1968,ROW()-1),BingoCardGenerator.com!$B$1953:$B$1968,0))</f>
        <v>Word 9</v>
      </c>
      <c r="TE2" s="160" t="str">
        <f ca="1">INDEX(BingoCardGenerator.com!$C$1953:$C$1968,MATCH(LARGE(BingoCardGenerator.com!$D$1953:$D$1968,ROW()-1),BingoCardGenerator.com!$D$1953:$D$1968,0))</f>
        <v>Word 21</v>
      </c>
      <c r="TF2" s="160" t="str">
        <f ca="1">INDEX(BingoCardGenerator.com!$E$1953:$E$1968,MATCH(LARGE(BingoCardGenerator.com!$F$1953:$F$1968,ROW()-1),BingoCardGenerator.com!$F$1953:$F$1968,0))</f>
        <v>Word 36</v>
      </c>
      <c r="TG2" s="160" t="str">
        <f ca="1">INDEX(BingoCardGenerator.com!$G$1953:$G$1968,MATCH(LARGE(BingoCardGenerator.com!$H$1953:$H$1968,ROW()-1),BingoCardGenerator.com!$H$1953:$H$1968,0))</f>
        <v>Word 56</v>
      </c>
      <c r="TH2" s="160" t="str">
        <f ca="1">INDEX(BingoCardGenerator.com!$I$1953:$I$1968,MATCH(LARGE(BingoCardGenerator.com!$J$1953:$J$1968,ROW()-1),BingoCardGenerator.com!$J$1953:$J$1968,0))</f>
        <v>Word 66</v>
      </c>
      <c r="TI2" s="160" t="str">
        <f ca="1">INDEX(BingoCardGenerator.com!$A$1974:$A$1989,MATCH(LARGE(BingoCardGenerator.com!$B$1974:$B$1989,ROW()-1),BingoCardGenerator.com!$B$1974:$B$1989,0))</f>
        <v>Word 15</v>
      </c>
      <c r="TJ2" s="160" t="str">
        <f ca="1">INDEX(BingoCardGenerator.com!$C$1974:$C$1989,MATCH(LARGE(BingoCardGenerator.com!$D$1974:$D$1989,ROW()-1),BingoCardGenerator.com!$D$1974:$D$1989,0))</f>
        <v>Word 25</v>
      </c>
      <c r="TK2" s="160" t="str">
        <f ca="1">INDEX(BingoCardGenerator.com!$E$1974:$E$1989,MATCH(LARGE(BingoCardGenerator.com!$F$1974:$F$1989,ROW()-1),BingoCardGenerator.com!$F$1974:$F$1989,0))</f>
        <v>Word 45</v>
      </c>
      <c r="TL2" s="160" t="str">
        <f ca="1">INDEX(BingoCardGenerator.com!$G$1974:$G$1989,MATCH(LARGE(BingoCardGenerator.com!$H$1974:$H$1989,ROW()-1),BingoCardGenerator.com!$H$1974:$H$1989,0))</f>
        <v>Word 49</v>
      </c>
      <c r="TM2" s="160" t="str">
        <f ca="1">INDEX(BingoCardGenerator.com!$I$1974:$I$1989,MATCH(LARGE(BingoCardGenerator.com!$J$1974:$J$1989,ROW()-1),BingoCardGenerator.com!$J$1974:$J$1989,0))</f>
        <v>Word 80</v>
      </c>
      <c r="TN2" s="160"/>
      <c r="TO2" s="160" t="str">
        <f ca="1">INDEX(BingoCardGenerator.com!$A$1995:$A$2010,MATCH(LARGE(BingoCardGenerator.com!$B$1995:$B$2010,ROW()-1),BingoCardGenerator.com!$B$1995:$B$2010,0))</f>
        <v>Word 12</v>
      </c>
      <c r="TP2" s="160" t="str">
        <f ca="1">INDEX(BingoCardGenerator.com!$C$1995:$C$2010,MATCH(LARGE(BingoCardGenerator.com!$D$1995:$D$2010,ROW()-1),BingoCardGenerator.com!$D$1995:$D$2010,0))</f>
        <v>Word 17</v>
      </c>
      <c r="TQ2" s="160" t="str">
        <f ca="1">INDEX(BingoCardGenerator.com!$E$1995:$E$2010,MATCH(LARGE(BingoCardGenerator.com!$F$1995:$F$2010,ROW()-1),BingoCardGenerator.com!$F$1995:$F$2010,0))</f>
        <v>Word 33</v>
      </c>
      <c r="TR2" s="160" t="str">
        <f ca="1">INDEX(BingoCardGenerator.com!$G$1995:$G$2010,MATCH(LARGE(BingoCardGenerator.com!$H$1995:$H$2010,ROW()-1),BingoCardGenerator.com!$H$1995:$H$2010,0))</f>
        <v>Word 57</v>
      </c>
      <c r="TS2" s="160" t="str">
        <f ca="1">INDEX(BingoCardGenerator.com!$I$1995:$I$2010,MATCH(LARGE(BingoCardGenerator.com!$J$1995:$J$2010,ROW()-1),BingoCardGenerator.com!$J$1995:$J$2010,0))</f>
        <v>Word 79</v>
      </c>
      <c r="TT2" s="160" t="str">
        <f ca="1">INDEX(BingoCardGenerator.com!$A$2016:$A$2031,MATCH(LARGE(BingoCardGenerator.com!$B$2016:$B$2031,ROW()-1),BingoCardGenerator.com!$B$2016:$B$2031,0))</f>
        <v>Word 8</v>
      </c>
      <c r="TU2" s="160" t="str">
        <f ca="1">INDEX(BingoCardGenerator.com!$C$2016:$C$2031,MATCH(LARGE(BingoCardGenerator.com!$D$2016:$D$2031,ROW()-1),BingoCardGenerator.com!$D$2016:$D$2031,0))</f>
        <v>Word 22</v>
      </c>
      <c r="TV2" s="160" t="str">
        <f ca="1">INDEX(BingoCardGenerator.com!$E$2016:$E$2031,MATCH(LARGE(BingoCardGenerator.com!$F$2016:$F$2031,ROW()-1),BingoCardGenerator.com!$F$2016:$F$2031,0))</f>
        <v>Word 46</v>
      </c>
      <c r="TW2" s="160" t="str">
        <f ca="1">INDEX(BingoCardGenerator.com!$G$2016:$G$2031,MATCH(LARGE(BingoCardGenerator.com!$H$2016:$H$2031,ROW()-1),BingoCardGenerator.com!$H$2016:$H$2031,0))</f>
        <v>Word 49</v>
      </c>
      <c r="TX2" s="160" t="str">
        <f ca="1">INDEX(BingoCardGenerator.com!$I$2016:$I$2031,MATCH(LARGE(BingoCardGenerator.com!$J$2016:$J$2031,ROW()-1),BingoCardGenerator.com!$J$2016:$J$2031,0))</f>
        <v>Word 69</v>
      </c>
      <c r="TY2" s="160"/>
      <c r="TZ2" s="160" t="str">
        <f ca="1">INDEX(BingoCardGenerator.com!$A$2037:$A$2052,MATCH(LARGE(BingoCardGenerator.com!$B$2037:$B$2052,ROW()-1),BingoCardGenerator.com!$B$2037:$B$2052,0))</f>
        <v>Word 16</v>
      </c>
      <c r="UA2" s="160" t="str">
        <f ca="1">INDEX(BingoCardGenerator.com!$C$2037:$C$2052,MATCH(LARGE(BingoCardGenerator.com!$D$2037:$D$2052,ROW()-1),BingoCardGenerator.com!$D$2037:$D$2052,0))</f>
        <v>Word 30</v>
      </c>
      <c r="UB2" s="160" t="str">
        <f ca="1">INDEX(BingoCardGenerator.com!$E$2037:$E$2052,MATCH(LARGE(BingoCardGenerator.com!$F$2037:$F$2052,ROW()-1),BingoCardGenerator.com!$F$2037:$F$2052,0))</f>
        <v>Word 38</v>
      </c>
      <c r="UC2" s="160" t="str">
        <f ca="1">INDEX(BingoCardGenerator.com!$G$2037:$G$2052,MATCH(LARGE(BingoCardGenerator.com!$H$2037:$H$2052,ROW()-1),BingoCardGenerator.com!$H$2037:$H$2052,0))</f>
        <v>Word 53</v>
      </c>
      <c r="UD2" s="160" t="str">
        <f ca="1">INDEX(BingoCardGenerator.com!$I$2037:$I$2052,MATCH(LARGE(BingoCardGenerator.com!$J$2037:$J$2052,ROW()-1),BingoCardGenerator.com!$J$2037:$J$2052,0))</f>
        <v>Word 78</v>
      </c>
      <c r="UE2" s="160" t="str">
        <f ca="1">INDEX(BingoCardGenerator.com!$A$2058:$A$2073,MATCH(LARGE(BingoCardGenerator.com!$B$2058:$B$2073,ROW()-1),BingoCardGenerator.com!$B$2058:$B$2073,0))</f>
        <v>Word 13</v>
      </c>
      <c r="UF2" s="160" t="str">
        <f ca="1">INDEX(BingoCardGenerator.com!$C$2058:$C$2073,MATCH(LARGE(BingoCardGenerator.com!$D$2058:$D$2073,ROW()-1),BingoCardGenerator.com!$D$2058:$D$2073,0))</f>
        <v>Word 18</v>
      </c>
      <c r="UG2" s="160" t="str">
        <f ca="1">INDEX(BingoCardGenerator.com!$E$2058:$E$2073,MATCH(LARGE(BingoCardGenerator.com!$F$2058:$F$2073,ROW()-1),BingoCardGenerator.com!$F$2058:$F$2073,0))</f>
        <v>Word 37</v>
      </c>
      <c r="UH2" s="160" t="str">
        <f ca="1">INDEX(BingoCardGenerator.com!$G$2058:$G$2073,MATCH(LARGE(BingoCardGenerator.com!$H$2058:$H$2073,ROW()-1),BingoCardGenerator.com!$H$2058:$H$2073,0))</f>
        <v>Word 54</v>
      </c>
      <c r="UI2" s="160" t="str">
        <f ca="1">INDEX(BingoCardGenerator.com!$I$2058:$I$2073,MATCH(LARGE(BingoCardGenerator.com!$J$2058:$J$2073,ROW()-1),BingoCardGenerator.com!$J$2058:$J$2073,0))</f>
        <v>Word 67</v>
      </c>
      <c r="UJ2" s="160"/>
      <c r="UK2" s="160" t="str">
        <f ca="1">INDEX(BingoCardGenerator.com!$A$2079:$A$2094,MATCH(LARGE(BingoCardGenerator.com!$B$2079:$B$2094,ROW()-1),BingoCardGenerator.com!$B$2079:$B$2094,0))</f>
        <v>Word 14</v>
      </c>
      <c r="UL2" s="160" t="str">
        <f ca="1">INDEX(BingoCardGenerator.com!$C$2079:$C$2094,MATCH(LARGE(BingoCardGenerator.com!$D$2079:$D$2094,ROW()-1),BingoCardGenerator.com!$D$2079:$D$2094,0))</f>
        <v>Word 27</v>
      </c>
      <c r="UM2" s="158" t="str">
        <f ca="1">INDEX(BingoCardGenerator.com!$E$2079:$E$2094,MATCH(LARGE(BingoCardGenerator.com!$F$2079:$F$2094,ROW()-1),BingoCardGenerator.com!$F$2079:$F$2094,0))</f>
        <v>Word 37</v>
      </c>
      <c r="UN2" s="158" t="str">
        <f ca="1">INDEX(BingoCardGenerator.com!$G$2079:$G$2094,MATCH(LARGE(BingoCardGenerator.com!$H$2079:$H$2094,ROW()-1),BingoCardGenerator.com!$H$2079:$H$2094,0))</f>
        <v>Word 55</v>
      </c>
      <c r="UO2" s="158" t="str">
        <f ca="1">INDEX(BingoCardGenerator.com!$I$2079:$I$2094,MATCH(LARGE(BingoCardGenerator.com!$J$2079:$J$2094,ROW()-1),BingoCardGenerator.com!$J$2079:$J$2094,0))</f>
        <v>Word 71</v>
      </c>
    </row>
    <row r="3" spans="1:561" s="158" customFormat="1" x14ac:dyDescent="0.3">
      <c r="A3" s="158" t="str">
        <f>Instructions!$I$24</f>
        <v>Word 3</v>
      </c>
      <c r="B3" s="158">
        <f t="shared" ca="1" si="0"/>
        <v>0.48457675831441183</v>
      </c>
      <c r="C3" s="158" t="str">
        <f>Instructions!$I$40</f>
        <v>Word 19</v>
      </c>
      <c r="D3" s="158">
        <f t="shared" ca="1" si="1"/>
        <v>0.7430626643606898</v>
      </c>
      <c r="E3" s="158" t="str">
        <f>Instructions!$I$56</f>
        <v>Word 35</v>
      </c>
      <c r="F3" s="158">
        <f t="shared" ca="1" si="2"/>
        <v>0.51264017192667688</v>
      </c>
      <c r="G3" s="158" t="str">
        <f>Instructions!$I$72</f>
        <v>Word 51</v>
      </c>
      <c r="H3" s="158">
        <f t="shared" ca="1" si="3"/>
        <v>0.83528864696854765</v>
      </c>
      <c r="I3" s="158" t="str">
        <f>Instructions!$I$88</f>
        <v>Word 67</v>
      </c>
      <c r="J3" s="158">
        <f t="shared" ca="1" si="3"/>
        <v>0.35585633791963045</v>
      </c>
      <c r="L3" s="158" t="str">
        <f ca="1">INDEX(BingoCardGenerator.com!$A$1:$A$16,MATCH(LARGE(BingoCardGenerator.com!$B$1:$B$16,ROW()-1),BingoCardGenerator.com!$B$1:$B$16,0))</f>
        <v>Word 13</v>
      </c>
      <c r="M3" s="158" t="str">
        <f ca="1">INDEX(BingoCardGenerator.com!$C$1:$C$16,MATCH(LARGE(BingoCardGenerator.com!$D$1:$D$16,ROW()-1),BingoCardGenerator.com!$D$1:$D$16,0))</f>
        <v>Word 24</v>
      </c>
      <c r="N3" s="158" t="str">
        <f ca="1">INDEX(BingoCardGenerator.com!$E$1:$E$16,MATCH(LARGE(BingoCardGenerator.com!$F$1:$F$16,ROW()-1),BingoCardGenerator.com!$F$1:$F$16,0))</f>
        <v>Word 36</v>
      </c>
      <c r="O3" s="158" t="str">
        <f ca="1">INDEX(BingoCardGenerator.com!$G$1:$G$16,MATCH(LARGE(BingoCardGenerator.com!$H$1:$H$16,ROW()-1),BingoCardGenerator.com!$H$1:$H$16,0))</f>
        <v>Word 51</v>
      </c>
      <c r="P3" s="158" t="str">
        <f ca="1">INDEX(BingoCardGenerator.com!$I$1:$I$16,MATCH(LARGE(BingoCardGenerator.com!$J$1:$J$16,ROW()-1),BingoCardGenerator.com!$J$1:$J$16,0))</f>
        <v>Word 76</v>
      </c>
      <c r="R3" s="158" t="str">
        <f ca="1">INDEX(BingoCardGenerator.com!$A$21:$A$36,MATCH(LARGE(BingoCardGenerator.com!$B$21:$B$36,ROW()-1),BingoCardGenerator.com!$B$21:$B$36,0))</f>
        <v>Word 7</v>
      </c>
      <c r="S3" s="158" t="str">
        <f ca="1">INDEX(BingoCardGenerator.com!$C$21:$C$36,MATCH(LARGE(BingoCardGenerator.com!$D$21:$D$36,ROW()-1),BingoCardGenerator.com!$D$21:$D$36,0))</f>
        <v>Word 25</v>
      </c>
      <c r="T3" s="158" t="str">
        <f ca="1">INDEX(BingoCardGenerator.com!$E$21:$E$36,MATCH(LARGE(BingoCardGenerator.com!$F$21:$F$36,ROW()-1),BingoCardGenerator.com!$F$21:$F$36,0))</f>
        <v>Word 47</v>
      </c>
      <c r="U3" s="158" t="str">
        <f ca="1">INDEX(BingoCardGenerator.com!$G$21:$G$36,MATCH(LARGE(BingoCardGenerator.com!$H$21:$H$36,ROW()-1),BingoCardGenerator.com!$H$21:$H$36,0))</f>
        <v>Word 50</v>
      </c>
      <c r="V3" s="158" t="str">
        <f ca="1">INDEX(BingoCardGenerator.com!$I$21:$I$36,MATCH(LARGE(BingoCardGenerator.com!$J$21:$J$36,ROW()-1),BingoCardGenerator.com!$J$21:$J$36,0))</f>
        <v>Word 73</v>
      </c>
      <c r="W3" s="158" t="str">
        <f ca="1">INDEX(BingoCardGenerator.com!$A$42:$A$57,MATCH(LARGE(BingoCardGenerator.com!$B$42:$B$57,ROW()-1),BingoCardGenerator.com!$B$42:$B$57,0))</f>
        <v>Word 7</v>
      </c>
      <c r="X3" s="158" t="str">
        <f ca="1">INDEX(BingoCardGenerator.com!$C$42:$C$57,MATCH(LARGE(BingoCardGenerator.com!$D$42:$D$57,ROW()-1),BingoCardGenerator.com!$D$42:$D$57,0))</f>
        <v>Word 27</v>
      </c>
      <c r="Y3" s="158" t="str">
        <f ca="1">INDEX(BingoCardGenerator.com!$E$42:$E$57,MATCH(LARGE(BingoCardGenerator.com!$F$42:$F$57,ROW()-1),BingoCardGenerator.com!$F$42:$F$57,0))</f>
        <v>Word 43</v>
      </c>
      <c r="Z3" s="158" t="str">
        <f ca="1">INDEX(BingoCardGenerator.com!$G$42:$G$57,MATCH(LARGE(BingoCardGenerator.com!$H$42:$H$57,ROW()-1),BingoCardGenerator.com!$H$42:$H$57,0))</f>
        <v>Word 52</v>
      </c>
      <c r="AA3" s="158" t="str">
        <f ca="1">INDEX(BingoCardGenerator.com!$I$42:$I$57,MATCH(LARGE(BingoCardGenerator.com!$J$42:$J$57,ROW()-1),BingoCardGenerator.com!$J$42:$J$57,0))</f>
        <v>Word 78</v>
      </c>
      <c r="AC3" s="158" t="str">
        <f ca="1">INDEX(BingoCardGenerator.com!$A$63:$A$78,MATCH(LARGE(BingoCardGenerator.com!$B$63:$B$78,ROW()-1),BingoCardGenerator.com!$B$63:$B$78,0))</f>
        <v>Word 1</v>
      </c>
      <c r="AD3" s="158" t="str">
        <f ca="1">INDEX(BingoCardGenerator.com!$C$63:$C$78,MATCH(LARGE(BingoCardGenerator.com!$D$63:$D$78,ROW()-1),BingoCardGenerator.com!$D$63:$D$78,0))</f>
        <v>Word 23</v>
      </c>
      <c r="AE3" s="158" t="str">
        <f ca="1">INDEX(BingoCardGenerator.com!$E$63:$E$78,MATCH(LARGE(BingoCardGenerator.com!$F$63:$F$78,ROW()-1),BingoCardGenerator.com!$F$63:$F$78,0))</f>
        <v>Word 34</v>
      </c>
      <c r="AF3" s="158" t="str">
        <f ca="1">INDEX(BingoCardGenerator.com!$G$63:$G$78,MATCH(LARGE(BingoCardGenerator.com!$H$63:$H$78,ROW()-1),BingoCardGenerator.com!$H$63:$H$78,0))</f>
        <v>Word 53</v>
      </c>
      <c r="AG3" s="158" t="str">
        <f ca="1">INDEX(BingoCardGenerator.com!$I$63:$I$78,MATCH(LARGE(BingoCardGenerator.com!$J$63:$J$78,ROW()-1),BingoCardGenerator.com!$J$63:$J$78,0))</f>
        <v>Word 71</v>
      </c>
      <c r="AH3" s="158" t="str">
        <f ca="1">INDEX(BingoCardGenerator.com!$A$84:$A$99,MATCH(LARGE(BingoCardGenerator.com!$B$84:$B$99,ROW()-1),BingoCardGenerator.com!$B$84:$B$99,0))</f>
        <v>Word 1</v>
      </c>
      <c r="AI3" s="158" t="str">
        <f ca="1">INDEX(BingoCardGenerator.com!$C$84:$C$99,MATCH(LARGE(BingoCardGenerator.com!$D$84:$D$99,ROW()-1),BingoCardGenerator.com!$D$84:$D$99,0))</f>
        <v>Word 28</v>
      </c>
      <c r="AJ3" s="158" t="str">
        <f ca="1">INDEX(BingoCardGenerator.com!$E$84:$E$99,MATCH(LARGE(BingoCardGenerator.com!$F$84:$F$99,ROW()-1),BingoCardGenerator.com!$F$84:$F$99,0))</f>
        <v>Word 40</v>
      </c>
      <c r="AK3" s="158" t="str">
        <f ca="1">INDEX(BingoCardGenerator.com!$G$84:$G$99,MATCH(LARGE(BingoCardGenerator.com!$H$84:$H$99,ROW()-1),BingoCardGenerator.com!$H$84:$H$99,0))</f>
        <v>Word 64</v>
      </c>
      <c r="AL3" s="158" t="str">
        <f ca="1">INDEX(BingoCardGenerator.com!$I$84:$I$99,MATCH(LARGE(BingoCardGenerator.com!$J$84:$J$99,ROW()-1),BingoCardGenerator.com!$J$84:$J$99,0))</f>
        <v>Word 76</v>
      </c>
      <c r="AN3" s="158" t="str">
        <f ca="1">INDEX(BingoCardGenerator.com!$A$105:$A$120,MATCH(LARGE(BingoCardGenerator.com!$B$105:$B$120,ROW()-1),BingoCardGenerator.com!$B$105:$B$120,0))</f>
        <v>Word 4</v>
      </c>
      <c r="AO3" s="158" t="str">
        <f ca="1">INDEX(BingoCardGenerator.com!$C$105:$C$120,MATCH(LARGE(BingoCardGenerator.com!$D$105:$D$120,ROW()-1),BingoCardGenerator.com!$D$105:$D$120,0))</f>
        <v>Word 31</v>
      </c>
      <c r="AP3" s="158" t="str">
        <f ca="1">INDEX(BingoCardGenerator.com!$E$105:$E$120,MATCH(LARGE(BingoCardGenerator.com!$F$105:$F$120,ROW()-1),BingoCardGenerator.com!$F$105:$F$120,0))</f>
        <v>Word 36</v>
      </c>
      <c r="AQ3" s="158" t="str">
        <f ca="1">INDEX(BingoCardGenerator.com!$G$105:$G$120,MATCH(LARGE(BingoCardGenerator.com!$H$105:$H$120,ROW()-1),BingoCardGenerator.com!$H$105:$H$120,0))</f>
        <v>Word 64</v>
      </c>
      <c r="AR3" s="158" t="str">
        <f ca="1">INDEX(BingoCardGenerator.com!$I$105:$I$120,MATCH(LARGE(BingoCardGenerator.com!$J$105:$J$120,ROW()-1),BingoCardGenerator.com!$J$105:$J$120,0))</f>
        <v>Word 80</v>
      </c>
      <c r="AS3" s="158" t="str">
        <f ca="1">INDEX(BingoCardGenerator.com!$A$126:$A$141,MATCH(LARGE(BingoCardGenerator.com!$B$126:$B$141,ROW()-1),BingoCardGenerator.com!$B$126:$B$141,0))</f>
        <v>Word 6</v>
      </c>
      <c r="AT3" s="158" t="str">
        <f ca="1">INDEX(BingoCardGenerator.com!$C$126:$C$141,MATCH(LARGE(BingoCardGenerator.com!$D$126:$D$141,ROW()-1),BingoCardGenerator.com!$D$126:$D$141,0))</f>
        <v>Word 28</v>
      </c>
      <c r="AU3" s="158" t="str">
        <f ca="1">INDEX(BingoCardGenerator.com!$E$126:$E$141,MATCH(LARGE(BingoCardGenerator.com!$F$126:$F$141,ROW()-1),BingoCardGenerator.com!$F$126:$F$141,0))</f>
        <v>Word 41</v>
      </c>
      <c r="AV3" s="158" t="str">
        <f ca="1">INDEX(BingoCardGenerator.com!$G$126:$G$141,MATCH(LARGE(BingoCardGenerator.com!$H$126:$H$141,ROW()-1),BingoCardGenerator.com!$H$126:$H$141,0))</f>
        <v>Word 49</v>
      </c>
      <c r="AW3" s="158" t="str">
        <f ca="1">INDEX(BingoCardGenerator.com!$I$126:$I$141,MATCH(LARGE(BingoCardGenerator.com!$J$126:$J$141,ROW()-1),BingoCardGenerator.com!$J$126:$J$141,0))</f>
        <v>Word 68</v>
      </c>
      <c r="AY3" s="158" t="str">
        <f ca="1">INDEX(BingoCardGenerator.com!$A$147:$A$162,MATCH(LARGE(BingoCardGenerator.com!$B$147:$B$162,ROW()-1),BingoCardGenerator.com!$B$147:$B$162,0))</f>
        <v>Word 13</v>
      </c>
      <c r="AZ3" s="158" t="str">
        <f ca="1">INDEX(BingoCardGenerator.com!$C$147:$C$162,MATCH(LARGE(BingoCardGenerator.com!$D$147:$D$162,ROW()-1),BingoCardGenerator.com!$D$147:$D$162,0))</f>
        <v>Word 28</v>
      </c>
      <c r="BA3" s="158" t="str">
        <f ca="1">INDEX(BingoCardGenerator.com!$E$147:$E$162,MATCH(LARGE(BingoCardGenerator.com!$F$147:$F$162,ROW()-1),BingoCardGenerator.com!$F$147:$F$162,0))</f>
        <v>Word 40</v>
      </c>
      <c r="BB3" s="158" t="str">
        <f ca="1">INDEX(BingoCardGenerator.com!$G$147:$G$162,MATCH(LARGE(BingoCardGenerator.com!$H$147:$H$162,ROW()-1),BingoCardGenerator.com!$H$147:$H$162,0))</f>
        <v>Word 64</v>
      </c>
      <c r="BC3" s="158" t="str">
        <f ca="1">INDEX(BingoCardGenerator.com!$I$147:$I$162,MATCH(LARGE(BingoCardGenerator.com!$J$147:$J$162,ROW()-1),BingoCardGenerator.com!$J$147:$J$162,0))</f>
        <v>Word 68</v>
      </c>
      <c r="BD3" s="158" t="str">
        <f ca="1">INDEX(BingoCardGenerator.com!$A$168:$A$183,MATCH(LARGE(BingoCardGenerator.com!$B$168:$B$183,ROW()-1),BingoCardGenerator.com!$B$168:$B$183,0))</f>
        <v>Word 6</v>
      </c>
      <c r="BE3" s="158" t="str">
        <f ca="1">INDEX(BingoCardGenerator.com!$C$168:$C$183,MATCH(LARGE(BingoCardGenerator.com!$D$168:$D$183,ROW()-1),BingoCardGenerator.com!$D$168:$D$183,0))</f>
        <v>Word 21</v>
      </c>
      <c r="BF3" s="158" t="str">
        <f ca="1">INDEX(BingoCardGenerator.com!$E$168:$E$183,MATCH(LARGE(BingoCardGenerator.com!$F$168:$F$183,ROW()-1),BingoCardGenerator.com!$F$168:$F$183,0))</f>
        <v>Word 44</v>
      </c>
      <c r="BG3" s="158" t="str">
        <f ca="1">INDEX(BingoCardGenerator.com!$G$168:$G$183,MATCH(LARGE(BingoCardGenerator.com!$H$168:$H$183,ROW()-1),BingoCardGenerator.com!$H$168:$H$183,0))</f>
        <v>Word 55</v>
      </c>
      <c r="BH3" s="158" t="str">
        <f ca="1">INDEX(BingoCardGenerator.com!$I$168:$I$183,MATCH(LARGE(BingoCardGenerator.com!$J$168:$J$183,ROW()-1),BingoCardGenerator.com!$J$168:$J$183,0))</f>
        <v>Word 78</v>
      </c>
      <c r="BJ3" s="158" t="str">
        <f ca="1">INDEX(BingoCardGenerator.com!$A$189:$A$204,MATCH(LARGE(BingoCardGenerator.com!$B$189:$B$204,ROW()-1),BingoCardGenerator.com!$B$189:$B$204,0))</f>
        <v>Word 11</v>
      </c>
      <c r="BK3" s="158" t="str">
        <f ca="1">INDEX(BingoCardGenerator.com!$C$189:$C$204,MATCH(LARGE(BingoCardGenerator.com!$D$189:$D$204,ROW()-1),BingoCardGenerator.com!$D$189:$D$204,0))</f>
        <v>Word 31</v>
      </c>
      <c r="BL3" s="158" t="str">
        <f ca="1">INDEX(BingoCardGenerator.com!$E$189:$E$204,MATCH(LARGE(BingoCardGenerator.com!$F$189:$F$204,ROW()-1),BingoCardGenerator.com!$F$189:$F$204,0))</f>
        <v>Word 33</v>
      </c>
      <c r="BM3" s="158" t="str">
        <f ca="1">INDEX(BingoCardGenerator.com!$G$189:$G$204,MATCH(LARGE(BingoCardGenerator.com!$H$189:$H$204,ROW()-1),BingoCardGenerator.com!$H$189:$H$204,0))</f>
        <v>Word 53</v>
      </c>
      <c r="BN3" s="158" t="str">
        <f ca="1">INDEX(BingoCardGenerator.com!$I$189:$I$204,MATCH(LARGE(BingoCardGenerator.com!$J$189:$J$204,ROW()-1),BingoCardGenerator.com!$J$189:$J$204,0))</f>
        <v>Word 79</v>
      </c>
      <c r="BO3" s="158" t="str">
        <f ca="1">INDEX(BingoCardGenerator.com!$A$210:$A$225,MATCH(LARGE(BingoCardGenerator.com!$B$210:$B$225,ROW()-1),BingoCardGenerator.com!$B$210:$B$225,0))</f>
        <v>Word 14</v>
      </c>
      <c r="BP3" s="158" t="str">
        <f ca="1">INDEX(BingoCardGenerator.com!$C$210:$C$225,MATCH(LARGE(BingoCardGenerator.com!$D$210:$D$225,ROW()-1),BingoCardGenerator.com!$D$210:$D$225,0))</f>
        <v>Word 32</v>
      </c>
      <c r="BQ3" s="158" t="str">
        <f ca="1">INDEX(BingoCardGenerator.com!$E$210:$E$225,MATCH(LARGE(BingoCardGenerator.com!$F$210:$F$225,ROW()-1),BingoCardGenerator.com!$F$210:$F$225,0))</f>
        <v>Word 33</v>
      </c>
      <c r="BR3" s="158" t="str">
        <f ca="1">INDEX(BingoCardGenerator.com!$G$210:$G$225,MATCH(LARGE(BingoCardGenerator.com!$H$210:$H$225,ROW()-1),BingoCardGenerator.com!$H$210:$H$225,0))</f>
        <v>Word 59</v>
      </c>
      <c r="BS3" s="158" t="str">
        <f ca="1">INDEX(BingoCardGenerator.com!$I$210:$I$225,MATCH(LARGE(BingoCardGenerator.com!$J$210:$J$225,ROW()-1),BingoCardGenerator.com!$J$210:$J$225,0))</f>
        <v>Word 67</v>
      </c>
      <c r="BU3" s="158" t="str">
        <f ca="1">INDEX(BingoCardGenerator.com!$A$231:$A$246,MATCH(LARGE(BingoCardGenerator.com!$B$231:$B$246,ROW()-1),BingoCardGenerator.com!$B$231:$B$246,0))</f>
        <v>Word 9</v>
      </c>
      <c r="BV3" s="158" t="str">
        <f ca="1">INDEX(BingoCardGenerator.com!$C$231:$C$246,MATCH(LARGE(BingoCardGenerator.com!$D$231:$D$246,ROW()-1),BingoCardGenerator.com!$D$231:$D$246,0))</f>
        <v>Word 24</v>
      </c>
      <c r="BW3" s="158" t="str">
        <f ca="1">INDEX(BingoCardGenerator.com!$E$231:$E$246,MATCH(LARGE(BingoCardGenerator.com!$F$231:$F$246,ROW()-1),BingoCardGenerator.com!$F$231:$F$246,0))</f>
        <v>Word 47</v>
      </c>
      <c r="BX3" s="158" t="str">
        <f ca="1">INDEX(BingoCardGenerator.com!$G$231:$G$246,MATCH(LARGE(BingoCardGenerator.com!$H$231:$H$246,ROW()-1),BingoCardGenerator.com!$H$231:$H$246,0))</f>
        <v>Word 59</v>
      </c>
      <c r="BY3" s="158" t="str">
        <f ca="1">INDEX(BingoCardGenerator.com!$I$231:$I$246,MATCH(LARGE(BingoCardGenerator.com!$J$231:$J$246,ROW()-1),BingoCardGenerator.com!$J$231:$J$246,0))</f>
        <v>Word 75</v>
      </c>
      <c r="BZ3" s="158" t="str">
        <f ca="1">INDEX(BingoCardGenerator.com!$A$252:$A$267,MATCH(LARGE(BingoCardGenerator.com!$B$252:$B$267,ROW()-1),BingoCardGenerator.com!$B$252:$B$267,0))</f>
        <v>Word 1</v>
      </c>
      <c r="CA3" s="158" t="str">
        <f ca="1">INDEX(BingoCardGenerator.com!$C$252:$C$267,MATCH(LARGE(BingoCardGenerator.com!$D$252:$D$267,ROW()-1),BingoCardGenerator.com!$D$252:$D$267,0))</f>
        <v>Word 17</v>
      </c>
      <c r="CB3" s="158" t="str">
        <f ca="1">INDEX(BingoCardGenerator.com!$E$252:$E$267,MATCH(LARGE(BingoCardGenerator.com!$F$252:$F$267,ROW()-1),BingoCardGenerator.com!$F$252:$F$267,0))</f>
        <v>Word 33</v>
      </c>
      <c r="CC3" s="158" t="str">
        <f ca="1">INDEX(BingoCardGenerator.com!$G$252:$G$267,MATCH(LARGE(BingoCardGenerator.com!$H$252:$H$267,ROW()-1),BingoCardGenerator.com!$H$252:$H$267,0))</f>
        <v>Word 59</v>
      </c>
      <c r="CD3" s="158" t="str">
        <f ca="1">INDEX(BingoCardGenerator.com!$I$252:$I$267,MATCH(LARGE(BingoCardGenerator.com!$J$252:$J$267,ROW()-1),BingoCardGenerator.com!$J$252:$J$267,0))</f>
        <v>Word 65</v>
      </c>
      <c r="CF3" s="158" t="str">
        <f ca="1">INDEX(BingoCardGenerator.com!$A$273:$A$288,MATCH(LARGE(BingoCardGenerator.com!$B$273:$B$288,ROW()-1),BingoCardGenerator.com!$B$273:$B$288,0))</f>
        <v>Word 5</v>
      </c>
      <c r="CG3" s="158" t="str">
        <f ca="1">INDEX(BingoCardGenerator.com!$C$273:$C$288,MATCH(LARGE(BingoCardGenerator.com!$D$273:$D$288,ROW()-1),BingoCardGenerator.com!$D$273:$D$288,0))</f>
        <v>Word 24</v>
      </c>
      <c r="CH3" s="158" t="str">
        <f ca="1">INDEX(BingoCardGenerator.com!$E$273:$E$288,MATCH(LARGE(BingoCardGenerator.com!$F$273:$F$288,ROW()-1),BingoCardGenerator.com!$F$273:$F$288,0))</f>
        <v>Word 47</v>
      </c>
      <c r="CI3" s="158" t="str">
        <f ca="1">INDEX(BingoCardGenerator.com!$G$273:$G$288,MATCH(LARGE(BingoCardGenerator.com!$H$273:$H$288,ROW()-1),BingoCardGenerator.com!$H$273:$H$288,0))</f>
        <v>Word 56</v>
      </c>
      <c r="CJ3" s="158" t="str">
        <f ca="1">INDEX(BingoCardGenerator.com!$I$273:$I$288,MATCH(LARGE(BingoCardGenerator.com!$J$273:$J$288,ROW()-1),BingoCardGenerator.com!$J$273:$J$288,0))</f>
        <v>Word 73</v>
      </c>
      <c r="CK3" s="158" t="str">
        <f ca="1">INDEX(BingoCardGenerator.com!$A$294:$A$309,MATCH(LARGE(BingoCardGenerator.com!$B$294:$B$309,ROW()-1),BingoCardGenerator.com!$B$294:$B$309,0))</f>
        <v>Word 14</v>
      </c>
      <c r="CL3" s="158" t="str">
        <f ca="1">INDEX(BingoCardGenerator.com!$C$294:$C$309,MATCH(LARGE(BingoCardGenerator.com!$D$294:$D$309,ROW()-1),BingoCardGenerator.com!$D$294:$D$309,0))</f>
        <v>Word 29</v>
      </c>
      <c r="CM3" s="158" t="str">
        <f ca="1">INDEX(BingoCardGenerator.com!$E$294:$E$309,MATCH(LARGE(BingoCardGenerator.com!$F$294:$F$309,ROW()-1),BingoCardGenerator.com!$F$294:$F$309,0))</f>
        <v>Word 46</v>
      </c>
      <c r="CN3" s="158" t="str">
        <f ca="1">INDEX(BingoCardGenerator.com!$G$294:$G$309,MATCH(LARGE(BingoCardGenerator.com!$H$294:$H$309,ROW()-1),BingoCardGenerator.com!$H$294:$H$309,0))</f>
        <v>Word 58</v>
      </c>
      <c r="CO3" s="158" t="str">
        <f ca="1">INDEX(BingoCardGenerator.com!$I$294:$I$309,MATCH(LARGE(BingoCardGenerator.com!$J$294:$J$309,ROW()-1),BingoCardGenerator.com!$J$294:$J$309,0))</f>
        <v>Word 78</v>
      </c>
      <c r="CQ3" s="158" t="str">
        <f ca="1">INDEX(BingoCardGenerator.com!$A$315:$A$330,MATCH(LARGE(BingoCardGenerator.com!$B$315:$B$330,ROW()-1),BingoCardGenerator.com!$B$315:$B$330,0))</f>
        <v>Word 6</v>
      </c>
      <c r="CR3" s="158" t="str">
        <f ca="1">INDEX(BingoCardGenerator.com!$C$315:$C$330,MATCH(LARGE(BingoCardGenerator.com!$D$315:$D$330,ROW()-1),BingoCardGenerator.com!$D$315:$D$330,0))</f>
        <v>Word 29</v>
      </c>
      <c r="CS3" s="158" t="str">
        <f ca="1">INDEX(BingoCardGenerator.com!$E$315:$E$330,MATCH(LARGE(BingoCardGenerator.com!$F$315:$F$330,ROW()-1),BingoCardGenerator.com!$F$315:$F$330,0))</f>
        <v>Word 48</v>
      </c>
      <c r="CT3" s="158" t="str">
        <f ca="1">INDEX(BingoCardGenerator.com!$G$315:$G$330,MATCH(LARGE(BingoCardGenerator.com!$H$315:$H$330,ROW()-1),BingoCardGenerator.com!$H$315:$H$330,0))</f>
        <v>Word 63</v>
      </c>
      <c r="CU3" s="158" t="str">
        <f ca="1">INDEX(BingoCardGenerator.com!$I$315:$I$330,MATCH(LARGE(BingoCardGenerator.com!$J$315:$J$330,ROW()-1),BingoCardGenerator.com!$J$315:$J$330,0))</f>
        <v>Word 78</v>
      </c>
      <c r="CV3" s="158" t="str">
        <f ca="1">INDEX(BingoCardGenerator.com!$A$336:$A$351,MATCH(LARGE(BingoCardGenerator.com!$B$336:$B$351,ROW()-1),BingoCardGenerator.com!$B$336:$B$351,0))</f>
        <v>Word 10</v>
      </c>
      <c r="CW3" s="158" t="str">
        <f ca="1">INDEX(BingoCardGenerator.com!$C$336:$C$351,MATCH(LARGE(BingoCardGenerator.com!$D$336:$D$351,ROW()-1),BingoCardGenerator.com!$D$336:$D$351,0))</f>
        <v>Word 24</v>
      </c>
      <c r="CX3" s="158" t="str">
        <f ca="1">INDEX(BingoCardGenerator.com!$E$336:$E$351,MATCH(LARGE(BingoCardGenerator.com!$F$336:$F$351,ROW()-1),BingoCardGenerator.com!$F$336:$F$351,0))</f>
        <v>Word 40</v>
      </c>
      <c r="CY3" s="158" t="str">
        <f ca="1">INDEX(BingoCardGenerator.com!$G$336:$G$351,MATCH(LARGE(BingoCardGenerator.com!$H$336:$H$351,ROW()-1),BingoCardGenerator.com!$H$336:$H$351,0))</f>
        <v>Word 55</v>
      </c>
      <c r="CZ3" s="158" t="str">
        <f ca="1">INDEX(BingoCardGenerator.com!$I$336:$I$351,MATCH(LARGE(BingoCardGenerator.com!$J$336:$J$351,ROW()-1),BingoCardGenerator.com!$J$336:$J$351,0))</f>
        <v>Word 66</v>
      </c>
      <c r="DB3" s="158" t="str">
        <f ca="1">INDEX(BingoCardGenerator.com!$A$357:$A$372,MATCH(LARGE(BingoCardGenerator.com!$B$357:$B$372,ROW()-1),BingoCardGenerator.com!$B$357:$B$372,0))</f>
        <v>Word 9</v>
      </c>
      <c r="DC3" s="158" t="str">
        <f ca="1">INDEX(BingoCardGenerator.com!$C$357:$C$372,MATCH(LARGE(BingoCardGenerator.com!$D$357:$D$372,ROW()-1),BingoCardGenerator.com!$D$357:$D$372,0))</f>
        <v>Word 18</v>
      </c>
      <c r="DD3" s="158" t="str">
        <f ca="1">INDEX(BingoCardGenerator.com!$E$357:$E$372,MATCH(LARGE(BingoCardGenerator.com!$F$357:$F$372,ROW()-1),BingoCardGenerator.com!$F$357:$F$372,0))</f>
        <v>Word 47</v>
      </c>
      <c r="DE3" s="158" t="str">
        <f ca="1">INDEX(BingoCardGenerator.com!$G$357:$G$372,MATCH(LARGE(BingoCardGenerator.com!$H$357:$H$372,ROW()-1),BingoCardGenerator.com!$H$357:$H$372,0))</f>
        <v>Word 56</v>
      </c>
      <c r="DF3" s="158" t="str">
        <f ca="1">INDEX(BingoCardGenerator.com!$I$357:$I$372,MATCH(LARGE(BingoCardGenerator.com!$J$357:$J$372,ROW()-1),BingoCardGenerator.com!$J$357:$J$372,0))</f>
        <v>Word 78</v>
      </c>
      <c r="DG3" s="158" t="str">
        <f ca="1">INDEX(BingoCardGenerator.com!$A$378:$A$393,MATCH(LARGE(BingoCardGenerator.com!$B$378:$B$393,ROW()-1),BingoCardGenerator.com!$B$378:$B$393,0))</f>
        <v>Word 13</v>
      </c>
      <c r="DH3" s="158" t="str">
        <f ca="1">INDEX(BingoCardGenerator.com!$C$378:$C$393,MATCH(LARGE(BingoCardGenerator.com!$D$378:$D$393,ROW()-1),BingoCardGenerator.com!$D$378:$D$393,0))</f>
        <v>Word 25</v>
      </c>
      <c r="DI3" s="158" t="str">
        <f ca="1">INDEX(BingoCardGenerator.com!$E$378:$E$393,MATCH(LARGE(BingoCardGenerator.com!$F$378:$F$393,ROW()-1),BingoCardGenerator.com!$F$378:$F$393,0))</f>
        <v>Word 39</v>
      </c>
      <c r="DJ3" s="158" t="str">
        <f ca="1">INDEX(BingoCardGenerator.com!$G$378:$G$393,MATCH(LARGE(BingoCardGenerator.com!$H$378:$H$393,ROW()-1),BingoCardGenerator.com!$H$378:$H$393,0))</f>
        <v>Word 56</v>
      </c>
      <c r="DK3" s="158" t="str">
        <f ca="1">INDEX(BingoCardGenerator.com!$I$378:$I$393,MATCH(LARGE(BingoCardGenerator.com!$J$378:$J$393,ROW()-1),BingoCardGenerator.com!$J$378:$J$393,0))</f>
        <v>Word 77</v>
      </c>
      <c r="DM3" s="158" t="str">
        <f ca="1">INDEX(BingoCardGenerator.com!$A$399:$A$414,MATCH(LARGE(BingoCardGenerator.com!$B$399:$B$414,ROW()-1),BingoCardGenerator.com!$B$399:$B$414,0))</f>
        <v>Word 8</v>
      </c>
      <c r="DN3" s="158" t="str">
        <f ca="1">INDEX(BingoCardGenerator.com!$C$399:$C$414,MATCH(LARGE(BingoCardGenerator.com!$D$399:$D$414,ROW()-1),BingoCardGenerator.com!$D$399:$D$414,0))</f>
        <v>Word 26</v>
      </c>
      <c r="DO3" s="158" t="str">
        <f ca="1">INDEX(BingoCardGenerator.com!$E$399:$E$414,MATCH(LARGE(BingoCardGenerator.com!$F$399:$F$414,ROW()-1),BingoCardGenerator.com!$F$399:$F$414,0))</f>
        <v>Word 46</v>
      </c>
      <c r="DP3" s="158" t="str">
        <f ca="1">INDEX(BingoCardGenerator.com!$G$399:$G$414,MATCH(LARGE(BingoCardGenerator.com!$H$399:$H$414,ROW()-1),BingoCardGenerator.com!$H$399:$H$414,0))</f>
        <v>Word 61</v>
      </c>
      <c r="DQ3" s="158" t="str">
        <f ca="1">INDEX(BingoCardGenerator.com!$I$399:$I$414,MATCH(LARGE(BingoCardGenerator.com!$J$399:$J$414,ROW()-1),BingoCardGenerator.com!$J$399:$J$414,0))</f>
        <v>Word 71</v>
      </c>
      <c r="DR3" s="158" t="str">
        <f ca="1">INDEX(BingoCardGenerator.com!$A$420:$A$435,MATCH(LARGE(BingoCardGenerator.com!$B$420:$B$435,ROW()-1),BingoCardGenerator.com!$B$420:$B$435,0))</f>
        <v>Word 15</v>
      </c>
      <c r="DS3" s="158" t="str">
        <f ca="1">INDEX(BingoCardGenerator.com!$C$420:$C$435,MATCH(LARGE(BingoCardGenerator.com!$D$420:$D$435,ROW()-1),BingoCardGenerator.com!$D$420:$D$435,0))</f>
        <v>Word 31</v>
      </c>
      <c r="DT3" s="158" t="str">
        <f ca="1">INDEX(BingoCardGenerator.com!$E$420:$E$435,MATCH(LARGE(BingoCardGenerator.com!$F$420:$F$435,ROW()-1),BingoCardGenerator.com!$F$420:$F$435,0))</f>
        <v>Word 48</v>
      </c>
      <c r="DU3" s="158" t="str">
        <f ca="1">INDEX(BingoCardGenerator.com!$G$420:$G$435,MATCH(LARGE(BingoCardGenerator.com!$H$420:$H$435,ROW()-1),BingoCardGenerator.com!$H$420:$H$435,0))</f>
        <v>Word 63</v>
      </c>
      <c r="DV3" s="158" t="str">
        <f ca="1">INDEX(BingoCardGenerator.com!$I$420:$I$435,MATCH(LARGE(BingoCardGenerator.com!$J$420:$J$435,ROW()-1),BingoCardGenerator.com!$J$420:$J$435,0))</f>
        <v>Word 75</v>
      </c>
      <c r="DX3" s="158" t="str">
        <f ca="1">INDEX(BingoCardGenerator.com!$A$441:$A$456,MATCH(LARGE(BingoCardGenerator.com!$B$441:$B$456,ROW()-1),BingoCardGenerator.com!$B$441:$B$456,0))</f>
        <v>Word 16</v>
      </c>
      <c r="DY3" s="158" t="str">
        <f ca="1">INDEX(BingoCardGenerator.com!$C$441:$C$456,MATCH(LARGE(BingoCardGenerator.com!$D$441:$D$456,ROW()-1),BingoCardGenerator.com!$D$441:$D$456,0))</f>
        <v>Word 20</v>
      </c>
      <c r="DZ3" s="158" t="str">
        <f ca="1">INDEX(BingoCardGenerator.com!$E$441:$E$456,MATCH(LARGE(BingoCardGenerator.com!$F$441:$F$456,ROW()-1),BingoCardGenerator.com!$F$441:$F$456,0))</f>
        <v>Word 38</v>
      </c>
      <c r="EA3" s="158" t="str">
        <f ca="1">INDEX(BingoCardGenerator.com!$G$441:$G$456,MATCH(LARGE(BingoCardGenerator.com!$H$441:$H$456,ROW()-1),BingoCardGenerator.com!$H$441:$H$456,0))</f>
        <v>Word 62</v>
      </c>
      <c r="EB3" s="158" t="str">
        <f ca="1">INDEX(BingoCardGenerator.com!$I$441:$I$456,MATCH(LARGE(BingoCardGenerator.com!$J$441:$J$456,ROW()-1),BingoCardGenerator.com!$J$441:$J$456,0))</f>
        <v>Word 66</v>
      </c>
      <c r="EC3" s="158" t="str">
        <f ca="1">INDEX(BingoCardGenerator.com!$A$462:$A$477,MATCH(LARGE(BingoCardGenerator.com!$B$462:$B$477,ROW()-1),BingoCardGenerator.com!$B$462:$B$477,0))</f>
        <v>Word 2</v>
      </c>
      <c r="ED3" s="158" t="str">
        <f ca="1">INDEX(BingoCardGenerator.com!$C$462:$C$477,MATCH(LARGE(BingoCardGenerator.com!$D$462:$D$477,ROW()-1),BingoCardGenerator.com!$D$462:$D$477,0))</f>
        <v>Word 18</v>
      </c>
      <c r="EE3" s="158" t="str">
        <f ca="1">INDEX(BingoCardGenerator.com!$E$462:$E$477,MATCH(LARGE(BingoCardGenerator.com!$F$462:$F$477,ROW()-1),BingoCardGenerator.com!$F$462:$F$477,0))</f>
        <v>Word 33</v>
      </c>
      <c r="EF3" s="158" t="str">
        <f ca="1">INDEX(BingoCardGenerator.com!$G$462:$G$477,MATCH(LARGE(BingoCardGenerator.com!$H$462:$H$477,ROW()-1),BingoCardGenerator.com!$H$462:$H$477,0))</f>
        <v>Word 62</v>
      </c>
      <c r="EG3" s="158" t="str">
        <f ca="1">INDEX(BingoCardGenerator.com!$I$462:$I$477,MATCH(LARGE(BingoCardGenerator.com!$J$462:$J$477,ROW()-1),BingoCardGenerator.com!$J$462:$J$477,0))</f>
        <v>Word 71</v>
      </c>
      <c r="EI3" s="158" t="str">
        <f ca="1">INDEX(BingoCardGenerator.com!$A$483:$A$498,MATCH(LARGE(BingoCardGenerator.com!$B$483:$B$498,ROW()-1),BingoCardGenerator.com!$B$483:$B$498,0))</f>
        <v>Word 16</v>
      </c>
      <c r="EJ3" s="158" t="str">
        <f ca="1">INDEX(BingoCardGenerator.com!$C$483:$C$498,MATCH(LARGE(BingoCardGenerator.com!$D$483:$D$498,ROW()-1),BingoCardGenerator.com!$D$483:$D$498,0))</f>
        <v>Word 22</v>
      </c>
      <c r="EK3" s="158" t="str">
        <f ca="1">INDEX(BingoCardGenerator.com!$E$483:$E$498,MATCH(LARGE(BingoCardGenerator.com!$F$483:$F$498,ROW()-1),BingoCardGenerator.com!$F$483:$F$498,0))</f>
        <v>Word 38</v>
      </c>
      <c r="EL3" s="158" t="str">
        <f ca="1">INDEX(BingoCardGenerator.com!$G$483:$G$498,MATCH(LARGE(BingoCardGenerator.com!$H$483:$H$498,ROW()-1),BingoCardGenerator.com!$H$483:$H$498,0))</f>
        <v>Word 60</v>
      </c>
      <c r="EM3" s="158" t="str">
        <f ca="1">INDEX(BingoCardGenerator.com!$I$483:$I$498,MATCH(LARGE(BingoCardGenerator.com!$J$483:$J$498,ROW()-1),BingoCardGenerator.com!$J$483:$J$498,0))</f>
        <v>Word 70</v>
      </c>
      <c r="EN3" s="158" t="str">
        <f ca="1">INDEX(BingoCardGenerator.com!$A$504:$A$519,MATCH(LARGE(BingoCardGenerator.com!$B$504:$B$519,ROW()-1),BingoCardGenerator.com!$B$504:$B$519,0))</f>
        <v>Word 9</v>
      </c>
      <c r="EO3" s="158" t="str">
        <f ca="1">INDEX(BingoCardGenerator.com!$C$504:$C$519,MATCH(LARGE(BingoCardGenerator.com!$D$504:$D$519,ROW()-1),BingoCardGenerator.com!$D$504:$D$519,0))</f>
        <v>Word 24</v>
      </c>
      <c r="EP3" s="158" t="str">
        <f ca="1">INDEX(BingoCardGenerator.com!$E$504:$E$519,MATCH(LARGE(BingoCardGenerator.com!$F$504:$F$519,ROW()-1),BingoCardGenerator.com!$F$504:$F$519,0))</f>
        <v>Word 47</v>
      </c>
      <c r="EQ3" s="158" t="str">
        <f ca="1">INDEX(BingoCardGenerator.com!$G$504:$G$519,MATCH(LARGE(BingoCardGenerator.com!$H$504:$H$519,ROW()-1),BingoCardGenerator.com!$H$504:$H$519,0))</f>
        <v>Word 61</v>
      </c>
      <c r="ER3" s="158" t="str">
        <f ca="1">INDEX(BingoCardGenerator.com!$I$504:$I$519,MATCH(LARGE(BingoCardGenerator.com!$J$504:$J$519,ROW()-1),BingoCardGenerator.com!$J$504:$J$519,0))</f>
        <v>Word 73</v>
      </c>
      <c r="ET3" s="158" t="str">
        <f ca="1">INDEX(BingoCardGenerator.com!$A$525:$A$540,MATCH(LARGE(BingoCardGenerator.com!$B$525:$B$540,ROW()-1),BingoCardGenerator.com!$B$525:$B$540,0))</f>
        <v>Word 3</v>
      </c>
      <c r="EU3" s="158" t="str">
        <f ca="1">INDEX(BingoCardGenerator.com!$C$525:$C$540,MATCH(LARGE(BingoCardGenerator.com!$D$525:$D$540,ROW()-1),BingoCardGenerator.com!$D$525:$D$540,0))</f>
        <v>Word 25</v>
      </c>
      <c r="EV3" s="158" t="str">
        <f ca="1">INDEX(BingoCardGenerator.com!$E$525:$E$540,MATCH(LARGE(BingoCardGenerator.com!$F$525:$F$540,ROW()-1),BingoCardGenerator.com!$F$525:$F$540,0))</f>
        <v>Word 43</v>
      </c>
      <c r="EW3" s="158" t="str">
        <f ca="1">INDEX(BingoCardGenerator.com!$G$525:$G$540,MATCH(LARGE(BingoCardGenerator.com!$H$525:$H$540,ROW()-1),BingoCardGenerator.com!$H$525:$H$540,0))</f>
        <v>Word 55</v>
      </c>
      <c r="EX3" s="158" t="str">
        <f ca="1">INDEX(BingoCardGenerator.com!$I$525:$I$540,MATCH(LARGE(BingoCardGenerator.com!$J$525:$J$540,ROW()-1),BingoCardGenerator.com!$J$525:$J$540,0))</f>
        <v>Word 68</v>
      </c>
      <c r="EY3" s="158" t="str">
        <f ca="1">INDEX(BingoCardGenerator.com!$A$546:$A$561,MATCH(LARGE(BingoCardGenerator.com!$B$546:$B$561,ROW()-1),BingoCardGenerator.com!$B$546:$B$561,0))</f>
        <v>Word 5</v>
      </c>
      <c r="EZ3" s="158" t="str">
        <f ca="1">INDEX(BingoCardGenerator.com!$C$546:$C$561,MATCH(LARGE(BingoCardGenerator.com!$D$546:$D$561,ROW()-1),BingoCardGenerator.com!$D$546:$D$561,0))</f>
        <v>Word 27</v>
      </c>
      <c r="FA3" s="158" t="str">
        <f ca="1">INDEX(BingoCardGenerator.com!$E$546:$E$561,MATCH(LARGE(BingoCardGenerator.com!$F$546:$F$561,ROW()-1),BingoCardGenerator.com!$F$546:$F$561,0))</f>
        <v>Word 43</v>
      </c>
      <c r="FB3" s="158" t="str">
        <f ca="1">INDEX(BingoCardGenerator.com!$G$546:$G$561,MATCH(LARGE(BingoCardGenerator.com!$H$546:$H$561,ROW()-1),BingoCardGenerator.com!$H$546:$H$561,0))</f>
        <v>Word 50</v>
      </c>
      <c r="FC3" s="158" t="str">
        <f ca="1">INDEX(BingoCardGenerator.com!$I$546:$I$561,MATCH(LARGE(BingoCardGenerator.com!$J$546:$J$561,ROW()-1),BingoCardGenerator.com!$J$546:$J$561,0))</f>
        <v>Word 68</v>
      </c>
      <c r="FE3" s="158" t="str">
        <f ca="1">INDEX(BingoCardGenerator.com!$A$567:$A$582,MATCH(LARGE(BingoCardGenerator.com!$B$567:$B$582,ROW()-1),BingoCardGenerator.com!$B$567:$B$582,0))</f>
        <v>Word 3</v>
      </c>
      <c r="FF3" s="158" t="str">
        <f ca="1">INDEX(BingoCardGenerator.com!$C$567:$C$582,MATCH(LARGE(BingoCardGenerator.com!$D$567:$D$582,ROW()-1),BingoCardGenerator.com!$D$567:$D$582,0))</f>
        <v>Word 23</v>
      </c>
      <c r="FG3" s="158" t="str">
        <f ca="1">INDEX(BingoCardGenerator.com!$E$567:$E$582,MATCH(LARGE(BingoCardGenerator.com!$F$567:$F$582,ROW()-1),BingoCardGenerator.com!$F$567:$F$582,0))</f>
        <v>Word 37</v>
      </c>
      <c r="FH3" s="158" t="str">
        <f ca="1">INDEX(BingoCardGenerator.com!$G$567:$G$582,MATCH(LARGE(BingoCardGenerator.com!$H$567:$H$582,ROW()-1),BingoCardGenerator.com!$H$567:$H$582,0))</f>
        <v>Word 61</v>
      </c>
      <c r="FI3" s="158" t="str">
        <f ca="1">INDEX(BingoCardGenerator.com!$I$567:$I$582,MATCH(LARGE(BingoCardGenerator.com!$J$567:$J$582,ROW()-1),BingoCardGenerator.com!$J$567:$J$582,0))</f>
        <v>Word 69</v>
      </c>
      <c r="FJ3" s="158" t="str">
        <f ca="1">INDEX(BingoCardGenerator.com!$A$588:$A$603,MATCH(LARGE(BingoCardGenerator.com!$B$588:$B$603,ROW()-1),BingoCardGenerator.com!$B$588:$B$603,0))</f>
        <v>Word 15</v>
      </c>
      <c r="FK3" s="158" t="str">
        <f ca="1">INDEX(BingoCardGenerator.com!$C$588:$C$603,MATCH(LARGE(BingoCardGenerator.com!$D$588:$D$603,ROW()-1),BingoCardGenerator.com!$D$588:$D$603,0))</f>
        <v>Word 26</v>
      </c>
      <c r="FL3" s="158" t="str">
        <f ca="1">INDEX(BingoCardGenerator.com!$E$588:$E$603,MATCH(LARGE(BingoCardGenerator.com!$F$588:$F$603,ROW()-1),BingoCardGenerator.com!$F$588:$F$603,0))</f>
        <v>Word 47</v>
      </c>
      <c r="FM3" s="158" t="str">
        <f ca="1">INDEX(BingoCardGenerator.com!$G$588:$G$603,MATCH(LARGE(BingoCardGenerator.com!$H$588:$H$603,ROW()-1),BingoCardGenerator.com!$H$588:$H$603,0))</f>
        <v>Word 64</v>
      </c>
      <c r="FN3" s="158" t="str">
        <f ca="1">INDEX(BingoCardGenerator.com!$I$588:$I$603,MATCH(LARGE(BingoCardGenerator.com!$J$588:$J$603,ROW()-1),BingoCardGenerator.com!$J$588:$J$603,0))</f>
        <v>Word 74</v>
      </c>
      <c r="FP3" s="158" t="str">
        <f ca="1">INDEX(BingoCardGenerator.com!$A$609:$A$624,MATCH(LARGE(BingoCardGenerator.com!$B$609:$B$624,ROW()-1),BingoCardGenerator.com!$B$609:$B$624,0))</f>
        <v>Word 5</v>
      </c>
      <c r="FQ3" s="158" t="str">
        <f ca="1">INDEX(BingoCardGenerator.com!$C$609:$C$624,MATCH(LARGE(BingoCardGenerator.com!$D$609:$D$624,ROW()-1),BingoCardGenerator.com!$D$609:$D$624,0))</f>
        <v>Word 24</v>
      </c>
      <c r="FR3" s="158" t="str">
        <f ca="1">INDEX(BingoCardGenerator.com!$E$609:$E$624,MATCH(LARGE(BingoCardGenerator.com!$F$609:$F$624,ROW()-1),BingoCardGenerator.com!$F$609:$F$624,0))</f>
        <v>Word 43</v>
      </c>
      <c r="FS3" s="158" t="str">
        <f ca="1">INDEX(BingoCardGenerator.com!$G$609:$G$624,MATCH(LARGE(BingoCardGenerator.com!$H$609:$H$624,ROW()-1),BingoCardGenerator.com!$H$609:$H$624,0))</f>
        <v>Word 58</v>
      </c>
      <c r="FT3" s="158" t="str">
        <f ca="1">INDEX(BingoCardGenerator.com!$I$609:$I$624,MATCH(LARGE(BingoCardGenerator.com!$J$609:$J$624,ROW()-1),BingoCardGenerator.com!$J$609:$J$624,0))</f>
        <v>Word 76</v>
      </c>
      <c r="FU3" s="158" t="str">
        <f ca="1">INDEX(BingoCardGenerator.com!$A$630:$A$645,MATCH(LARGE(BingoCardGenerator.com!$B$630:$B$645,ROW()-1),BingoCardGenerator.com!$B$630:$B$645,0))</f>
        <v>Word 4</v>
      </c>
      <c r="FV3" s="158" t="str">
        <f ca="1">INDEX(BingoCardGenerator.com!$C$630:$C$645,MATCH(LARGE(BingoCardGenerator.com!$D$630:$D$645,ROW()-1),BingoCardGenerator.com!$D$630:$D$645,0))</f>
        <v>Word 22</v>
      </c>
      <c r="FW3" s="158" t="str">
        <f ca="1">INDEX(BingoCardGenerator.com!$E$630:$E$645,MATCH(LARGE(BingoCardGenerator.com!$F$630:$F$645,ROW()-1),BingoCardGenerator.com!$F$630:$F$645,0))</f>
        <v>Word 48</v>
      </c>
      <c r="FX3" s="158" t="str">
        <f ca="1">INDEX(BingoCardGenerator.com!$G$630:$G$645,MATCH(LARGE(BingoCardGenerator.com!$H$630:$H$645,ROW()-1),BingoCardGenerator.com!$H$630:$H$645,0))</f>
        <v>Word 56</v>
      </c>
      <c r="FY3" s="158" t="str">
        <f ca="1">INDEX(BingoCardGenerator.com!$I$630:$I$645,MATCH(LARGE(BingoCardGenerator.com!$J$630:$J$645,ROW()-1),BingoCardGenerator.com!$J$630:$J$645,0))</f>
        <v>Word 70</v>
      </c>
      <c r="GA3" s="158" t="str">
        <f ca="1">INDEX(BingoCardGenerator.com!$A$651:$A$666,MATCH(LARGE(BingoCardGenerator.com!$B$651:$B$666,ROW()-1),BingoCardGenerator.com!$B$651:$B$666,0))</f>
        <v>Word 6</v>
      </c>
      <c r="GB3" s="158" t="str">
        <f ca="1">INDEX(BingoCardGenerator.com!$C$651:$C$666,MATCH(LARGE(BingoCardGenerator.com!$D$651:$D$666,ROW()-1),BingoCardGenerator.com!$D$651:$D$666,0))</f>
        <v>Word 29</v>
      </c>
      <c r="GC3" s="158" t="str">
        <f ca="1">INDEX(BingoCardGenerator.com!$E$651:$E$666,MATCH(LARGE(BingoCardGenerator.com!$F$651:$F$666,ROW()-1),BingoCardGenerator.com!$F$651:$F$666,0))</f>
        <v>Word 43</v>
      </c>
      <c r="GD3" s="158" t="str">
        <f ca="1">INDEX(BingoCardGenerator.com!$G$651:$G$666,MATCH(LARGE(BingoCardGenerator.com!$H$651:$H$666,ROW()-1),BingoCardGenerator.com!$H$651:$H$666,0))</f>
        <v>Word 58</v>
      </c>
      <c r="GE3" s="158" t="str">
        <f ca="1">INDEX(BingoCardGenerator.com!$I$651:$I$666,MATCH(LARGE(BingoCardGenerator.com!$J$651:$J$666,ROW()-1),BingoCardGenerator.com!$J$651:$J$666,0))</f>
        <v>Word 77</v>
      </c>
      <c r="GF3" s="158" t="str">
        <f ca="1">INDEX(BingoCardGenerator.com!$A$672:$A$687,MATCH(LARGE(BingoCardGenerator.com!$B$672:$B$687,ROW()-1),BingoCardGenerator.com!$B$672:$B$687,0))</f>
        <v>Word 9</v>
      </c>
      <c r="GG3" s="158" t="str">
        <f ca="1">INDEX(BingoCardGenerator.com!$C$672:$C$687,MATCH(LARGE(BingoCardGenerator.com!$D$672:$D$687,ROW()-1),BingoCardGenerator.com!$D$672:$D$687,0))</f>
        <v>Word 25</v>
      </c>
      <c r="GH3" s="158" t="str">
        <f ca="1">INDEX(BingoCardGenerator.com!$E$672:$E$687,MATCH(LARGE(BingoCardGenerator.com!$F$672:$F$687,ROW()-1),BingoCardGenerator.com!$F$672:$F$687,0))</f>
        <v>Word 35</v>
      </c>
      <c r="GI3" s="158" t="str">
        <f ca="1">INDEX(BingoCardGenerator.com!$G$672:$G$687,MATCH(LARGE(BingoCardGenerator.com!$H$672:$H$687,ROW()-1),BingoCardGenerator.com!$H$672:$H$687,0))</f>
        <v>Word 59</v>
      </c>
      <c r="GJ3" s="158" t="str">
        <f ca="1">INDEX(BingoCardGenerator.com!$I$672:$I$687,MATCH(LARGE(BingoCardGenerator.com!$J$672:$J$687,ROW()-1),BingoCardGenerator.com!$J$672:$J$687,0))</f>
        <v>Word 74</v>
      </c>
      <c r="GL3" s="158" t="str">
        <f ca="1">INDEX(BingoCardGenerator.com!$A$693:$A$708,MATCH(LARGE(BingoCardGenerator.com!$B$693:$B$708,ROW()-1),BingoCardGenerator.com!$B$693:$B$708,0))</f>
        <v>Word 6</v>
      </c>
      <c r="GM3" s="158" t="str">
        <f ca="1">INDEX(BingoCardGenerator.com!$C$693:$C$708,MATCH(LARGE(BingoCardGenerator.com!$D$693:$D$708,ROW()-1),BingoCardGenerator.com!$D$693:$D$708,0))</f>
        <v>Word 32</v>
      </c>
      <c r="GN3" s="158" t="str">
        <f ca="1">INDEX(BingoCardGenerator.com!$E$693:$E$708,MATCH(LARGE(BingoCardGenerator.com!$F$693:$F$708,ROW()-1),BingoCardGenerator.com!$F$693:$F$708,0))</f>
        <v>Word 41</v>
      </c>
      <c r="GO3" s="158" t="str">
        <f ca="1">INDEX(BingoCardGenerator.com!$G$693:$G$708,MATCH(LARGE(BingoCardGenerator.com!$H$693:$H$708,ROW()-1),BingoCardGenerator.com!$H$693:$H$708,0))</f>
        <v>Word 55</v>
      </c>
      <c r="GP3" s="158" t="str">
        <f ca="1">INDEX(BingoCardGenerator.com!$I$693:$I$708,MATCH(LARGE(BingoCardGenerator.com!$J$693:$J$708,ROW()-1),BingoCardGenerator.com!$J$693:$J$708,0))</f>
        <v>Word 78</v>
      </c>
      <c r="GQ3" s="158" t="str">
        <f ca="1">INDEX(BingoCardGenerator.com!$A$714:$A$729,MATCH(LARGE(BingoCardGenerator.com!$B$714:$B$729,ROW()-1),BingoCardGenerator.com!$B$714:$B$729,0))</f>
        <v>Word 8</v>
      </c>
      <c r="GR3" s="158" t="str">
        <f ca="1">INDEX(BingoCardGenerator.com!$C$714:$C$729,MATCH(LARGE(BingoCardGenerator.com!$D$714:$D$729,ROW()-1),BingoCardGenerator.com!$D$714:$D$729,0))</f>
        <v>Word 19</v>
      </c>
      <c r="GS3" s="158" t="str">
        <f ca="1">INDEX(BingoCardGenerator.com!$E$714:$E$729,MATCH(LARGE(BingoCardGenerator.com!$F$714:$F$729,ROW()-1),BingoCardGenerator.com!$F$714:$F$729,0))</f>
        <v>Word 41</v>
      </c>
      <c r="GT3" s="158" t="str">
        <f ca="1">INDEX(BingoCardGenerator.com!$G$714:$G$729,MATCH(LARGE(BingoCardGenerator.com!$H$714:$H$729,ROW()-1),BingoCardGenerator.com!$H$714:$H$729,0))</f>
        <v>Word 60</v>
      </c>
      <c r="GU3" s="158" t="str">
        <f ca="1">INDEX(BingoCardGenerator.com!$I$714:$I$729,MATCH(LARGE(BingoCardGenerator.com!$J$714:$J$729,ROW()-1),BingoCardGenerator.com!$J$714:$J$729,0))</f>
        <v>Word 70</v>
      </c>
      <c r="GW3" s="158" t="str">
        <f ca="1">INDEX(BingoCardGenerator.com!$A$735:$A$750,MATCH(LARGE(BingoCardGenerator.com!$B$735:$B$750,ROW()-1),BingoCardGenerator.com!$B$735:$B$750,0))</f>
        <v>Word 9</v>
      </c>
      <c r="GX3" s="158" t="str">
        <f ca="1">INDEX(BingoCardGenerator.com!$C$735:$C$750,MATCH(LARGE(BingoCardGenerator.com!$D$735:$D$750,ROW()-1),BingoCardGenerator.com!$D$735:$D$750,0))</f>
        <v>Word 32</v>
      </c>
      <c r="GY3" s="158" t="str">
        <f ca="1">INDEX(BingoCardGenerator.com!$E$735:$E$750,MATCH(LARGE(BingoCardGenerator.com!$F$735:$F$750,ROW()-1),BingoCardGenerator.com!$F$735:$F$750,0))</f>
        <v>Word 47</v>
      </c>
      <c r="GZ3" s="158" t="str">
        <f ca="1">INDEX(BingoCardGenerator.com!$G$735:$G$750,MATCH(LARGE(BingoCardGenerator.com!$H$735:$H$750,ROW()-1),BingoCardGenerator.com!$H$735:$H$750,0))</f>
        <v>Word 58</v>
      </c>
      <c r="HA3" s="158" t="str">
        <f ca="1">INDEX(BingoCardGenerator.com!$I$735:$I$750,MATCH(LARGE(BingoCardGenerator.com!$J$735:$J$750,ROW()-1),BingoCardGenerator.com!$J$735:$J$750,0))</f>
        <v>Word 69</v>
      </c>
      <c r="HB3" s="158" t="str">
        <f ca="1">INDEX(BingoCardGenerator.com!$A$756:$A$771,MATCH(LARGE(BingoCardGenerator.com!$B$756:$B$771,ROW()-1),BingoCardGenerator.com!$B$756:$B$771,0))</f>
        <v>Word 8</v>
      </c>
      <c r="HC3" s="158" t="str">
        <f ca="1">INDEX(BingoCardGenerator.com!$C$756:$C$771,MATCH(LARGE(BingoCardGenerator.com!$D$756:$D$771,ROW()-1),BingoCardGenerator.com!$D$756:$D$771,0))</f>
        <v>Word 27</v>
      </c>
      <c r="HD3" s="158" t="str">
        <f ca="1">INDEX(BingoCardGenerator.com!$E$756:$E$771,MATCH(LARGE(BingoCardGenerator.com!$F$756:$F$771,ROW()-1),BingoCardGenerator.com!$F$756:$F$771,0))</f>
        <v>Word 46</v>
      </c>
      <c r="HE3" s="158" t="str">
        <f ca="1">INDEX(BingoCardGenerator.com!$G$756:$G$771,MATCH(LARGE(BingoCardGenerator.com!$H$756:$H$771,ROW()-1),BingoCardGenerator.com!$H$756:$H$771,0))</f>
        <v>Word 56</v>
      </c>
      <c r="HF3" s="158" t="str">
        <f ca="1">INDEX(BingoCardGenerator.com!$I$756:$I$771,MATCH(LARGE(BingoCardGenerator.com!$J$756:$J$771,ROW()-1),BingoCardGenerator.com!$J$756:$J$771,0))</f>
        <v>Word 71</v>
      </c>
      <c r="HH3" s="158" t="str">
        <f ca="1">INDEX(BingoCardGenerator.com!$A$777:$A$792,MATCH(LARGE(BingoCardGenerator.com!$B$777:$B$792,ROW()-1),BingoCardGenerator.com!$B$777:$B$792,0))</f>
        <v>Word 11</v>
      </c>
      <c r="HI3" s="158" t="str">
        <f ca="1">INDEX(BingoCardGenerator.com!$C$777:$C$792,MATCH(LARGE(BingoCardGenerator.com!$D$777:$D$792,ROW()-1),BingoCardGenerator.com!$D$777:$D$792,0))</f>
        <v>Word 28</v>
      </c>
      <c r="HJ3" s="158" t="str">
        <f ca="1">INDEX(BingoCardGenerator.com!$E$777:$E$792,MATCH(LARGE(BingoCardGenerator.com!$F$777:$F$792,ROW()-1),BingoCardGenerator.com!$F$777:$F$792,0))</f>
        <v>Word 40</v>
      </c>
      <c r="HK3" s="158" t="str">
        <f ca="1">INDEX(BingoCardGenerator.com!$G$777:$G$792,MATCH(LARGE(BingoCardGenerator.com!$H$777:$H$792,ROW()-1),BingoCardGenerator.com!$H$777:$H$792,0))</f>
        <v>Word 53</v>
      </c>
      <c r="HL3" s="158" t="str">
        <f ca="1">INDEX(BingoCardGenerator.com!$I$777:$I$792,MATCH(LARGE(BingoCardGenerator.com!$J$777:$J$792,ROW()-1),BingoCardGenerator.com!$J$777:$J$792,0))</f>
        <v>Word 65</v>
      </c>
      <c r="HM3" s="158" t="str">
        <f ca="1">INDEX(BingoCardGenerator.com!$A$798:$A$813,MATCH(LARGE(BingoCardGenerator.com!$B$798:$B$813,ROW()-1),BingoCardGenerator.com!$B$798:$B$813,0))</f>
        <v>Word 4</v>
      </c>
      <c r="HN3" s="158" t="str">
        <f ca="1">INDEX(BingoCardGenerator.com!$C$798:$C$813,MATCH(LARGE(BingoCardGenerator.com!$D$798:$D$813,ROW()-1),BingoCardGenerator.com!$D$798:$D$813,0))</f>
        <v>Word 29</v>
      </c>
      <c r="HO3" s="158" t="str">
        <f ca="1">INDEX(BingoCardGenerator.com!$E$798:$E$813,MATCH(LARGE(BingoCardGenerator.com!$F$798:$F$813,ROW()-1),BingoCardGenerator.com!$F$798:$F$813,0))</f>
        <v>Word 48</v>
      </c>
      <c r="HP3" s="158" t="str">
        <f ca="1">INDEX(BingoCardGenerator.com!$G$798:$G$813,MATCH(LARGE(BingoCardGenerator.com!$H$798:$H$813,ROW()-1),BingoCardGenerator.com!$H$798:$H$813,0))</f>
        <v>Word 49</v>
      </c>
      <c r="HQ3" s="158" t="str">
        <f ca="1">INDEX(BingoCardGenerator.com!$I$798:$I$813,MATCH(LARGE(BingoCardGenerator.com!$J$798:$J$813,ROW()-1),BingoCardGenerator.com!$J$798:$J$813,0))</f>
        <v>Word 75</v>
      </c>
      <c r="HS3" s="158" t="str">
        <f ca="1">INDEX(BingoCardGenerator.com!$A$819:$A$834,MATCH(LARGE(BingoCardGenerator.com!$B$819:$B$834,ROW()-1),BingoCardGenerator.com!$B$819:$B$834,0))</f>
        <v>Word 6</v>
      </c>
      <c r="HT3" s="158" t="str">
        <f ca="1">INDEX(BingoCardGenerator.com!$C$819:$C$834,MATCH(LARGE(BingoCardGenerator.com!$D$819:$D$834,ROW()-1),BingoCardGenerator.com!$D$819:$D$834,0))</f>
        <v>Word 20</v>
      </c>
      <c r="HU3" s="158" t="str">
        <f ca="1">INDEX(BingoCardGenerator.com!$E$819:$E$834,MATCH(LARGE(BingoCardGenerator.com!$F$819:$F$834,ROW()-1),BingoCardGenerator.com!$F$819:$F$834,0))</f>
        <v>Word 35</v>
      </c>
      <c r="HV3" s="158" t="str">
        <f ca="1">INDEX(BingoCardGenerator.com!$G$819:$G$834,MATCH(LARGE(BingoCardGenerator.com!$H$819:$H$834,ROW()-1),BingoCardGenerator.com!$H$819:$H$834,0))</f>
        <v>Word 51</v>
      </c>
      <c r="HW3" s="158" t="str">
        <f ca="1">INDEX(BingoCardGenerator.com!$I$819:$I$834,MATCH(LARGE(BingoCardGenerator.com!$J$819:$J$834,ROW()-1),BingoCardGenerator.com!$J$819:$J$834,0))</f>
        <v>Word 67</v>
      </c>
      <c r="HX3" s="158" t="str">
        <f ca="1">INDEX(BingoCardGenerator.com!$A$840:$A$855,MATCH(LARGE(BingoCardGenerator.com!$B$840:$B$855,ROW()-1),BingoCardGenerator.com!$B$840:$B$855,0))</f>
        <v>Word 13</v>
      </c>
      <c r="HY3" s="158" t="str">
        <f ca="1">INDEX(BingoCardGenerator.com!$C$840:$C$855,MATCH(LARGE(BingoCardGenerator.com!$D$840:$D$855,ROW()-1),BingoCardGenerator.com!$D$840:$D$855,0))</f>
        <v>Word 20</v>
      </c>
      <c r="HZ3" s="158" t="str">
        <f ca="1">INDEX(BingoCardGenerator.com!$E$840:$E$855,MATCH(LARGE(BingoCardGenerator.com!$F$840:$F$855,ROW()-1),BingoCardGenerator.com!$F$840:$F$855,0))</f>
        <v>Word 37</v>
      </c>
      <c r="IA3" s="158" t="str">
        <f ca="1">INDEX(BingoCardGenerator.com!$G$840:$G$855,MATCH(LARGE(BingoCardGenerator.com!$H$840:$H$855,ROW()-1),BingoCardGenerator.com!$H$840:$H$855,0))</f>
        <v>Word 60</v>
      </c>
      <c r="IB3" s="158" t="str">
        <f ca="1">INDEX(BingoCardGenerator.com!$I$840:$I$855,MATCH(LARGE(BingoCardGenerator.com!$J$840:$J$855,ROW()-1),BingoCardGenerator.com!$J$840:$J$855,0))</f>
        <v>Word 71</v>
      </c>
      <c r="ID3" s="158" t="str">
        <f ca="1">INDEX(BingoCardGenerator.com!$A$861:$A$876,MATCH(LARGE(BingoCardGenerator.com!$B$861:$B$876,ROW()-1),BingoCardGenerator.com!$B$861:$B$876,0))</f>
        <v>Word 14</v>
      </c>
      <c r="IE3" s="158" t="str">
        <f ca="1">INDEX(BingoCardGenerator.com!$C$861:$C$876,MATCH(LARGE(BingoCardGenerator.com!$D$861:$D$876,ROW()-1),BingoCardGenerator.com!$D$861:$D$876,0))</f>
        <v>Word 23</v>
      </c>
      <c r="IF3" s="158" t="str">
        <f ca="1">INDEX(BingoCardGenerator.com!$E$861:$E$876,MATCH(LARGE(BingoCardGenerator.com!$F$861:$F$876,ROW()-1),BingoCardGenerator.com!$F$861:$F$876,0))</f>
        <v>Word 46</v>
      </c>
      <c r="IG3" s="158" t="str">
        <f ca="1">INDEX(BingoCardGenerator.com!$G$861:$G$876,MATCH(LARGE(BingoCardGenerator.com!$H$861:$H$876,ROW()-1),BingoCardGenerator.com!$H$861:$H$876,0))</f>
        <v>Word 57</v>
      </c>
      <c r="IH3" s="158" t="str">
        <f ca="1">INDEX(BingoCardGenerator.com!$I$861:$I$876,MATCH(LARGE(BingoCardGenerator.com!$J$861:$J$876,ROW()-1),BingoCardGenerator.com!$J$861:$J$876,0))</f>
        <v>Word 69</v>
      </c>
      <c r="II3" s="158" t="str">
        <f ca="1">INDEX(BingoCardGenerator.com!$A$882:$A$897,MATCH(LARGE(BingoCardGenerator.com!$B$882:$B$897,ROW()-1),BingoCardGenerator.com!$B$882:$B$897,0))</f>
        <v>Word 10</v>
      </c>
      <c r="IJ3" s="158" t="str">
        <f ca="1">INDEX(BingoCardGenerator.com!$C$882:$C$897,MATCH(LARGE(BingoCardGenerator.com!$D$882:$D$897,ROW()-1),BingoCardGenerator.com!$D$882:$D$897,0))</f>
        <v>Word 25</v>
      </c>
      <c r="IK3" s="158" t="str">
        <f ca="1">INDEX(BingoCardGenerator.com!$E$882:$E$897,MATCH(LARGE(BingoCardGenerator.com!$F$882:$F$897,ROW()-1),BingoCardGenerator.com!$F$882:$F$897,0))</f>
        <v>Word 35</v>
      </c>
      <c r="IL3" s="158" t="str">
        <f ca="1">INDEX(BingoCardGenerator.com!$G$882:$G$897,MATCH(LARGE(BingoCardGenerator.com!$H$882:$H$897,ROW()-1),BingoCardGenerator.com!$H$882:$H$897,0))</f>
        <v>Word 63</v>
      </c>
      <c r="IM3" s="158" t="str">
        <f ca="1">INDEX(BingoCardGenerator.com!$I$882:$I$897,MATCH(LARGE(BingoCardGenerator.com!$J$882:$J$897,ROW()-1),BingoCardGenerator.com!$J$882:$J$897,0))</f>
        <v>Word 71</v>
      </c>
      <c r="IO3" s="158" t="str">
        <f ca="1">INDEX(BingoCardGenerator.com!$A$903:$A$918,MATCH(LARGE(BingoCardGenerator.com!$B$903:$B$918,ROW()-1),BingoCardGenerator.com!$B$903:$B$918,0))</f>
        <v>Word 3</v>
      </c>
      <c r="IP3" s="158" t="str">
        <f ca="1">INDEX(BingoCardGenerator.com!$C$903:$C$918,MATCH(LARGE(BingoCardGenerator.com!$D$903:$D$918,ROW()-1),BingoCardGenerator.com!$D$903:$D$918,0))</f>
        <v>Word 21</v>
      </c>
      <c r="IQ3" s="158" t="str">
        <f ca="1">INDEX(BingoCardGenerator.com!$E$903:$E$918,MATCH(LARGE(BingoCardGenerator.com!$F$903:$F$918,ROW()-1),BingoCardGenerator.com!$F$903:$F$918,0))</f>
        <v>Word 42</v>
      </c>
      <c r="IR3" s="158" t="str">
        <f ca="1">INDEX(BingoCardGenerator.com!$G$903:$G$918,MATCH(LARGE(BingoCardGenerator.com!$H$903:$H$918,ROW()-1),BingoCardGenerator.com!$H$903:$H$918,0))</f>
        <v>Word 49</v>
      </c>
      <c r="IS3" s="158" t="str">
        <f ca="1">INDEX(BingoCardGenerator.com!$I$903:$I$918,MATCH(LARGE(BingoCardGenerator.com!$J$903:$J$918,ROW()-1),BingoCardGenerator.com!$J$903:$J$918,0))</f>
        <v>Word 80</v>
      </c>
      <c r="IT3" s="158" t="str">
        <f ca="1">INDEX(BingoCardGenerator.com!$A$924:$A$939,MATCH(LARGE(BingoCardGenerator.com!$B$924:$B$939,ROW()-1),BingoCardGenerator.com!$B$924:$B$939,0))</f>
        <v>Word 12</v>
      </c>
      <c r="IU3" s="158" t="str">
        <f ca="1">INDEX(BingoCardGenerator.com!$C$924:$C$939,MATCH(LARGE(BingoCardGenerator.com!$D$924:$D$939,ROW()-1),BingoCardGenerator.com!$D$924:$D$939,0))</f>
        <v>Word 18</v>
      </c>
      <c r="IV3" s="158" t="str">
        <f ca="1">INDEX(BingoCardGenerator.com!$E$924:$E$939,MATCH(LARGE(BingoCardGenerator.com!$F$924:$F$939,ROW()-1),BingoCardGenerator.com!$F$924:$F$939,0))</f>
        <v>Word 34</v>
      </c>
      <c r="IW3" s="158" t="str">
        <f ca="1">INDEX(BingoCardGenerator.com!$G$924:$G$939,MATCH(LARGE(BingoCardGenerator.com!$H$924:$H$939,ROW()-1),BingoCardGenerator.com!$H$924:$H$939,0))</f>
        <v>Word 58</v>
      </c>
      <c r="IX3" s="158" t="str">
        <f ca="1">INDEX(BingoCardGenerator.com!$I$924:$I$939,MATCH(LARGE(BingoCardGenerator.com!$J$924:$J$939,ROW()-1),BingoCardGenerator.com!$J$924:$J$939,0))</f>
        <v>Word 76</v>
      </c>
      <c r="IZ3" s="158" t="str">
        <f ca="1">INDEX(BingoCardGenerator.com!$A$945:$A$960,MATCH(LARGE(BingoCardGenerator.com!$B$945:$B$960,ROW()-1),BingoCardGenerator.com!$B$945:$B$960,0))</f>
        <v>Word 1</v>
      </c>
      <c r="JA3" s="158" t="str">
        <f ca="1">INDEX(BingoCardGenerator.com!$C$945:$C$960,MATCH(LARGE(BingoCardGenerator.com!$D$945:$D$960,ROW()-1),BingoCardGenerator.com!$D$945:$D$960,0))</f>
        <v>Word 26</v>
      </c>
      <c r="JB3" s="158" t="str">
        <f ca="1">INDEX(BingoCardGenerator.com!$E$945:$E$960,MATCH(LARGE(BingoCardGenerator.com!$F$945:$F$960,ROW()-1),BingoCardGenerator.com!$F$945:$F$960,0))</f>
        <v>Word 44</v>
      </c>
      <c r="JC3" s="158" t="str">
        <f ca="1">INDEX(BingoCardGenerator.com!$G$945:$G$960,MATCH(LARGE(BingoCardGenerator.com!$H$945:$H$960,ROW()-1),BingoCardGenerator.com!$H$945:$H$960,0))</f>
        <v>Word 56</v>
      </c>
      <c r="JD3" s="158" t="str">
        <f ca="1">INDEX(BingoCardGenerator.com!$I$945:$I$960,MATCH(LARGE(BingoCardGenerator.com!$J$945:$J$960,ROW()-1),BingoCardGenerator.com!$J$945:$J$960,0))</f>
        <v>Word 65</v>
      </c>
      <c r="JE3" s="158" t="str">
        <f ca="1">INDEX(BingoCardGenerator.com!$A$966:$A$981,MATCH(LARGE(BingoCardGenerator.com!$B$966:$B$981,ROW()-1),BingoCardGenerator.com!$B$966:$B$981,0))</f>
        <v>Word 10</v>
      </c>
      <c r="JF3" s="158" t="str">
        <f ca="1">INDEX(BingoCardGenerator.com!$C$966:$C$981,MATCH(LARGE(BingoCardGenerator.com!$D$966:$D$981,ROW()-1),BingoCardGenerator.com!$D$966:$D$981,0))</f>
        <v>Word 26</v>
      </c>
      <c r="JG3" s="158" t="str">
        <f ca="1">INDEX(BingoCardGenerator.com!$E$966:$E$981,MATCH(LARGE(BingoCardGenerator.com!$F$966:$F$981,ROW()-1),BingoCardGenerator.com!$F$966:$F$981,0))</f>
        <v>Word 40</v>
      </c>
      <c r="JH3" s="158" t="str">
        <f ca="1">INDEX(BingoCardGenerator.com!$G$966:$G$981,MATCH(LARGE(BingoCardGenerator.com!$H$966:$H$981,ROW()-1),BingoCardGenerator.com!$H$966:$H$981,0))</f>
        <v>Word 63</v>
      </c>
      <c r="JI3" s="158" t="str">
        <f ca="1">INDEX(BingoCardGenerator.com!$I$966:$I$981,MATCH(LARGE(BingoCardGenerator.com!$J$966:$J$981,ROW()-1),BingoCardGenerator.com!$J$966:$J$981,0))</f>
        <v>Word 77</v>
      </c>
      <c r="JK3" s="158" t="str">
        <f ca="1">INDEX(BingoCardGenerator.com!$A$987:$A$1002,MATCH(LARGE(BingoCardGenerator.com!$B$987:$B$1002,ROW()-1),BingoCardGenerator.com!$B$987:$B$1002,0))</f>
        <v>Word 2</v>
      </c>
      <c r="JL3" s="158" t="str">
        <f ca="1">INDEX(BingoCardGenerator.com!$C$987:$C$1002,MATCH(LARGE(BingoCardGenerator.com!$D$987:$D$1002,ROW()-1),BingoCardGenerator.com!$D$987:$D$1002,0))</f>
        <v>Word 28</v>
      </c>
      <c r="JM3" s="158" t="str">
        <f ca="1">INDEX(BingoCardGenerator.com!$E$987:$E$1002,MATCH(LARGE(BingoCardGenerator.com!$F$987:$F$1002,ROW()-1),BingoCardGenerator.com!$F$987:$F$1002,0))</f>
        <v>Word 42</v>
      </c>
      <c r="JN3" s="158" t="str">
        <f ca="1">INDEX(BingoCardGenerator.com!$G$987:$G$1002,MATCH(LARGE(BingoCardGenerator.com!$H$987:$H$1002,ROW()-1),BingoCardGenerator.com!$H$987:$H$1002,0))</f>
        <v>Word 56</v>
      </c>
      <c r="JO3" s="158" t="str">
        <f ca="1">INDEX(BingoCardGenerator.com!$I$987:$I$1002,MATCH(LARGE(BingoCardGenerator.com!$J$987:$J$1002,ROW()-1),BingoCardGenerator.com!$J$987:$J$1002,0))</f>
        <v>Word 79</v>
      </c>
      <c r="JP3" s="158" t="str">
        <f ca="1">INDEX(BingoCardGenerator.com!$A$1008:$A$1023,MATCH(LARGE(BingoCardGenerator.com!$B$1008:$B$1023,ROW()-1),BingoCardGenerator.com!$B$1008:$B$1023,0))</f>
        <v>Word 5</v>
      </c>
      <c r="JQ3" s="158" t="str">
        <f ca="1">INDEX(BingoCardGenerator.com!$C$1008:$C$1023,MATCH(LARGE(BingoCardGenerator.com!$D$1008:$D$1023,ROW()-1),BingoCardGenerator.com!$D$1008:$D$1023,0))</f>
        <v>Word 19</v>
      </c>
      <c r="JR3" s="158" t="str">
        <f ca="1">INDEX(BingoCardGenerator.com!$E$1008:$E$1023,MATCH(LARGE(BingoCardGenerator.com!$F$1008:$F$1023,ROW()-1),BingoCardGenerator.com!$F$1008:$F$1023,0))</f>
        <v>Word 44</v>
      </c>
      <c r="JS3" s="158" t="str">
        <f ca="1">INDEX(BingoCardGenerator.com!$G$1008:$G$1023,MATCH(LARGE(BingoCardGenerator.com!$H$1008:$H$1023,ROW()-1),BingoCardGenerator.com!$H$1008:$H$1023,0))</f>
        <v>Word 54</v>
      </c>
      <c r="JT3" s="158" t="str">
        <f ca="1">INDEX(BingoCardGenerator.com!$I$1008:$I$1023,MATCH(LARGE(BingoCardGenerator.com!$J$1008:$J$1023,ROW()-1),BingoCardGenerator.com!$J$1008:$J$1023,0))</f>
        <v>Word 76</v>
      </c>
      <c r="JV3" s="158" t="str">
        <f ca="1">INDEX(BingoCardGenerator.com!$A$1029:$A$1044,MATCH(LARGE(BingoCardGenerator.com!$B$1029:$B$1044,ROW()-1),BingoCardGenerator.com!$B$1029:$B$1044,0))</f>
        <v>Word 13</v>
      </c>
      <c r="JW3" s="158" t="str">
        <f ca="1">INDEX(BingoCardGenerator.com!$C$1029:$C$1044,MATCH(LARGE(BingoCardGenerator.com!$D$1029:$D$1044,ROW()-1),BingoCardGenerator.com!$D$1029:$D$1044,0))</f>
        <v>Word 17</v>
      </c>
      <c r="JX3" s="158" t="str">
        <f ca="1">INDEX(BingoCardGenerator.com!$E$1029:$E$1044,MATCH(LARGE(BingoCardGenerator.com!$F$1029:$F$1044,ROW()-1),BingoCardGenerator.com!$F$1029:$F$1044,0))</f>
        <v>Word 37</v>
      </c>
      <c r="JY3" s="158" t="str">
        <f ca="1">INDEX(BingoCardGenerator.com!$G$1029:$G$1044,MATCH(LARGE(BingoCardGenerator.com!$H$1029:$H$1044,ROW()-1),BingoCardGenerator.com!$H$1029:$H$1044,0))</f>
        <v>Word 58</v>
      </c>
      <c r="JZ3" s="158" t="str">
        <f ca="1">INDEX(BingoCardGenerator.com!$I$1029:$I$1044,MATCH(LARGE(BingoCardGenerator.com!$J$1029:$J$1044,ROW()-1),BingoCardGenerator.com!$J$1029:$J$1044,0))</f>
        <v>Word 75</v>
      </c>
      <c r="KA3" s="159" t="str">
        <f ca="1">INDEX(BingoCardGenerator.com!$A$1050:$A$1065,MATCH(LARGE(BingoCardGenerator.com!$B$1050:$B$1065,ROW()-1),BingoCardGenerator.com!$B$1050:$B$1065,0))</f>
        <v>Word 12</v>
      </c>
      <c r="KB3" s="159" t="str">
        <f ca="1">INDEX(BingoCardGenerator.com!$C$1050:$C$1065,MATCH(LARGE(BingoCardGenerator.com!$D$1050:$D$1065,ROW()-1),BingoCardGenerator.com!$D$1050:$D$1065,0))</f>
        <v>Word 24</v>
      </c>
      <c r="KC3" s="159" t="str">
        <f ca="1">INDEX(BingoCardGenerator.com!$E$1050:$E$1065,MATCH(LARGE(BingoCardGenerator.com!$F$1050:$F$1065,ROW()-1),BingoCardGenerator.com!$F$1050:$F$1065,0))</f>
        <v>Word 47</v>
      </c>
      <c r="KD3" s="159" t="str">
        <f ca="1">INDEX(BingoCardGenerator.com!$G$1050:$G$1065,MATCH(LARGE(BingoCardGenerator.com!$H$1050:$H$1065,ROW()-1),BingoCardGenerator.com!$H$1050:$H$1065,0))</f>
        <v>Word 60</v>
      </c>
      <c r="KE3" s="159" t="str">
        <f ca="1">INDEX(BingoCardGenerator.com!$I$1050:$I$1065,MATCH(LARGE(BingoCardGenerator.com!$J$1050:$J$1065,ROW()-1),BingoCardGenerator.com!$J$1050:$J$1065,0))</f>
        <v>Word 70</v>
      </c>
      <c r="KF3" s="160"/>
      <c r="KG3" s="159" t="str">
        <f ca="1">INDEX(BingoCardGenerator.com!$A$1071:$A$1086,MATCH(LARGE(BingoCardGenerator.com!$B$1071:$B$1086,ROW()-1),BingoCardGenerator.com!$B$1071:$B$1086,0))</f>
        <v>Word 8</v>
      </c>
      <c r="KH3" s="159" t="str">
        <f ca="1">INDEX(BingoCardGenerator.com!$C$1071:$C$1086,MATCH(LARGE(BingoCardGenerator.com!$D$1071:$D$1086,ROW()-1),BingoCardGenerator.com!$D$1071:$D$1086,0))</f>
        <v>Word 18</v>
      </c>
      <c r="KI3" s="159" t="str">
        <f ca="1">INDEX(BingoCardGenerator.com!$E$1071:$E$1086,MATCH(LARGE(BingoCardGenerator.com!$F$1071:$F$1086,ROW()-1),BingoCardGenerator.com!$F$1071:$F$1086,0))</f>
        <v>Word 47</v>
      </c>
      <c r="KJ3" s="159" t="str">
        <f ca="1">INDEX(BingoCardGenerator.com!$G$1071:$G$1086,MATCH(LARGE(BingoCardGenerator.com!$H$1071:$H$1086,ROW()-1),BingoCardGenerator.com!$H$1071:$H$1086,0))</f>
        <v>Word 53</v>
      </c>
      <c r="KK3" s="159" t="str">
        <f ca="1">INDEX(BingoCardGenerator.com!$I$1071:$I$1086,MATCH(LARGE(BingoCardGenerator.com!$J$1071:$J$1086,ROW()-1),BingoCardGenerator.com!$J$1071:$J$1086,0))</f>
        <v>Word 68</v>
      </c>
      <c r="KL3" s="159" t="str">
        <f ca="1">INDEX(BingoCardGenerator.com!$A$1092:$A$1107,MATCH(LARGE(BingoCardGenerator.com!$B$1092:$B$1107,ROW()-1),BingoCardGenerator.com!$B$1092:$B$1107,0))</f>
        <v>Word 9</v>
      </c>
      <c r="KM3" s="159" t="str">
        <f ca="1">INDEX(BingoCardGenerator.com!$C$1092:$C$1107,MATCH(LARGE(BingoCardGenerator.com!$D$1092:$D$1107,ROW()-1),BingoCardGenerator.com!$D$1092:$D$1107,0))</f>
        <v>Word 26</v>
      </c>
      <c r="KN3" s="159" t="str">
        <f ca="1">INDEX(BingoCardGenerator.com!$E$1092:$E$1107,MATCH(LARGE(BingoCardGenerator.com!$F$1092:$F$1107,ROW()-1),BingoCardGenerator.com!$F$1092:$F$1107,0))</f>
        <v>Word 35</v>
      </c>
      <c r="KO3" s="159" t="str">
        <f ca="1">INDEX(BingoCardGenerator.com!$G$1092:$G$1107,MATCH(LARGE(BingoCardGenerator.com!$H$1092:$H$1107,ROW()-1),BingoCardGenerator.com!$H$1092:$H$1107,0))</f>
        <v>Word 51</v>
      </c>
      <c r="KP3" s="159" t="str">
        <f ca="1">INDEX(BingoCardGenerator.com!$I$1092:$I$1107,MATCH(LARGE(BingoCardGenerator.com!$J$1092:$J$1107,ROW()-1),BingoCardGenerator.com!$J$1092:$J$1107,0))</f>
        <v>Word 69</v>
      </c>
      <c r="KQ3" s="160"/>
      <c r="KR3" s="159" t="str">
        <f ca="1">INDEX(BingoCardGenerator.com!$A$1113:$A$1128,MATCH(LARGE(BingoCardGenerator.com!$B$1113:$B$1128,ROW()-1),BingoCardGenerator.com!$B$1113:$B$1128,0))</f>
        <v>Word 2</v>
      </c>
      <c r="KS3" s="159" t="str">
        <f ca="1">INDEX(BingoCardGenerator.com!$C$1113:$C$1128,MATCH(LARGE(BingoCardGenerator.com!$D$1113:$D$1128,ROW()-1),BingoCardGenerator.com!$D$1113:$D$1128,0))</f>
        <v>Word 28</v>
      </c>
      <c r="KT3" s="159" t="str">
        <f ca="1">INDEX(BingoCardGenerator.com!$E$1113:$E$1128,MATCH(LARGE(BingoCardGenerator.com!$F$1113:$F$1128,ROW()-1),BingoCardGenerator.com!$F$1113:$F$1128,0))</f>
        <v>Word 37</v>
      </c>
      <c r="KU3" s="159" t="str">
        <f ca="1">INDEX(BingoCardGenerator.com!$G$1113:$G$1128,MATCH(LARGE(BingoCardGenerator.com!$H$1113:$H$1128,ROW()-1),BingoCardGenerator.com!$H$1113:$H$1128,0))</f>
        <v>Word 63</v>
      </c>
      <c r="KV3" s="159" t="str">
        <f ca="1">INDEX(BingoCardGenerator.com!$I$1113:$I$1128,MATCH(LARGE(BingoCardGenerator.com!$J$1113:$J$1128,ROW()-1),BingoCardGenerator.com!$J$1113:$J$1128,0))</f>
        <v>Word 67</v>
      </c>
      <c r="KW3" s="159" t="str">
        <f ca="1">INDEX(BingoCardGenerator.com!$A$1134:$A$1149,MATCH(LARGE(BingoCardGenerator.com!$B$1134:$B$1149,ROW()-1),BingoCardGenerator.com!$B$1134:$B$1149,0))</f>
        <v>Word 6</v>
      </c>
      <c r="KX3" s="159" t="str">
        <f ca="1">INDEX(BingoCardGenerator.com!$C$1134:$C$1149,MATCH(LARGE(BingoCardGenerator.com!$D$1134:$D$1149,ROW()-1),BingoCardGenerator.com!$D$1134:$D$1149,0))</f>
        <v>Word 20</v>
      </c>
      <c r="KY3" s="159" t="str">
        <f ca="1">INDEX(BingoCardGenerator.com!$E$1134:$E$1149,MATCH(LARGE(BingoCardGenerator.com!$F$1134:$F$1149,ROW()-1),BingoCardGenerator.com!$F$1134:$F$1149,0))</f>
        <v>Word 34</v>
      </c>
      <c r="KZ3" s="159" t="str">
        <f ca="1">INDEX(BingoCardGenerator.com!$G$1134:$G$1149,MATCH(LARGE(BingoCardGenerator.com!$H$1134:$H$1149,ROW()-1),BingoCardGenerator.com!$H$1134:$H$1149,0))</f>
        <v>Word 56</v>
      </c>
      <c r="LA3" s="159" t="str">
        <f ca="1">INDEX(BingoCardGenerator.com!$I$1134:$I$1149,MATCH(LARGE(BingoCardGenerator.com!$J$1134:$J$1149,ROW()-1),BingoCardGenerator.com!$J$1134:$J$1149,0))</f>
        <v>Word 75</v>
      </c>
      <c r="LB3" s="160"/>
      <c r="LC3" s="159" t="str">
        <f ca="1">INDEX(BingoCardGenerator.com!$A$1155:$A$1170,MATCH(LARGE(BingoCardGenerator.com!$B$1155:$B$1170,ROW()-1),BingoCardGenerator.com!$B$1155:$B$1170,0))</f>
        <v>Word 2</v>
      </c>
      <c r="LD3" s="159" t="str">
        <f ca="1">INDEX(BingoCardGenerator.com!$C$1155:$C$1170,MATCH(LARGE(BingoCardGenerator.com!$D$1155:$D$1170,ROW()-1),BingoCardGenerator.com!$D$1155:$D$1170,0))</f>
        <v>Word 28</v>
      </c>
      <c r="LE3" s="159" t="str">
        <f ca="1">INDEX(BingoCardGenerator.com!$E$1155:$E$1170,MATCH(LARGE(BingoCardGenerator.com!$F$1155:$F$1170,ROW()-1),BingoCardGenerator.com!$F$1155:$F$1170,0))</f>
        <v>Word 47</v>
      </c>
      <c r="LF3" s="159" t="str">
        <f ca="1">INDEX(BingoCardGenerator.com!$G$1155:$G$1170,MATCH(LARGE(BingoCardGenerator.com!$H$1155:$H$1170,ROW()-1),BingoCardGenerator.com!$H$1155:$H$1170,0))</f>
        <v>Word 51</v>
      </c>
      <c r="LG3" s="159" t="str">
        <f ca="1">INDEX(BingoCardGenerator.com!$I$1155:$I$1170,MATCH(LARGE(BingoCardGenerator.com!$J$1155:$J$1170,ROW()-1),BingoCardGenerator.com!$J$1155:$J$1170,0))</f>
        <v>Word 71</v>
      </c>
      <c r="LH3" s="159" t="str">
        <f ca="1">INDEX(BingoCardGenerator.com!$A$1176:$A$1191,MATCH(LARGE(BingoCardGenerator.com!$B$1176:$B$1191,ROW()-1),BingoCardGenerator.com!$B$1176:$B$1191,0))</f>
        <v>Word 10</v>
      </c>
      <c r="LI3" s="159" t="str">
        <f ca="1">INDEX(BingoCardGenerator.com!$C$1176:$C$1191,MATCH(LARGE(BingoCardGenerator.com!$D$1176:$D$1191,ROW()-1),BingoCardGenerator.com!$D$1176:$D$1191,0))</f>
        <v>Word 18</v>
      </c>
      <c r="LJ3" s="159" t="str">
        <f ca="1">INDEX(BingoCardGenerator.com!$E$1176:$E$1191,MATCH(LARGE(BingoCardGenerator.com!$F$1176:$F$1191,ROW()-1),BingoCardGenerator.com!$F$1176:$F$1191,0))</f>
        <v>Word 33</v>
      </c>
      <c r="LK3" s="159" t="str">
        <f ca="1">INDEX(BingoCardGenerator.com!$G$1176:$G$1191,MATCH(LARGE(BingoCardGenerator.com!$H$1176:$H$1191,ROW()-1),BingoCardGenerator.com!$H$1176:$H$1191,0))</f>
        <v>Word 56</v>
      </c>
      <c r="LL3" s="159" t="str">
        <f ca="1">INDEX(BingoCardGenerator.com!$I$1176:$I$1191,MATCH(LARGE(BingoCardGenerator.com!$J$1176:$J$1191,ROW()-1),BingoCardGenerator.com!$J$1176:$J$1191,0))</f>
        <v>Word 80</v>
      </c>
      <c r="LM3" s="160"/>
      <c r="LN3" s="159" t="str">
        <f ca="1">INDEX(BingoCardGenerator.com!$A$1197:$A$1212,MATCH(LARGE(BingoCardGenerator.com!$B$1197:$B$1212,ROW()-1),BingoCardGenerator.com!$B$1197:$B$1212,0))</f>
        <v>Word 5</v>
      </c>
      <c r="LO3" s="159" t="str">
        <f ca="1">INDEX(BingoCardGenerator.com!$C$1197:$C$1212,MATCH(LARGE(BingoCardGenerator.com!$D$1197:$D$1212,ROW()-1),BingoCardGenerator.com!$D$1197:$D$1212,0))</f>
        <v>Word 22</v>
      </c>
      <c r="LP3" s="159" t="str">
        <f ca="1">INDEX(BingoCardGenerator.com!$E$1197:$E$1212,MATCH(LARGE(BingoCardGenerator.com!$F$1197:$F$1212,ROW()-1),BingoCardGenerator.com!$F$1197:$F$1212,0))</f>
        <v>Word 39</v>
      </c>
      <c r="LQ3" s="159" t="str">
        <f ca="1">INDEX(BingoCardGenerator.com!$G$1197:$G$1212,MATCH(LARGE(BingoCardGenerator.com!$H$1197:$H$1212,ROW()-1),BingoCardGenerator.com!$H$1197:$H$1212,0))</f>
        <v>Word 57</v>
      </c>
      <c r="LR3" s="159" t="str">
        <f ca="1">INDEX(BingoCardGenerator.com!$I$1197:$I$1212,MATCH(LARGE(BingoCardGenerator.com!$J$1197:$J$1212,ROW()-1),BingoCardGenerator.com!$J$1197:$J$1212,0))</f>
        <v>Word 68</v>
      </c>
      <c r="LS3" s="159" t="str">
        <f ca="1">INDEX(BingoCardGenerator.com!$A$1218:$A$1233,MATCH(LARGE(BingoCardGenerator.com!$B$1218:$B$1233,ROW()-1),BingoCardGenerator.com!$B$1218:$B$1233,0))</f>
        <v>Word 6</v>
      </c>
      <c r="LT3" s="159" t="str">
        <f ca="1">INDEX(BingoCardGenerator.com!$C$1218:$C$1233,MATCH(LARGE(BingoCardGenerator.com!$D$1218:$D$1233,ROW()-1),BingoCardGenerator.com!$D$1218:$D$1233,0))</f>
        <v>Word 20</v>
      </c>
      <c r="LU3" s="159" t="str">
        <f ca="1">INDEX(BingoCardGenerator.com!$E$1218:$E$1233,MATCH(LARGE(BingoCardGenerator.com!$F$1218:$F$1233,ROW()-1),BingoCardGenerator.com!$F$1218:$F$1233,0))</f>
        <v>Word 35</v>
      </c>
      <c r="LV3" s="159" t="str">
        <f ca="1">INDEX(BingoCardGenerator.com!$G$1218:$G$1233,MATCH(LARGE(BingoCardGenerator.com!$H$1218:$H$1233,ROW()-1),BingoCardGenerator.com!$H$1218:$H$1233,0))</f>
        <v>Word 56</v>
      </c>
      <c r="LW3" s="159" t="str">
        <f ca="1">INDEX(BingoCardGenerator.com!$I$1218:$I$1233,MATCH(LARGE(BingoCardGenerator.com!$J$1218:$J$1233,ROW()-1),BingoCardGenerator.com!$J$1218:$J$1233,0))</f>
        <v>Word 79</v>
      </c>
      <c r="LX3" s="160"/>
      <c r="LY3" s="159" t="str">
        <f ca="1">INDEX(BingoCardGenerator.com!$A$1239:$A$1254,MATCH(LARGE(BingoCardGenerator.com!$B$1239:$B$1254,ROW()-1),BingoCardGenerator.com!$B$1239:$B$1254,0))</f>
        <v>Word 5</v>
      </c>
      <c r="LZ3" s="159" t="str">
        <f ca="1">INDEX(BingoCardGenerator.com!$C$1239:$C$1254,MATCH(LARGE(BingoCardGenerator.com!$D$1239:$D$1254,ROW()-1),BingoCardGenerator.com!$D$1239:$D$1254,0))</f>
        <v>Word 21</v>
      </c>
      <c r="MA3" s="159" t="str">
        <f ca="1">INDEX(BingoCardGenerator.com!$E$1239:$E$1254,MATCH(LARGE(BingoCardGenerator.com!$F$1239:$F$1254,ROW()-1),BingoCardGenerator.com!$F$1239:$F$1254,0))</f>
        <v>Word 43</v>
      </c>
      <c r="MB3" s="159" t="str">
        <f ca="1">INDEX(BingoCardGenerator.com!$G$1239:$G$1254,MATCH(LARGE(BingoCardGenerator.com!$H$1239:$H$1254,ROW()-1),BingoCardGenerator.com!$H$1239:$H$1254,0))</f>
        <v>Word 52</v>
      </c>
      <c r="MC3" s="159" t="str">
        <f ca="1">INDEX(BingoCardGenerator.com!$I$1239:$I$1254,MATCH(LARGE(BingoCardGenerator.com!$J$1239:$J$1254,ROW()-1),BingoCardGenerator.com!$J$1239:$J$1254,0))</f>
        <v>Word 76</v>
      </c>
      <c r="MD3" s="159" t="str">
        <f ca="1">INDEX(BingoCardGenerator.com!$A$1260:$A$1275,MATCH(LARGE(BingoCardGenerator.com!$B$1260:$B$1275,ROW()-1),BingoCardGenerator.com!$B$1260:$B$1275,0))</f>
        <v>Word 15</v>
      </c>
      <c r="ME3" s="159" t="str">
        <f ca="1">INDEX(BingoCardGenerator.com!$C$1260:$C$1275,MATCH(LARGE(BingoCardGenerator.com!$D$1260:$D$1275,ROW()-1),BingoCardGenerator.com!$D$1260:$D$1275,0))</f>
        <v>Word 25</v>
      </c>
      <c r="MF3" s="159" t="str">
        <f ca="1">INDEX(BingoCardGenerator.com!$E$1260:$E$1275,MATCH(LARGE(BingoCardGenerator.com!$F$1260:$F$1275,ROW()-1),BingoCardGenerator.com!$F$1260:$F$1275,0))</f>
        <v>Word 45</v>
      </c>
      <c r="MG3" s="159" t="str">
        <f ca="1">INDEX(BingoCardGenerator.com!$G$1260:$G$1275,MATCH(LARGE(BingoCardGenerator.com!$H$1260:$H$1275,ROW()-1),BingoCardGenerator.com!$H$1260:$H$1275,0))</f>
        <v>Word 64</v>
      </c>
      <c r="MH3" s="159" t="str">
        <f ca="1">INDEX(BingoCardGenerator.com!$I$1260:$I$1275,MATCH(LARGE(BingoCardGenerator.com!$J$1260:$J$1275,ROW()-1),BingoCardGenerator.com!$J$1260:$J$1275,0))</f>
        <v>Word 67</v>
      </c>
      <c r="MI3" s="160"/>
      <c r="MJ3" s="159" t="str">
        <f ca="1">INDEX(BingoCardGenerator.com!$A$1281:$A$1296,MATCH(LARGE(BingoCardGenerator.com!$B$1281:$B$1296,ROW()-1),BingoCardGenerator.com!$B$1281:$B$1296,0))</f>
        <v>Word 5</v>
      </c>
      <c r="MK3" s="159" t="str">
        <f ca="1">INDEX(BingoCardGenerator.com!$C$1281:$C$1296,MATCH(LARGE(BingoCardGenerator.com!$D$1281:$D$1296,ROW()-1),BingoCardGenerator.com!$D$1281:$D$1296,0))</f>
        <v>Word 27</v>
      </c>
      <c r="ML3" s="159" t="str">
        <f ca="1">INDEX(BingoCardGenerator.com!$E$1281:$E$1296,MATCH(LARGE(BingoCardGenerator.com!$F$1281:$F$1296,ROW()-1),BingoCardGenerator.com!$F$1281:$F$1296,0))</f>
        <v>Word 39</v>
      </c>
      <c r="MM3" s="159" t="str">
        <f ca="1">INDEX(BingoCardGenerator.com!$G$1281:$G$1296,MATCH(LARGE(BingoCardGenerator.com!$H$1281:$H$1296,ROW()-1),BingoCardGenerator.com!$H$1281:$H$1296,0))</f>
        <v>Word 51</v>
      </c>
      <c r="MN3" s="159" t="str">
        <f ca="1">INDEX(BingoCardGenerator.com!$I$1281:$I$1296,MATCH(LARGE(BingoCardGenerator.com!$J$1281:$J$1296,ROW()-1),BingoCardGenerator.com!$J$1281:$J$1296,0))</f>
        <v>Word 69</v>
      </c>
      <c r="MO3" s="159" t="str">
        <f ca="1">INDEX(BingoCardGenerator.com!$A$1302:$A$1317,MATCH(LARGE(BingoCardGenerator.com!$B$1302:$B$1317,ROW()-1),BingoCardGenerator.com!$B$1302:$B$1317,0))</f>
        <v>Word 16</v>
      </c>
      <c r="MP3" s="159" t="str">
        <f ca="1">INDEX(BingoCardGenerator.com!$C$1302:$C$1317,MATCH(LARGE(BingoCardGenerator.com!$D$1302:$D$1317,ROW()-1),BingoCardGenerator.com!$D$1302:$D$1317,0))</f>
        <v>Word 32</v>
      </c>
      <c r="MQ3" s="159" t="str">
        <f ca="1">INDEX(BingoCardGenerator.com!$E$1302:$E$1317,MATCH(LARGE(BingoCardGenerator.com!$F$1302:$F$1317,ROW()-1),BingoCardGenerator.com!$F$1302:$F$1317,0))</f>
        <v>Word 45</v>
      </c>
      <c r="MR3" s="159" t="str">
        <f ca="1">INDEX(BingoCardGenerator.com!$G$1302:$G$1317,MATCH(LARGE(BingoCardGenerator.com!$H$1302:$H$1317,ROW()-1),BingoCardGenerator.com!$H$1302:$H$1317,0))</f>
        <v>Word 62</v>
      </c>
      <c r="MS3" s="159" t="str">
        <f ca="1">INDEX(BingoCardGenerator.com!$I$1302:$I$1317,MATCH(LARGE(BingoCardGenerator.com!$J$1302:$J$1317,ROW()-1),BingoCardGenerator.com!$J$1302:$J$1317,0))</f>
        <v>Word 79</v>
      </c>
      <c r="MT3" s="160"/>
      <c r="MU3" s="159" t="str">
        <f ca="1">INDEX(BingoCardGenerator.com!$A$1323:$A$1338,MATCH(LARGE(BingoCardGenerator.com!$B$1323:$B$1338,ROW()-1),BingoCardGenerator.com!$B$1323:$B$1338,0))</f>
        <v>Word 12</v>
      </c>
      <c r="MV3" s="159" t="str">
        <f ca="1">INDEX(BingoCardGenerator.com!$C$1323:$C$1338,MATCH(LARGE(BingoCardGenerator.com!$D$1323:$D$1338,ROW()-1),BingoCardGenerator.com!$D$1323:$D$1338,0))</f>
        <v>Word 18</v>
      </c>
      <c r="MW3" s="159" t="str">
        <f ca="1">INDEX(BingoCardGenerator.com!$E$1323:$E$1338,MATCH(LARGE(BingoCardGenerator.com!$F$1323:$F$1338,ROW()-1),BingoCardGenerator.com!$F$1323:$F$1338,0))</f>
        <v>Word 44</v>
      </c>
      <c r="MX3" s="159" t="str">
        <f ca="1">INDEX(BingoCardGenerator.com!$G$1323:$G$1338,MATCH(LARGE(BingoCardGenerator.com!$H$1323:$H$1338,ROW()-1),BingoCardGenerator.com!$H$1323:$H$1338,0))</f>
        <v>Word 54</v>
      </c>
      <c r="MY3" s="159" t="str">
        <f ca="1">INDEX(BingoCardGenerator.com!$I$1323:$I$1338,MATCH(LARGE(BingoCardGenerator.com!$J$1323:$J$1338,ROW()-1),BingoCardGenerator.com!$J$1323:$J$1338,0))</f>
        <v>Word 77</v>
      </c>
      <c r="MZ3" s="159" t="str">
        <f ca="1">INDEX(BingoCardGenerator.com!$A$1344:$A$1359,MATCH(LARGE(BingoCardGenerator.com!$B$1344:$B$1359,ROW()-1),BingoCardGenerator.com!$B$1344:$B$1359,0))</f>
        <v>Word 6</v>
      </c>
      <c r="NA3" s="159" t="str">
        <f ca="1">INDEX(BingoCardGenerator.com!$C$1344:$C$1359,MATCH(LARGE(BingoCardGenerator.com!$D$1344:$D$1359,ROW()-1),BingoCardGenerator.com!$D$1344:$D$1359,0))</f>
        <v>Word 18</v>
      </c>
      <c r="NB3" s="159" t="str">
        <f ca="1">INDEX(BingoCardGenerator.com!$E$1344:$E$1359,MATCH(LARGE(BingoCardGenerator.com!$F$1344:$F$1359,ROW()-1),BingoCardGenerator.com!$F$1344:$F$1359,0))</f>
        <v>Word 33</v>
      </c>
      <c r="NC3" s="159" t="str">
        <f ca="1">INDEX(BingoCardGenerator.com!$G$1344:$G$1359,MATCH(LARGE(BingoCardGenerator.com!$H$1344:$H$1359,ROW()-1),BingoCardGenerator.com!$H$1344:$H$1359,0))</f>
        <v>Word 58</v>
      </c>
      <c r="ND3" s="159" t="str">
        <f ca="1">INDEX(BingoCardGenerator.com!$I$1344:$I$1359,MATCH(LARGE(BingoCardGenerator.com!$J$1344:$J$1359,ROW()-1),BingoCardGenerator.com!$J$1344:$J$1359,0))</f>
        <v>Word 65</v>
      </c>
      <c r="NE3" s="160"/>
      <c r="NF3" s="159" t="str">
        <f ca="1">INDEX(BingoCardGenerator.com!$A$1365:$A$1380,MATCH(LARGE(BingoCardGenerator.com!$B$1365:$B$1380,ROW()-1),BingoCardGenerator.com!$B$1365:$B$1380,0))</f>
        <v>Word 9</v>
      </c>
      <c r="NG3" s="159" t="str">
        <f ca="1">INDEX(BingoCardGenerator.com!$C$1365:$C$1380,MATCH(LARGE(BingoCardGenerator.com!$D$1365:$D$1380,ROW()-1),BingoCardGenerator.com!$D$1365:$D$1380,0))</f>
        <v>Word 30</v>
      </c>
      <c r="NH3" s="159" t="str">
        <f ca="1">INDEX(BingoCardGenerator.com!$E$1365:$E$1380,MATCH(LARGE(BingoCardGenerator.com!$F$1365:$F$1380,ROW()-1),BingoCardGenerator.com!$F$1365:$F$1380,0))</f>
        <v>Word 44</v>
      </c>
      <c r="NI3" s="159" t="str">
        <f ca="1">INDEX(BingoCardGenerator.com!$G$1365:$G$1380,MATCH(LARGE(BingoCardGenerator.com!$H$1365:$H$1380,ROW()-1),BingoCardGenerator.com!$H$1365:$H$1380,0))</f>
        <v>Word 57</v>
      </c>
      <c r="NJ3" s="159" t="str">
        <f ca="1">INDEX(BingoCardGenerator.com!$I$1365:$I$1380,MATCH(LARGE(BingoCardGenerator.com!$J$1365:$J$1380,ROW()-1),BingoCardGenerator.com!$J$1365:$J$1380,0))</f>
        <v>Word 72</v>
      </c>
      <c r="NK3" s="159" t="str">
        <f ca="1">INDEX(BingoCardGenerator.com!$A$1386:$A$1401,MATCH(LARGE(BingoCardGenerator.com!$B$1386:$B$1401,ROW()-1),BingoCardGenerator.com!$B$1386:$B$1401,0))</f>
        <v>Word 10</v>
      </c>
      <c r="NL3" s="159" t="str">
        <f ca="1">INDEX(BingoCardGenerator.com!$C$1386:$C$1401,MATCH(LARGE(BingoCardGenerator.com!$D$1386:$D$1401,ROW()-1),BingoCardGenerator.com!$D$1386:$D$1401,0))</f>
        <v>Word 19</v>
      </c>
      <c r="NM3" s="159" t="str">
        <f ca="1">INDEX(BingoCardGenerator.com!$E$1386:$E$1401,MATCH(LARGE(BingoCardGenerator.com!$F$1386:$F$1401,ROW()-1),BingoCardGenerator.com!$F$1386:$F$1401,0))</f>
        <v>Word 42</v>
      </c>
      <c r="NN3" s="159" t="str">
        <f ca="1">INDEX(BingoCardGenerator.com!$G$1386:$G$1401,MATCH(LARGE(BingoCardGenerator.com!$H$1386:$H$1401,ROW()-1),BingoCardGenerator.com!$H$1386:$H$1401,0))</f>
        <v>Word 61</v>
      </c>
      <c r="NO3" s="159" t="str">
        <f ca="1">INDEX(BingoCardGenerator.com!$I$1386:$I$1401,MATCH(LARGE(BingoCardGenerator.com!$J$1386:$J$1401,ROW()-1),BingoCardGenerator.com!$J$1386:$J$1401,0))</f>
        <v>Word 78</v>
      </c>
      <c r="NP3" s="160"/>
      <c r="NQ3" s="159" t="str">
        <f ca="1">INDEX(BingoCardGenerator.com!$A$1407:$A$1422,MATCH(LARGE(BingoCardGenerator.com!$B$1407:$B$1422,ROW()-1),BingoCardGenerator.com!$B$1407:$B$1422,0))</f>
        <v>Word 11</v>
      </c>
      <c r="NR3" s="159" t="str">
        <f ca="1">INDEX(BingoCardGenerator.com!$C$1407:$C$1422,MATCH(LARGE(BingoCardGenerator.com!$D$1407:$D$1422,ROW()-1),BingoCardGenerator.com!$D$1407:$D$1422,0))</f>
        <v>Word 25</v>
      </c>
      <c r="NS3" s="159" t="str">
        <f ca="1">INDEX(BingoCardGenerator.com!$E$1407:$E$1422,MATCH(LARGE(BingoCardGenerator.com!$F$1407:$F$1422,ROW()-1),BingoCardGenerator.com!$F$1407:$F$1422,0))</f>
        <v>Word 33</v>
      </c>
      <c r="NT3" s="159" t="str">
        <f ca="1">INDEX(BingoCardGenerator.com!$G$1407:$G$1422,MATCH(LARGE(BingoCardGenerator.com!$H$1407:$H$1422,ROW()-1),BingoCardGenerator.com!$H$1407:$H$1422,0))</f>
        <v>Word 55</v>
      </c>
      <c r="NU3" s="159" t="str">
        <f ca="1">INDEX(BingoCardGenerator.com!$I$1407:$I$1422,MATCH(LARGE(BingoCardGenerator.com!$J$1407:$J$1422,ROW()-1),BingoCardGenerator.com!$J$1407:$J$1422,0))</f>
        <v>Word 65</v>
      </c>
      <c r="NV3" s="159" t="str">
        <f ca="1">INDEX(BingoCardGenerator.com!$A$1428:$A$1443,MATCH(LARGE(BingoCardGenerator.com!$B$1428:$B$1443,ROW()-1),BingoCardGenerator.com!$B$1428:$B$1443,0))</f>
        <v>Word 15</v>
      </c>
      <c r="NW3" s="159" t="str">
        <f ca="1">INDEX(BingoCardGenerator.com!$C$1428:$C$1443,MATCH(LARGE(BingoCardGenerator.com!$D$1428:$D$1443,ROW()-1),BingoCardGenerator.com!$D$1428:$D$1443,0))</f>
        <v>Word 29</v>
      </c>
      <c r="NX3" s="159" t="str">
        <f ca="1">INDEX(BingoCardGenerator.com!$E$1428:$E$1443,MATCH(LARGE(BingoCardGenerator.com!$F$1428:$F$1443,ROW()-1),BingoCardGenerator.com!$F$1428:$F$1443,0))</f>
        <v>Word 46</v>
      </c>
      <c r="NY3" s="159" t="str">
        <f ca="1">INDEX(BingoCardGenerator.com!$G$1428:$G$1443,MATCH(LARGE(BingoCardGenerator.com!$H$1428:$H$1443,ROW()-1),BingoCardGenerator.com!$H$1428:$H$1443,0))</f>
        <v>Word 54</v>
      </c>
      <c r="NZ3" s="159" t="str">
        <f ca="1">INDEX(BingoCardGenerator.com!$I$1428:$I$1443,MATCH(LARGE(BingoCardGenerator.com!$J$1428:$J$1443,ROW()-1),BingoCardGenerator.com!$J$1428:$J$1443,0))</f>
        <v>Word 79</v>
      </c>
      <c r="OA3" s="160"/>
      <c r="OB3" s="159" t="str">
        <f ca="1">INDEX(BingoCardGenerator.com!$A$1449:$A$1464,MATCH(LARGE(BingoCardGenerator.com!$B$1449:$B$1464,ROW()-1),BingoCardGenerator.com!$B$1449:$B$1464,0))</f>
        <v>Word 12</v>
      </c>
      <c r="OC3" s="159" t="str">
        <f ca="1">INDEX(BingoCardGenerator.com!$C$1449:$C$1464,MATCH(LARGE(BingoCardGenerator.com!$D$1449:$D$1464,ROW()-1),BingoCardGenerator.com!$D$1449:$D$1464,0))</f>
        <v>Word 32</v>
      </c>
      <c r="OD3" s="159" t="str">
        <f ca="1">INDEX(BingoCardGenerator.com!$E$1449:$E$1464,MATCH(LARGE(BingoCardGenerator.com!$F$1449:$F$1464,ROW()-1),BingoCardGenerator.com!$F$1449:$F$1464,0))</f>
        <v>Word 40</v>
      </c>
      <c r="OE3" s="159" t="str">
        <f ca="1">INDEX(BingoCardGenerator.com!$G$1449:$G$1464,MATCH(LARGE(BingoCardGenerator.com!$H$1449:$H$1464,ROW()-1),BingoCardGenerator.com!$H$1449:$H$1464,0))</f>
        <v>Word 51</v>
      </c>
      <c r="OF3" s="159" t="str">
        <f ca="1">INDEX(BingoCardGenerator.com!$I$1449:$I$1464,MATCH(LARGE(BingoCardGenerator.com!$J$1449:$J$1464,ROW()-1),BingoCardGenerator.com!$J$1449:$J$1464,0))</f>
        <v>Word 76</v>
      </c>
      <c r="OG3" s="159" t="str">
        <f ca="1">INDEX(BingoCardGenerator.com!$A$1470:$A$1485,MATCH(LARGE(BingoCardGenerator.com!$B$1470:$B$1485,ROW()-1),BingoCardGenerator.com!$B$1470:$B$1485,0))</f>
        <v>Word 4</v>
      </c>
      <c r="OH3" s="159" t="str">
        <f ca="1">INDEX(BingoCardGenerator.com!$C$1470:$C$1485,MATCH(LARGE(BingoCardGenerator.com!$D$1470:$D$1485,ROW()-1),BingoCardGenerator.com!$D$1470:$D$1485,0))</f>
        <v>Word 29</v>
      </c>
      <c r="OI3" s="159" t="str">
        <f ca="1">INDEX(BingoCardGenerator.com!$E$1470:$E$1485,MATCH(LARGE(BingoCardGenerator.com!$F$1470:$F$1485,ROW()-1),BingoCardGenerator.com!$F$1470:$F$1485,0))</f>
        <v>Word 35</v>
      </c>
      <c r="OJ3" s="159" t="str">
        <f ca="1">INDEX(BingoCardGenerator.com!$G$1470:$G$1485,MATCH(LARGE(BingoCardGenerator.com!$H$1470:$H$1485,ROW()-1),BingoCardGenerator.com!$H$1470:$H$1485,0))</f>
        <v>Word 56</v>
      </c>
      <c r="OK3" s="159" t="str">
        <f ca="1">INDEX(BingoCardGenerator.com!$I$1470:$I$1485,MATCH(LARGE(BingoCardGenerator.com!$J$1470:$J$1485,ROW()-1),BingoCardGenerator.com!$J$1470:$J$1485,0))</f>
        <v>Word 79</v>
      </c>
      <c r="OL3" s="160"/>
      <c r="OM3" s="159" t="str">
        <f ca="1">INDEX(BingoCardGenerator.com!$A$1491:$A$1506,MATCH(LARGE(BingoCardGenerator.com!$B$1491:$B$1506,ROW()-1),BingoCardGenerator.com!$B$1491:$B$1506,0))</f>
        <v>Word 11</v>
      </c>
      <c r="ON3" s="159" t="str">
        <f ca="1">INDEX(BingoCardGenerator.com!$C$1491:$C$1506,MATCH(LARGE(BingoCardGenerator.com!$D$1491:$D$1506,ROW()-1),BingoCardGenerator.com!$D$1491:$D$1506,0))</f>
        <v>Word 25</v>
      </c>
      <c r="OO3" s="159" t="str">
        <f ca="1">INDEX(BingoCardGenerator.com!$E$1491:$E$1506,MATCH(LARGE(BingoCardGenerator.com!$F$1491:$F$1506,ROW()-1),BingoCardGenerator.com!$F$1491:$F$1506,0))</f>
        <v>Word 40</v>
      </c>
      <c r="OP3" s="159" t="str">
        <f ca="1">INDEX(BingoCardGenerator.com!$G$1491:$G$1506,MATCH(LARGE(BingoCardGenerator.com!$H$1491:$H$1506,ROW()-1),BingoCardGenerator.com!$H$1491:$H$1506,0))</f>
        <v>Word 53</v>
      </c>
      <c r="OQ3" s="159" t="str">
        <f ca="1">INDEX(BingoCardGenerator.com!$I$1491:$I$1506,MATCH(LARGE(BingoCardGenerator.com!$J$1491:$J$1506,ROW()-1),BingoCardGenerator.com!$J$1491:$J$1506,0))</f>
        <v>Word 77</v>
      </c>
      <c r="OR3" s="159" t="str">
        <f ca="1">INDEX(BingoCardGenerator.com!$A$1512:$A$1527,MATCH(LARGE(BingoCardGenerator.com!$B$1512:$B$1527,ROW()-1),BingoCardGenerator.com!$B$1512:$B$1527,0))</f>
        <v>Word 5</v>
      </c>
      <c r="OS3" s="159" t="str">
        <f ca="1">INDEX(BingoCardGenerator.com!$C$1512:$C$1527,MATCH(LARGE(BingoCardGenerator.com!$D$1512:$D$1527,ROW()-1),BingoCardGenerator.com!$D$1512:$D$1527,0))</f>
        <v>Word 31</v>
      </c>
      <c r="OT3" s="159" t="str">
        <f ca="1">INDEX(BingoCardGenerator.com!$E$1512:$E$1527,MATCH(LARGE(BingoCardGenerator.com!$F$1512:$F$1527,ROW()-1),BingoCardGenerator.com!$F$1512:$F$1527,0))</f>
        <v>Word 44</v>
      </c>
      <c r="OU3" s="159" t="str">
        <f ca="1">INDEX(BingoCardGenerator.com!$G$1512:$G$1527,MATCH(LARGE(BingoCardGenerator.com!$H$1512:$H$1527,ROW()-1),BingoCardGenerator.com!$H$1512:$H$1527,0))</f>
        <v>Word 61</v>
      </c>
      <c r="OV3" s="159" t="str">
        <f ca="1">INDEX(BingoCardGenerator.com!$I$1512:$I$1527,MATCH(LARGE(BingoCardGenerator.com!$J$1512:$J$1527,ROW()-1),BingoCardGenerator.com!$J$1512:$J$1527,0))</f>
        <v>Word 66</v>
      </c>
      <c r="OW3" s="160"/>
      <c r="OX3" s="160" t="str">
        <f ca="1">INDEX(BingoCardGenerator.com!$A$1533:$A$1548,MATCH(LARGE(BingoCardGenerator.com!$B$1533:$B$1548,ROW()-1),BingoCardGenerator.com!$B$1533:$B$1548,0))</f>
        <v>Word 11</v>
      </c>
      <c r="OY3" s="160" t="str">
        <f ca="1">INDEX(BingoCardGenerator.com!$C$1533:$C$1548,MATCH(LARGE(BingoCardGenerator.com!$D$1533:$D$1548,ROW()-1),BingoCardGenerator.com!$D$1533:$D$1548,0))</f>
        <v>Word 28</v>
      </c>
      <c r="OZ3" s="160" t="str">
        <f ca="1">INDEX(BingoCardGenerator.com!$E$1533:$E$1548,MATCH(LARGE(BingoCardGenerator.com!$F$1533:$F$1548,ROW()-1),BingoCardGenerator.com!$F$1533:$F$1548,0))</f>
        <v>Word 42</v>
      </c>
      <c r="PA3" s="160" t="str">
        <f ca="1">INDEX(BingoCardGenerator.com!$G$1533:$G$1548,MATCH(LARGE(BingoCardGenerator.com!$H$1533:$H$1548,ROW()-1),BingoCardGenerator.com!$H$1533:$H$1548,0))</f>
        <v>Word 50</v>
      </c>
      <c r="PB3" s="160" t="str">
        <f ca="1">INDEX(BingoCardGenerator.com!$I$1533:$I$1548,MATCH(LARGE(BingoCardGenerator.com!$J$1533:$J$1548,ROW()-1),BingoCardGenerator.com!$J$1533:$J$1548,0))</f>
        <v>Word 74</v>
      </c>
      <c r="PC3" s="160" t="str">
        <f ca="1">INDEX(BingoCardGenerator.com!$A$1554:$A$1569,MATCH(LARGE(BingoCardGenerator.com!$B$1554:$B$1569,ROW()-1),BingoCardGenerator.com!$B$1554:$B$1569,0))</f>
        <v>Word 6</v>
      </c>
      <c r="PD3" s="160" t="str">
        <f ca="1">INDEX(BingoCardGenerator.com!$C$1554:$C$1569,MATCH(LARGE(BingoCardGenerator.com!$D$1554:$D$1569,ROW()-1),BingoCardGenerator.com!$D$1554:$D$1569,0))</f>
        <v>Word 25</v>
      </c>
      <c r="PE3" s="160" t="str">
        <f ca="1">INDEX(BingoCardGenerator.com!$E$1554:$E$1569,MATCH(LARGE(BingoCardGenerator.com!$F$1554:$F$1569,ROW()-1),BingoCardGenerator.com!$F$1554:$F$1569,0))</f>
        <v>Word 45</v>
      </c>
      <c r="PF3" s="160" t="str">
        <f ca="1">INDEX(BingoCardGenerator.com!$G$1554:$G$1569,MATCH(LARGE(BingoCardGenerator.com!$H$1554:$H$1569,ROW()-1),BingoCardGenerator.com!$H$1554:$H$1569,0))</f>
        <v>Word 49</v>
      </c>
      <c r="PG3" s="160" t="str">
        <f ca="1">INDEX(BingoCardGenerator.com!$I$1554:$I$1569,MATCH(LARGE(BingoCardGenerator.com!$J$1554:$J$1569,ROW()-1),BingoCardGenerator.com!$J$1554:$J$1569,0))</f>
        <v>Word 73</v>
      </c>
      <c r="PH3" s="160"/>
      <c r="PI3" s="160" t="str">
        <f ca="1">INDEX(BingoCardGenerator.com!$A$1575:$A$1590,MATCH(LARGE(BingoCardGenerator.com!$B$1575:$B$1590,ROW()-1),BingoCardGenerator.com!$B$1575:$B$1590,0))</f>
        <v>Word 16</v>
      </c>
      <c r="PJ3" s="160" t="str">
        <f ca="1">INDEX(BingoCardGenerator.com!$C$1575:$C$1590,MATCH(LARGE(BingoCardGenerator.com!$D$1575:$D$1590,ROW()-1),BingoCardGenerator.com!$D$1575:$D$1590,0))</f>
        <v>Word 21</v>
      </c>
      <c r="PK3" s="160" t="str">
        <f ca="1">INDEX(BingoCardGenerator.com!$E$1575:$E$1590,MATCH(LARGE(BingoCardGenerator.com!$F$1575:$F$1590,ROW()-1),BingoCardGenerator.com!$F$1575:$F$1590,0))</f>
        <v>Word 39</v>
      </c>
      <c r="PL3" s="160" t="str">
        <f ca="1">INDEX(BingoCardGenerator.com!$G$1575:$G$1590,MATCH(LARGE(BingoCardGenerator.com!$H$1575:$H$1590,ROW()-1),BingoCardGenerator.com!$H$1575:$H$1590,0))</f>
        <v>Word 59</v>
      </c>
      <c r="PM3" s="160" t="str">
        <f ca="1">INDEX(BingoCardGenerator.com!$I$1575:$I$1590,MATCH(LARGE(BingoCardGenerator.com!$J$1575:$J$1590,ROW()-1),BingoCardGenerator.com!$J$1575:$J$1590,0))</f>
        <v>Word 74</v>
      </c>
      <c r="PN3" s="160" t="str">
        <f ca="1">INDEX(BingoCardGenerator.com!$A$1596:$A$1611,MATCH(LARGE(BingoCardGenerator.com!$B$1596:$B$1611,ROW()-1),BingoCardGenerator.com!$B$1596:$B$1611,0))</f>
        <v>Word 3</v>
      </c>
      <c r="PO3" s="160" t="str">
        <f ca="1">INDEX(BingoCardGenerator.com!$C$1596:$C$1611,MATCH(LARGE(BingoCardGenerator.com!$D$1596:$D$1611,ROW()-1),BingoCardGenerator.com!$D$1596:$D$1611,0))</f>
        <v>Word 28</v>
      </c>
      <c r="PP3" s="160" t="str">
        <f ca="1">INDEX(BingoCardGenerator.com!$E$1596:$E$1611,MATCH(LARGE(BingoCardGenerator.com!$F$1596:$F$1611,ROW()-1),BingoCardGenerator.com!$F$1596:$F$1611,0))</f>
        <v>Word 42</v>
      </c>
      <c r="PQ3" s="160" t="str">
        <f ca="1">INDEX(BingoCardGenerator.com!$G$1596:$G$1611,MATCH(LARGE(BingoCardGenerator.com!$H$1596:$H$1611,ROW()-1),BingoCardGenerator.com!$H$1596:$H$1611,0))</f>
        <v>Word 51</v>
      </c>
      <c r="PR3" s="160" t="str">
        <f ca="1">INDEX(BingoCardGenerator.com!$I$1596:$I$1611,MATCH(LARGE(BingoCardGenerator.com!$J$1596:$J$1611,ROW()-1),BingoCardGenerator.com!$J$1596:$J$1611,0))</f>
        <v>Word 77</v>
      </c>
      <c r="PS3" s="160"/>
      <c r="PT3" s="160" t="str">
        <f ca="1">INDEX(BingoCardGenerator.com!$A$1617:$A$1632,MATCH(LARGE(BingoCardGenerator.com!$B$1617:$B$1632,ROW()-1),BingoCardGenerator.com!$B$1617:$B$1632,0))</f>
        <v>Word 4</v>
      </c>
      <c r="PU3" s="160" t="str">
        <f ca="1">INDEX(BingoCardGenerator.com!$C$1617:$C$1632,MATCH(LARGE(BingoCardGenerator.com!$D$1617:$D$1632,ROW()-1),BingoCardGenerator.com!$D$1617:$D$1632,0))</f>
        <v>Word 25</v>
      </c>
      <c r="PV3" s="160" t="str">
        <f ca="1">INDEX(BingoCardGenerator.com!$E$1617:$E$1632,MATCH(LARGE(BingoCardGenerator.com!$F$1617:$F$1632,ROW()-1),BingoCardGenerator.com!$F$1617:$F$1632,0))</f>
        <v>Word 48</v>
      </c>
      <c r="PW3" s="160" t="str">
        <f ca="1">INDEX(BingoCardGenerator.com!$G$1617:$G$1632,MATCH(LARGE(BingoCardGenerator.com!$H$1617:$H$1632,ROW()-1),BingoCardGenerator.com!$H$1617:$H$1632,0))</f>
        <v>Word 64</v>
      </c>
      <c r="PX3" s="160" t="str">
        <f ca="1">INDEX(BingoCardGenerator.com!$I$1617:$I$1632,MATCH(LARGE(BingoCardGenerator.com!$J$1617:$J$1632,ROW()-1),BingoCardGenerator.com!$J$1617:$J$1632,0))</f>
        <v>Word 75</v>
      </c>
      <c r="PY3" s="160" t="str">
        <f ca="1">INDEX(BingoCardGenerator.com!$A$1638:$A$1653,MATCH(LARGE(BingoCardGenerator.com!$B$1638:$B$1653,ROW()-1),BingoCardGenerator.com!$B$1638:$B$1653,0))</f>
        <v>Word 12</v>
      </c>
      <c r="PZ3" s="160" t="str">
        <f ca="1">INDEX(BingoCardGenerator.com!$C$1638:$C$1653,MATCH(LARGE(BingoCardGenerator.com!$D$1638:$D$1653,ROW()-1),BingoCardGenerator.com!$D$1638:$D$1653,0))</f>
        <v>Word 25</v>
      </c>
      <c r="QA3" s="160" t="str">
        <f ca="1">INDEX(BingoCardGenerator.com!$E$1638:$E$1653,MATCH(LARGE(BingoCardGenerator.com!$F$1638:$F$1653,ROW()-1),BingoCardGenerator.com!$F$1638:$F$1653,0))</f>
        <v>Word 34</v>
      </c>
      <c r="QB3" s="160" t="str">
        <f ca="1">INDEX(BingoCardGenerator.com!$G$1638:$G$1653,MATCH(LARGE(BingoCardGenerator.com!$H$1638:$H$1653,ROW()-1),BingoCardGenerator.com!$H$1638:$H$1653,0))</f>
        <v>Word 54</v>
      </c>
      <c r="QC3" s="160" t="str">
        <f ca="1">INDEX(BingoCardGenerator.com!$I$1638:$I$1653,MATCH(LARGE(BingoCardGenerator.com!$J$1638:$J$1653,ROW()-1),BingoCardGenerator.com!$J$1638:$J$1653,0))</f>
        <v>Word 79</v>
      </c>
      <c r="QD3" s="160"/>
      <c r="QE3" s="160" t="str">
        <f ca="1">INDEX(BingoCardGenerator.com!$A$1659:$A$1674,MATCH(LARGE(BingoCardGenerator.com!$B$1659:$B$1674,ROW()-1),BingoCardGenerator.com!$B$1659:$B$1674,0))</f>
        <v>Word 5</v>
      </c>
      <c r="QF3" s="160" t="str">
        <f ca="1">INDEX(BingoCardGenerator.com!$C$1659:$C$1674,MATCH(LARGE(BingoCardGenerator.com!$D$1659:$D$1674,ROW()-1),BingoCardGenerator.com!$D$1659:$D$1674,0))</f>
        <v>Word 25</v>
      </c>
      <c r="QG3" s="160" t="str">
        <f ca="1">INDEX(BingoCardGenerator.com!$E$1659:$E$1674,MATCH(LARGE(BingoCardGenerator.com!$F$1659:$F$1674,ROW()-1),BingoCardGenerator.com!$F$1659:$F$1674,0))</f>
        <v>Word 48</v>
      </c>
      <c r="QH3" s="160" t="str">
        <f ca="1">INDEX(BingoCardGenerator.com!$G$1659:$G$1674,MATCH(LARGE(BingoCardGenerator.com!$H$1659:$H$1674,ROW()-1),BingoCardGenerator.com!$H$1659:$H$1674,0))</f>
        <v>Word 63</v>
      </c>
      <c r="QI3" s="160" t="str">
        <f ca="1">INDEX(BingoCardGenerator.com!$I$1659:$I$1674,MATCH(LARGE(BingoCardGenerator.com!$J$1659:$J$1674,ROW()-1),BingoCardGenerator.com!$J$1659:$J$1674,0))</f>
        <v>Word 68</v>
      </c>
      <c r="QJ3" s="160" t="str">
        <f ca="1">INDEX(BingoCardGenerator.com!$A$1680:$A$1695,MATCH(LARGE(BingoCardGenerator.com!$B$1680:$B$1695,ROW()-1),BingoCardGenerator.com!$B$1680:$B$1695,0))</f>
        <v>Word 10</v>
      </c>
      <c r="QK3" s="160" t="str">
        <f ca="1">INDEX(BingoCardGenerator.com!$C$1680:$C$1695,MATCH(LARGE(BingoCardGenerator.com!$D$1680:$D$1695,ROW()-1),BingoCardGenerator.com!$D$1680:$D$1695,0))</f>
        <v>Word 30</v>
      </c>
      <c r="QL3" s="160" t="str">
        <f ca="1">INDEX(BingoCardGenerator.com!$E$1680:$E$1695,MATCH(LARGE(BingoCardGenerator.com!$F$1680:$F$1695,ROW()-1),BingoCardGenerator.com!$F$1680:$F$1695,0))</f>
        <v>Word 44</v>
      </c>
      <c r="QM3" s="160" t="str">
        <f ca="1">INDEX(BingoCardGenerator.com!$G$1680:$G$1695,MATCH(LARGE(BingoCardGenerator.com!$H$1680:$H$1695,ROW()-1),BingoCardGenerator.com!$H$1680:$H$1695,0))</f>
        <v>Word 50</v>
      </c>
      <c r="QN3" s="160" t="str">
        <f ca="1">INDEX(BingoCardGenerator.com!$I$1680:$I$1695,MATCH(LARGE(BingoCardGenerator.com!$J$1680:$J$1695,ROW()-1),BingoCardGenerator.com!$J$1680:$J$1695,0))</f>
        <v>Word 68</v>
      </c>
      <c r="QO3" s="160"/>
      <c r="QP3" s="160" t="str">
        <f ca="1">INDEX(BingoCardGenerator.com!$A$1701:$A$1716,MATCH(LARGE(BingoCardGenerator.com!$B$1701:$B$1716,ROW()-1),BingoCardGenerator.com!$B$1701:$B$1716,0))</f>
        <v>Word 8</v>
      </c>
      <c r="QQ3" s="160" t="str">
        <f ca="1">INDEX(BingoCardGenerator.com!$C$1701:$C$1716,MATCH(LARGE(BingoCardGenerator.com!$D$1701:$D$1716,ROW()-1),BingoCardGenerator.com!$D$1701:$D$1716,0))</f>
        <v>Word 20</v>
      </c>
      <c r="QR3" s="160" t="str">
        <f ca="1">INDEX(BingoCardGenerator.com!$E$1701:$E$1716,MATCH(LARGE(BingoCardGenerator.com!$F$1701:$F$1716,ROW()-1),BingoCardGenerator.com!$F$1701:$F$1716,0))</f>
        <v>Word 40</v>
      </c>
      <c r="QS3" s="160" t="str">
        <f ca="1">INDEX(BingoCardGenerator.com!$G$1701:$G$1716,MATCH(LARGE(BingoCardGenerator.com!$H$1701:$H$1716,ROW()-1),BingoCardGenerator.com!$H$1701:$H$1716,0))</f>
        <v>Word 53</v>
      </c>
      <c r="QT3" s="160" t="str">
        <f ca="1">INDEX(BingoCardGenerator.com!$I$1701:$I$1716,MATCH(LARGE(BingoCardGenerator.com!$J$1701:$J$1716,ROW()-1),BingoCardGenerator.com!$J$1701:$J$1716,0))</f>
        <v>Word 79</v>
      </c>
      <c r="QU3" s="160" t="str">
        <f ca="1">INDEX(BingoCardGenerator.com!$A$1722:$A$1737,MATCH(LARGE(BingoCardGenerator.com!$B$1722:$B$1737,ROW()-1),BingoCardGenerator.com!$B$1722:$B$1737,0))</f>
        <v>Word 4</v>
      </c>
      <c r="QV3" s="160" t="str">
        <f ca="1">INDEX(BingoCardGenerator.com!$C$1722:$C$1737,MATCH(LARGE(BingoCardGenerator.com!$D$1722:$D$1737,ROW()-1),BingoCardGenerator.com!$D$1722:$D$1737,0))</f>
        <v>Word 25</v>
      </c>
      <c r="QW3" s="160" t="str">
        <f ca="1">INDEX(BingoCardGenerator.com!$E$1722:$E$1737,MATCH(LARGE(BingoCardGenerator.com!$F$1722:$F$1737,ROW()-1),BingoCardGenerator.com!$F$1722:$F$1737,0))</f>
        <v>Word 42</v>
      </c>
      <c r="QX3" s="160" t="str">
        <f ca="1">INDEX(BingoCardGenerator.com!$G$1722:$G$1737,MATCH(LARGE(BingoCardGenerator.com!$H$1722:$H$1737,ROW()-1),BingoCardGenerator.com!$H$1722:$H$1737,0))</f>
        <v>Word 62</v>
      </c>
      <c r="QY3" s="160" t="str">
        <f ca="1">INDEX(BingoCardGenerator.com!$I$1722:$I$1737,MATCH(LARGE(BingoCardGenerator.com!$J$1722:$J$1737,ROW()-1),BingoCardGenerator.com!$J$1722:$J$1737,0))</f>
        <v>Word 66</v>
      </c>
      <c r="QZ3" s="160"/>
      <c r="RA3" s="160" t="str">
        <f ca="1">INDEX(BingoCardGenerator.com!$A$1743:$A$1758,MATCH(LARGE(BingoCardGenerator.com!$B$1743:$B$1758,ROW()-1),BingoCardGenerator.com!$B$1743:$B$1758,0))</f>
        <v>Word 5</v>
      </c>
      <c r="RB3" s="160" t="str">
        <f ca="1">INDEX(BingoCardGenerator.com!$C$1743:$C$1758,MATCH(LARGE(BingoCardGenerator.com!$D$1743:$D$1758,ROW()-1),BingoCardGenerator.com!$D$1743:$D$1758,0))</f>
        <v>Word 26</v>
      </c>
      <c r="RC3" s="160" t="str">
        <f ca="1">INDEX(BingoCardGenerator.com!$E$1743:$E$1758,MATCH(LARGE(BingoCardGenerator.com!$F$1743:$F$1758,ROW()-1),BingoCardGenerator.com!$F$1743:$F$1758,0))</f>
        <v>Word 34</v>
      </c>
      <c r="RD3" s="160" t="str">
        <f ca="1">INDEX(BingoCardGenerator.com!$G$1743:$G$1758,MATCH(LARGE(BingoCardGenerator.com!$H$1743:$H$1758,ROW()-1),BingoCardGenerator.com!$H$1743:$H$1758,0))</f>
        <v>Word 54</v>
      </c>
      <c r="RE3" s="160" t="str">
        <f ca="1">INDEX(BingoCardGenerator.com!$I$1743:$I$1758,MATCH(LARGE(BingoCardGenerator.com!$J$1743:$J$1758,ROW()-1),BingoCardGenerator.com!$J$1743:$J$1758,0))</f>
        <v>Word 68</v>
      </c>
      <c r="RF3" s="160" t="str">
        <f ca="1">INDEX(BingoCardGenerator.com!$A$1764:$A$1779,MATCH(LARGE(BingoCardGenerator.com!$B$1764:$B$1779,ROW()-1),BingoCardGenerator.com!$B$1764:$B$1779,0))</f>
        <v>Word 10</v>
      </c>
      <c r="RG3" s="160" t="str">
        <f ca="1">INDEX(BingoCardGenerator.com!$C$1764:$C$1779,MATCH(LARGE(BingoCardGenerator.com!$D$1764:$D$1779,ROW()-1),BingoCardGenerator.com!$D$1764:$D$1779,0))</f>
        <v>Word 29</v>
      </c>
      <c r="RH3" s="160" t="str">
        <f ca="1">INDEX(BingoCardGenerator.com!$E$1764:$E$1779,MATCH(LARGE(BingoCardGenerator.com!$F$1764:$F$1779,ROW()-1),BingoCardGenerator.com!$F$1764:$F$1779,0))</f>
        <v>Word 41</v>
      </c>
      <c r="RI3" s="160" t="str">
        <f ca="1">INDEX(BingoCardGenerator.com!$G$1764:$G$1779,MATCH(LARGE(BingoCardGenerator.com!$H$1764:$H$1779,ROW()-1),BingoCardGenerator.com!$H$1764:$H$1779,0))</f>
        <v>Word 63</v>
      </c>
      <c r="RJ3" s="160" t="str">
        <f ca="1">INDEX(BingoCardGenerator.com!$I$1764:$I$1779,MATCH(LARGE(BingoCardGenerator.com!$J$1764:$J$1779,ROW()-1),BingoCardGenerator.com!$J$1764:$J$1779,0))</f>
        <v>Word 71</v>
      </c>
      <c r="RK3" s="160"/>
      <c r="RL3" s="160" t="str">
        <f ca="1">INDEX(BingoCardGenerator.com!$A$1785:$A$1800,MATCH(LARGE(BingoCardGenerator.com!$B$1785:$B$1800,ROW()-1),BingoCardGenerator.com!$B$1785:$B$1800,0))</f>
        <v>Word 10</v>
      </c>
      <c r="RM3" s="160" t="str">
        <f ca="1">INDEX(BingoCardGenerator.com!$C$1785:$C$1800,MATCH(LARGE(BingoCardGenerator.com!$D$1785:$D$1800,ROW()-1),BingoCardGenerator.com!$D$1785:$D$1800,0))</f>
        <v>Word 28</v>
      </c>
      <c r="RN3" s="160" t="str">
        <f ca="1">INDEX(BingoCardGenerator.com!$E$1785:$E$1800,MATCH(LARGE(BingoCardGenerator.com!$F$1785:$F$1800,ROW()-1),BingoCardGenerator.com!$F$1785:$F$1800,0))</f>
        <v>Word 44</v>
      </c>
      <c r="RO3" s="160" t="str">
        <f ca="1">INDEX(BingoCardGenerator.com!$G$1785:$G$1800,MATCH(LARGE(BingoCardGenerator.com!$H$1785:$H$1800,ROW()-1),BingoCardGenerator.com!$H$1785:$H$1800,0))</f>
        <v>Word 60</v>
      </c>
      <c r="RP3" s="160" t="str">
        <f ca="1">INDEX(BingoCardGenerator.com!$I$1785:$I$1800,MATCH(LARGE(BingoCardGenerator.com!$J$1785:$J$1800,ROW()-1),BingoCardGenerator.com!$J$1785:$J$1800,0))</f>
        <v>Word 67</v>
      </c>
      <c r="RQ3" s="160" t="str">
        <f ca="1">INDEX(BingoCardGenerator.com!$A$1806:$A$1821,MATCH(LARGE(BingoCardGenerator.com!$B$1806:$B$1821,ROW()-1),BingoCardGenerator.com!$B$1806:$B$1821,0))</f>
        <v>Word 10</v>
      </c>
      <c r="RR3" s="160" t="str">
        <f ca="1">INDEX(BingoCardGenerator.com!$C$1806:$C$1821,MATCH(LARGE(BingoCardGenerator.com!$D$1806:$D$1821,ROW()-1),BingoCardGenerator.com!$D$1806:$D$1821,0))</f>
        <v>Word 27</v>
      </c>
      <c r="RS3" s="160" t="str">
        <f ca="1">INDEX(BingoCardGenerator.com!$E$1806:$E$1821,MATCH(LARGE(BingoCardGenerator.com!$F$1806:$F$1821,ROW()-1),BingoCardGenerator.com!$F$1806:$F$1821,0))</f>
        <v>Word 41</v>
      </c>
      <c r="RT3" s="160" t="str">
        <f ca="1">INDEX(BingoCardGenerator.com!$G$1806:$G$1821,MATCH(LARGE(BingoCardGenerator.com!$H$1806:$H$1821,ROW()-1),BingoCardGenerator.com!$H$1806:$H$1821,0))</f>
        <v>Word 57</v>
      </c>
      <c r="RU3" s="160" t="str">
        <f ca="1">INDEX(BingoCardGenerator.com!$I$1806:$I$1821,MATCH(LARGE(BingoCardGenerator.com!$J$1806:$J$1821,ROW()-1),BingoCardGenerator.com!$J$1806:$J$1821,0))</f>
        <v>Word 77</v>
      </c>
      <c r="RV3" s="160"/>
      <c r="RW3" s="160" t="str">
        <f ca="1">INDEX(BingoCardGenerator.com!$A$1827:$A$1842,MATCH(LARGE(BingoCardGenerator.com!$B$1827:$B$1842,ROW()-1),BingoCardGenerator.com!$B$1827:$B$1842,0))</f>
        <v>Word 9</v>
      </c>
      <c r="RX3" s="160" t="str">
        <f ca="1">INDEX(BingoCardGenerator.com!$C$1827:$C$1842,MATCH(LARGE(BingoCardGenerator.com!$D$1827:$D$1842,ROW()-1),BingoCardGenerator.com!$D$1827:$D$1842,0))</f>
        <v>Word 20</v>
      </c>
      <c r="RY3" s="160" t="str">
        <f ca="1">INDEX(BingoCardGenerator.com!$E$1827:$E$1842,MATCH(LARGE(BingoCardGenerator.com!$F$1827:$F$1842,ROW()-1),BingoCardGenerator.com!$F$1827:$F$1842,0))</f>
        <v>Word 42</v>
      </c>
      <c r="RZ3" s="160" t="str">
        <f ca="1">INDEX(BingoCardGenerator.com!$G$1827:$G$1842,MATCH(LARGE(BingoCardGenerator.com!$H$1827:$H$1842,ROW()-1),BingoCardGenerator.com!$H$1827:$H$1842,0))</f>
        <v>Word 49</v>
      </c>
      <c r="SA3" s="160" t="str">
        <f ca="1">INDEX(BingoCardGenerator.com!$I$1827:$I$1842,MATCH(LARGE(BingoCardGenerator.com!$J$1827:$J$1842,ROW()-1),BingoCardGenerator.com!$J$1827:$J$1842,0))</f>
        <v>Word 69</v>
      </c>
      <c r="SB3" s="160" t="str">
        <f ca="1">INDEX(BingoCardGenerator.com!$A$1848:$A$1863,MATCH(LARGE(BingoCardGenerator.com!$B$1848:$B$1863,ROW()-1),BingoCardGenerator.com!$B$1848:$B$1863,0))</f>
        <v>Word 2</v>
      </c>
      <c r="SC3" s="160" t="str">
        <f ca="1">INDEX(BingoCardGenerator.com!$C$1848:$C$1863,MATCH(LARGE(BingoCardGenerator.com!$D$1848:$D$1863,ROW()-1),BingoCardGenerator.com!$D$1848:$D$1863,0))</f>
        <v>Word 23</v>
      </c>
      <c r="SD3" s="160" t="str">
        <f ca="1">INDEX(BingoCardGenerator.com!$E$1848:$E$1863,MATCH(LARGE(BingoCardGenerator.com!$F$1848:$F$1863,ROW()-1),BingoCardGenerator.com!$F$1848:$F$1863,0))</f>
        <v>Word 45</v>
      </c>
      <c r="SE3" s="160" t="str">
        <f ca="1">INDEX(BingoCardGenerator.com!$G$1848:$G$1863,MATCH(LARGE(BingoCardGenerator.com!$H$1848:$H$1863,ROW()-1),BingoCardGenerator.com!$H$1848:$H$1863,0))</f>
        <v>Word 51</v>
      </c>
      <c r="SF3" s="160" t="str">
        <f ca="1">INDEX(BingoCardGenerator.com!$I$1848:$I$1863,MATCH(LARGE(BingoCardGenerator.com!$J$1848:$J$1863,ROW()-1),BingoCardGenerator.com!$J$1848:$J$1863,0))</f>
        <v>Word 75</v>
      </c>
      <c r="SG3" s="160"/>
      <c r="SH3" s="160" t="str">
        <f ca="1">INDEX(BingoCardGenerator.com!$A$1869:$A$1884,MATCH(LARGE(BingoCardGenerator.com!$B$1869:$B$1884,ROW()-1),BingoCardGenerator.com!$B$1869:$B$1884,0))</f>
        <v>Word 11</v>
      </c>
      <c r="SI3" s="160" t="str">
        <f ca="1">INDEX(BingoCardGenerator.com!$C$1869:$C$1884,MATCH(LARGE(BingoCardGenerator.com!$D$1869:$D$1884,ROW()-1),BingoCardGenerator.com!$D$1869:$D$1884,0))</f>
        <v>Word 26</v>
      </c>
      <c r="SJ3" s="160" t="str">
        <f ca="1">INDEX(BingoCardGenerator.com!$E$1869:$E$1884,MATCH(LARGE(BingoCardGenerator.com!$F$1869:$F$1884,ROW()-1),BingoCardGenerator.com!$F$1869:$F$1884,0))</f>
        <v>Word 41</v>
      </c>
      <c r="SK3" s="160" t="str">
        <f ca="1">INDEX(BingoCardGenerator.com!$G$1869:$G$1884,MATCH(LARGE(BingoCardGenerator.com!$H$1869:$H$1884,ROW()-1),BingoCardGenerator.com!$H$1869:$H$1884,0))</f>
        <v>Word 62</v>
      </c>
      <c r="SL3" s="160" t="str">
        <f ca="1">INDEX(BingoCardGenerator.com!$I$1869:$I$1884,MATCH(LARGE(BingoCardGenerator.com!$J$1869:$J$1884,ROW()-1),BingoCardGenerator.com!$J$1869:$J$1884,0))</f>
        <v>Word 70</v>
      </c>
      <c r="SM3" s="160" t="str">
        <f ca="1">INDEX(BingoCardGenerator.com!$A$1890:$A$1905,MATCH(LARGE(BingoCardGenerator.com!$B$1890:$B$1905,ROW()-1),BingoCardGenerator.com!$B$1890:$B$1905,0))</f>
        <v>Word 2</v>
      </c>
      <c r="SN3" s="160" t="str">
        <f ca="1">INDEX(BingoCardGenerator.com!$C$1890:$C$1905,MATCH(LARGE(BingoCardGenerator.com!$D$1890:$D$1905,ROW()-1),BingoCardGenerator.com!$D$1890:$D$1905,0))</f>
        <v>Word 24</v>
      </c>
      <c r="SO3" s="160" t="str">
        <f ca="1">INDEX(BingoCardGenerator.com!$E$1890:$E$1905,MATCH(LARGE(BingoCardGenerator.com!$F$1890:$F$1905,ROW()-1),BingoCardGenerator.com!$F$1890:$F$1905,0))</f>
        <v>Word 37</v>
      </c>
      <c r="SP3" s="160" t="str">
        <f ca="1">INDEX(BingoCardGenerator.com!$G$1890:$G$1905,MATCH(LARGE(BingoCardGenerator.com!$H$1890:$H$1905,ROW()-1),BingoCardGenerator.com!$H$1890:$H$1905,0))</f>
        <v>Word 54</v>
      </c>
      <c r="SQ3" s="160" t="str">
        <f ca="1">INDEX(BingoCardGenerator.com!$I$1890:$I$1905,MATCH(LARGE(BingoCardGenerator.com!$J$1890:$J$1905,ROW()-1),BingoCardGenerator.com!$J$1890:$J$1905,0))</f>
        <v>Word 76</v>
      </c>
      <c r="SR3" s="160"/>
      <c r="SS3" s="160" t="str">
        <f ca="1">INDEX(BingoCardGenerator.com!$A$1911:$A$1926,MATCH(LARGE(BingoCardGenerator.com!$B$1911:$B$1926,ROW()-1),BingoCardGenerator.com!$B$1911:$B$1926,0))</f>
        <v>Word 2</v>
      </c>
      <c r="ST3" s="160" t="str">
        <f ca="1">INDEX(BingoCardGenerator.com!$C$1911:$C$1926,MATCH(LARGE(BingoCardGenerator.com!$D$1911:$D$1926,ROW()-1),BingoCardGenerator.com!$D$1911:$D$1926,0))</f>
        <v>Word 26</v>
      </c>
      <c r="SU3" s="160" t="str">
        <f ca="1">INDEX(BingoCardGenerator.com!$E$1911:$E$1926,MATCH(LARGE(BingoCardGenerator.com!$F$1911:$F$1926,ROW()-1),BingoCardGenerator.com!$F$1911:$F$1926,0))</f>
        <v>Word 38</v>
      </c>
      <c r="SV3" s="160" t="str">
        <f ca="1">INDEX(BingoCardGenerator.com!$G$1911:$G$1926,MATCH(LARGE(BingoCardGenerator.com!$H$1911:$H$1926,ROW()-1),BingoCardGenerator.com!$H$1911:$H$1926,0))</f>
        <v>Word 59</v>
      </c>
      <c r="SW3" s="160" t="str">
        <f ca="1">INDEX(BingoCardGenerator.com!$I$1911:$I$1926,MATCH(LARGE(BingoCardGenerator.com!$J$1911:$J$1926,ROW()-1),BingoCardGenerator.com!$J$1911:$J$1926,0))</f>
        <v>Word 77</v>
      </c>
      <c r="SX3" s="160" t="str">
        <f ca="1">INDEX(BingoCardGenerator.com!$A$1932:$A$1947,MATCH(LARGE(BingoCardGenerator.com!$B$1932:$B$1947,ROW()-1),BingoCardGenerator.com!$B$1932:$B$1947,0))</f>
        <v>Word 13</v>
      </c>
      <c r="SY3" s="160" t="str">
        <f ca="1">INDEX(BingoCardGenerator.com!$C$1932:$C$1947,MATCH(LARGE(BingoCardGenerator.com!$D$1932:$D$1947,ROW()-1),BingoCardGenerator.com!$D$1932:$D$1947,0))</f>
        <v>Word 28</v>
      </c>
      <c r="SZ3" s="160" t="str">
        <f ca="1">INDEX(BingoCardGenerator.com!$E$1932:$E$1947,MATCH(LARGE(BingoCardGenerator.com!$F$1932:$F$1947,ROW()-1),BingoCardGenerator.com!$F$1932:$F$1947,0))</f>
        <v>Word 45</v>
      </c>
      <c r="TA3" s="160" t="str">
        <f ca="1">INDEX(BingoCardGenerator.com!$G$1932:$G$1947,MATCH(LARGE(BingoCardGenerator.com!$H$1932:$H$1947,ROW()-1),BingoCardGenerator.com!$H$1932:$H$1947,0))</f>
        <v>Word 64</v>
      </c>
      <c r="TB3" s="160" t="str">
        <f ca="1">INDEX(BingoCardGenerator.com!$I$1932:$I$1947,MATCH(LARGE(BingoCardGenerator.com!$J$1932:$J$1947,ROW()-1),BingoCardGenerator.com!$J$1932:$J$1947,0))</f>
        <v>Word 73</v>
      </c>
      <c r="TC3" s="160"/>
      <c r="TD3" s="160" t="str">
        <f ca="1">INDEX(BingoCardGenerator.com!$A$1953:$A$1968,MATCH(LARGE(BingoCardGenerator.com!$B$1953:$B$1968,ROW()-1),BingoCardGenerator.com!$B$1953:$B$1968,0))</f>
        <v>Word 5</v>
      </c>
      <c r="TE3" s="160" t="str">
        <f ca="1">INDEX(BingoCardGenerator.com!$C$1953:$C$1968,MATCH(LARGE(BingoCardGenerator.com!$D$1953:$D$1968,ROW()-1),BingoCardGenerator.com!$D$1953:$D$1968,0))</f>
        <v>Word 18</v>
      </c>
      <c r="TF3" s="160" t="str">
        <f ca="1">INDEX(BingoCardGenerator.com!$E$1953:$E$1968,MATCH(LARGE(BingoCardGenerator.com!$F$1953:$F$1968,ROW()-1),BingoCardGenerator.com!$F$1953:$F$1968,0))</f>
        <v>Word 33</v>
      </c>
      <c r="TG3" s="160" t="str">
        <f ca="1">INDEX(BingoCardGenerator.com!$G$1953:$G$1968,MATCH(LARGE(BingoCardGenerator.com!$H$1953:$H$1968,ROW()-1),BingoCardGenerator.com!$H$1953:$H$1968,0))</f>
        <v>Word 64</v>
      </c>
      <c r="TH3" s="160" t="str">
        <f ca="1">INDEX(BingoCardGenerator.com!$I$1953:$I$1968,MATCH(LARGE(BingoCardGenerator.com!$J$1953:$J$1968,ROW()-1),BingoCardGenerator.com!$J$1953:$J$1968,0))</f>
        <v>Word 76</v>
      </c>
      <c r="TI3" s="160" t="str">
        <f ca="1">INDEX(BingoCardGenerator.com!$A$1974:$A$1989,MATCH(LARGE(BingoCardGenerator.com!$B$1974:$B$1989,ROW()-1),BingoCardGenerator.com!$B$1974:$B$1989,0))</f>
        <v>Word 6</v>
      </c>
      <c r="TJ3" s="160" t="str">
        <f ca="1">INDEX(BingoCardGenerator.com!$C$1974:$C$1989,MATCH(LARGE(BingoCardGenerator.com!$D$1974:$D$1989,ROW()-1),BingoCardGenerator.com!$D$1974:$D$1989,0))</f>
        <v>Word 20</v>
      </c>
      <c r="TK3" s="160" t="str">
        <f ca="1">INDEX(BingoCardGenerator.com!$E$1974:$E$1989,MATCH(LARGE(BingoCardGenerator.com!$F$1974:$F$1989,ROW()-1),BingoCardGenerator.com!$F$1974:$F$1989,0))</f>
        <v>Word 41</v>
      </c>
      <c r="TL3" s="160" t="str">
        <f ca="1">INDEX(BingoCardGenerator.com!$G$1974:$G$1989,MATCH(LARGE(BingoCardGenerator.com!$H$1974:$H$1989,ROW()-1),BingoCardGenerator.com!$H$1974:$H$1989,0))</f>
        <v>Word 55</v>
      </c>
      <c r="TM3" s="160" t="str">
        <f ca="1">INDEX(BingoCardGenerator.com!$I$1974:$I$1989,MATCH(LARGE(BingoCardGenerator.com!$J$1974:$J$1989,ROW()-1),BingoCardGenerator.com!$J$1974:$J$1989,0))</f>
        <v>Word 68</v>
      </c>
      <c r="TN3" s="160"/>
      <c r="TO3" s="160" t="str">
        <f ca="1">INDEX(BingoCardGenerator.com!$A$1995:$A$2010,MATCH(LARGE(BingoCardGenerator.com!$B$1995:$B$2010,ROW()-1),BingoCardGenerator.com!$B$1995:$B$2010,0))</f>
        <v>Word 16</v>
      </c>
      <c r="TP3" s="160" t="str">
        <f ca="1">INDEX(BingoCardGenerator.com!$C$1995:$C$2010,MATCH(LARGE(BingoCardGenerator.com!$D$1995:$D$2010,ROW()-1),BingoCardGenerator.com!$D$1995:$D$2010,0))</f>
        <v>Word 31</v>
      </c>
      <c r="TQ3" s="160" t="str">
        <f ca="1">INDEX(BingoCardGenerator.com!$E$1995:$E$2010,MATCH(LARGE(BingoCardGenerator.com!$F$1995:$F$2010,ROW()-1),BingoCardGenerator.com!$F$1995:$F$2010,0))</f>
        <v>Word 43</v>
      </c>
      <c r="TR3" s="160" t="str">
        <f ca="1">INDEX(BingoCardGenerator.com!$G$1995:$G$2010,MATCH(LARGE(BingoCardGenerator.com!$H$1995:$H$2010,ROW()-1),BingoCardGenerator.com!$H$1995:$H$2010,0))</f>
        <v>Word 56</v>
      </c>
      <c r="TS3" s="160" t="str">
        <f ca="1">INDEX(BingoCardGenerator.com!$I$1995:$I$2010,MATCH(LARGE(BingoCardGenerator.com!$J$1995:$J$2010,ROW()-1),BingoCardGenerator.com!$J$1995:$J$2010,0))</f>
        <v>Word 67</v>
      </c>
      <c r="TT3" s="160" t="str">
        <f ca="1">INDEX(BingoCardGenerator.com!$A$2016:$A$2031,MATCH(LARGE(BingoCardGenerator.com!$B$2016:$B$2031,ROW()-1),BingoCardGenerator.com!$B$2016:$B$2031,0))</f>
        <v>Word 12</v>
      </c>
      <c r="TU3" s="160" t="str">
        <f ca="1">INDEX(BingoCardGenerator.com!$C$2016:$C$2031,MATCH(LARGE(BingoCardGenerator.com!$D$2016:$D$2031,ROW()-1),BingoCardGenerator.com!$D$2016:$D$2031,0))</f>
        <v>Word 23</v>
      </c>
      <c r="TV3" s="160" t="str">
        <f ca="1">INDEX(BingoCardGenerator.com!$E$2016:$E$2031,MATCH(LARGE(BingoCardGenerator.com!$F$2016:$F$2031,ROW()-1),BingoCardGenerator.com!$F$2016:$F$2031,0))</f>
        <v>Word 41</v>
      </c>
      <c r="TW3" s="160" t="str">
        <f ca="1">INDEX(BingoCardGenerator.com!$G$2016:$G$2031,MATCH(LARGE(BingoCardGenerator.com!$H$2016:$H$2031,ROW()-1),BingoCardGenerator.com!$H$2016:$H$2031,0))</f>
        <v>Word 58</v>
      </c>
      <c r="TX3" s="160" t="str">
        <f ca="1">INDEX(BingoCardGenerator.com!$I$2016:$I$2031,MATCH(LARGE(BingoCardGenerator.com!$J$2016:$J$2031,ROW()-1),BingoCardGenerator.com!$J$2016:$J$2031,0))</f>
        <v>Word 67</v>
      </c>
      <c r="TY3" s="160"/>
      <c r="TZ3" s="160" t="str">
        <f ca="1">INDEX(BingoCardGenerator.com!$A$2037:$A$2052,MATCH(LARGE(BingoCardGenerator.com!$B$2037:$B$2052,ROW()-1),BingoCardGenerator.com!$B$2037:$B$2052,0))</f>
        <v>Word 6</v>
      </c>
      <c r="UA3" s="160" t="str">
        <f ca="1">INDEX(BingoCardGenerator.com!$C$2037:$C$2052,MATCH(LARGE(BingoCardGenerator.com!$D$2037:$D$2052,ROW()-1),BingoCardGenerator.com!$D$2037:$D$2052,0))</f>
        <v>Word 26</v>
      </c>
      <c r="UB3" s="160" t="str">
        <f ca="1">INDEX(BingoCardGenerator.com!$E$2037:$E$2052,MATCH(LARGE(BingoCardGenerator.com!$F$2037:$F$2052,ROW()-1),BingoCardGenerator.com!$F$2037:$F$2052,0))</f>
        <v>Word 47</v>
      </c>
      <c r="UC3" s="160" t="str">
        <f ca="1">INDEX(BingoCardGenerator.com!$G$2037:$G$2052,MATCH(LARGE(BingoCardGenerator.com!$H$2037:$H$2052,ROW()-1),BingoCardGenerator.com!$H$2037:$H$2052,0))</f>
        <v>Word 57</v>
      </c>
      <c r="UD3" s="160" t="str">
        <f ca="1">INDEX(BingoCardGenerator.com!$I$2037:$I$2052,MATCH(LARGE(BingoCardGenerator.com!$J$2037:$J$2052,ROW()-1),BingoCardGenerator.com!$J$2037:$J$2052,0))</f>
        <v>Word 80</v>
      </c>
      <c r="UE3" s="160" t="str">
        <f ca="1">INDEX(BingoCardGenerator.com!$A$2058:$A$2073,MATCH(LARGE(BingoCardGenerator.com!$B$2058:$B$2073,ROW()-1),BingoCardGenerator.com!$B$2058:$B$2073,0))</f>
        <v>Word 3</v>
      </c>
      <c r="UF3" s="160" t="str">
        <f ca="1">INDEX(BingoCardGenerator.com!$C$2058:$C$2073,MATCH(LARGE(BingoCardGenerator.com!$D$2058:$D$2073,ROW()-1),BingoCardGenerator.com!$D$2058:$D$2073,0))</f>
        <v>Word 17</v>
      </c>
      <c r="UG3" s="160" t="str">
        <f ca="1">INDEX(BingoCardGenerator.com!$E$2058:$E$2073,MATCH(LARGE(BingoCardGenerator.com!$F$2058:$F$2073,ROW()-1),BingoCardGenerator.com!$F$2058:$F$2073,0))</f>
        <v>Word 44</v>
      </c>
      <c r="UH3" s="160" t="str">
        <f ca="1">INDEX(BingoCardGenerator.com!$G$2058:$G$2073,MATCH(LARGE(BingoCardGenerator.com!$H$2058:$H$2073,ROW()-1),BingoCardGenerator.com!$H$2058:$H$2073,0))</f>
        <v>Word 64</v>
      </c>
      <c r="UI3" s="160" t="str">
        <f ca="1">INDEX(BingoCardGenerator.com!$I$2058:$I$2073,MATCH(LARGE(BingoCardGenerator.com!$J$2058:$J$2073,ROW()-1),BingoCardGenerator.com!$J$2058:$J$2073,0))</f>
        <v>Word 65</v>
      </c>
      <c r="UJ3" s="160"/>
      <c r="UK3" s="160" t="str">
        <f ca="1">INDEX(BingoCardGenerator.com!$A$2079:$A$2094,MATCH(LARGE(BingoCardGenerator.com!$B$2079:$B$2094,ROW()-1),BingoCardGenerator.com!$B$2079:$B$2094,0))</f>
        <v>Word 12</v>
      </c>
      <c r="UL3" s="160" t="str">
        <f ca="1">INDEX(BingoCardGenerator.com!$C$2079:$C$2094,MATCH(LARGE(BingoCardGenerator.com!$D$2079:$D$2094,ROW()-1),BingoCardGenerator.com!$D$2079:$D$2094,0))</f>
        <v>Word 24</v>
      </c>
      <c r="UM3" s="158" t="str">
        <f ca="1">INDEX(BingoCardGenerator.com!$E$2079:$E$2094,MATCH(LARGE(BingoCardGenerator.com!$F$2079:$F$2094,ROW()-1),BingoCardGenerator.com!$F$2079:$F$2094,0))</f>
        <v>Word 40</v>
      </c>
      <c r="UN3" s="158" t="str">
        <f ca="1">INDEX(BingoCardGenerator.com!$G$2079:$G$2094,MATCH(LARGE(BingoCardGenerator.com!$H$2079:$H$2094,ROW()-1),BingoCardGenerator.com!$H$2079:$H$2094,0))</f>
        <v>Word 56</v>
      </c>
      <c r="UO3" s="158" t="str">
        <f ca="1">INDEX(BingoCardGenerator.com!$I$2079:$I$2094,MATCH(LARGE(BingoCardGenerator.com!$J$2079:$J$2094,ROW()-1),BingoCardGenerator.com!$J$2079:$J$2094,0))</f>
        <v>Word 67</v>
      </c>
    </row>
    <row r="4" spans="1:561" s="158" customFormat="1" x14ac:dyDescent="0.3">
      <c r="A4" s="158" t="str">
        <f>Instructions!$I$25</f>
        <v>Word 4</v>
      </c>
      <c r="B4" s="158">
        <f t="shared" ca="1" si="0"/>
        <v>0.620798427088187</v>
      </c>
      <c r="C4" s="158" t="str">
        <f>Instructions!$I$41</f>
        <v>Word 20</v>
      </c>
      <c r="D4" s="158">
        <f t="shared" ca="1" si="1"/>
        <v>0.16780108130436588</v>
      </c>
      <c r="E4" s="158" t="str">
        <f>Instructions!$I$57</f>
        <v>Word 36</v>
      </c>
      <c r="F4" s="158">
        <f t="shared" ca="1" si="2"/>
        <v>0.86794674639442171</v>
      </c>
      <c r="G4" s="158" t="str">
        <f>Instructions!$I$73</f>
        <v>Word 52</v>
      </c>
      <c r="H4" s="158">
        <f t="shared" ca="1" si="3"/>
        <v>0.61018391402172611</v>
      </c>
      <c r="I4" s="158" t="str">
        <f>Instructions!$I$89</f>
        <v>Word 68</v>
      </c>
      <c r="J4" s="158">
        <f t="shared" ca="1" si="3"/>
        <v>0.43823420136927627</v>
      </c>
      <c r="L4" s="158" t="str">
        <f ca="1">INDEX(BingoCardGenerator.com!$A$1:$A$16,MATCH(LARGE(BingoCardGenerator.com!$B$1:$B$16,ROW()-1),BingoCardGenerator.com!$B$1:$B$16,0))</f>
        <v>Word 2</v>
      </c>
      <c r="M4" s="158" t="str">
        <f ca="1">INDEX(BingoCardGenerator.com!$C$1:$C$16,MATCH(LARGE(BingoCardGenerator.com!$D$1:$D$16,ROW()-1),BingoCardGenerator.com!$D$1:$D$16,0))</f>
        <v>Word 27</v>
      </c>
      <c r="N4" s="158" t="str">
        <f ca="1">INDEX(BingoCardGenerator.com!$E$1:$E$16,MATCH(LARGE(BingoCardGenerator.com!$F$1:$F$16,ROW()-1),BingoCardGenerator.com!$F$1:$F$16,0))</f>
        <v>Word 41</v>
      </c>
      <c r="O4" s="158" t="str">
        <f ca="1">INDEX(BingoCardGenerator.com!$G$1:$G$16,MATCH(LARGE(BingoCardGenerator.com!$H$1:$H$16,ROW()-1),BingoCardGenerator.com!$H$1:$H$16,0))</f>
        <v>Word 63</v>
      </c>
      <c r="P4" s="158" t="str">
        <f ca="1">INDEX(BingoCardGenerator.com!$I$1:$I$16,MATCH(LARGE(BingoCardGenerator.com!$J$1:$J$16,ROW()-1),BingoCardGenerator.com!$J$1:$J$16,0))</f>
        <v>Word 69</v>
      </c>
      <c r="R4" s="158" t="str">
        <f ca="1">INDEX(BingoCardGenerator.com!$A$21:$A$36,MATCH(LARGE(BingoCardGenerator.com!$B$21:$B$36,ROW()-1),BingoCardGenerator.com!$B$21:$B$36,0))</f>
        <v>Word 6</v>
      </c>
      <c r="S4" s="158" t="str">
        <f ca="1">INDEX(BingoCardGenerator.com!$C$21:$C$36,MATCH(LARGE(BingoCardGenerator.com!$D$21:$D$36,ROW()-1),BingoCardGenerator.com!$D$21:$D$36,0))</f>
        <v>Word 28</v>
      </c>
      <c r="T4" s="158" t="str">
        <f ca="1">INDEX(BingoCardGenerator.com!$E$21:$E$36,MATCH(LARGE(BingoCardGenerator.com!$F$21:$F$36,ROW()-1),BingoCardGenerator.com!$F$21:$F$36,0))</f>
        <v>Word 34</v>
      </c>
      <c r="U4" s="158" t="str">
        <f ca="1">INDEX(BingoCardGenerator.com!$G$21:$G$36,MATCH(LARGE(BingoCardGenerator.com!$H$21:$H$36,ROW()-1),BingoCardGenerator.com!$H$21:$H$36,0))</f>
        <v>Word 56</v>
      </c>
      <c r="V4" s="158" t="str">
        <f ca="1">INDEX(BingoCardGenerator.com!$I$21:$I$36,MATCH(LARGE(BingoCardGenerator.com!$J$21:$J$36,ROW()-1),BingoCardGenerator.com!$J$21:$J$36,0))</f>
        <v>Word 68</v>
      </c>
      <c r="W4" s="158" t="str">
        <f ca="1">INDEX(BingoCardGenerator.com!$A$42:$A$57,MATCH(LARGE(BingoCardGenerator.com!$B$42:$B$57,ROW()-1),BingoCardGenerator.com!$B$42:$B$57,0))</f>
        <v>Word 2</v>
      </c>
      <c r="X4" s="158" t="str">
        <f ca="1">INDEX(BingoCardGenerator.com!$C$42:$C$57,MATCH(LARGE(BingoCardGenerator.com!$D$42:$D$57,ROW()-1),BingoCardGenerator.com!$D$42:$D$57,0))</f>
        <v>Word 26</v>
      </c>
      <c r="Y4" s="158" t="str">
        <f ca="1">INDEX(BingoCardGenerator.com!$E$42:$E$57,MATCH(LARGE(BingoCardGenerator.com!$F$42:$F$57,ROW()-1),BingoCardGenerator.com!$F$42:$F$57,0))</f>
        <v>Word 47</v>
      </c>
      <c r="Z4" s="158" t="str">
        <f ca="1">INDEX(BingoCardGenerator.com!$G$42:$G$57,MATCH(LARGE(BingoCardGenerator.com!$H$42:$H$57,ROW()-1),BingoCardGenerator.com!$H$42:$H$57,0))</f>
        <v>Word 57</v>
      </c>
      <c r="AA4" s="158" t="str">
        <f ca="1">INDEX(BingoCardGenerator.com!$I$42:$I$57,MATCH(LARGE(BingoCardGenerator.com!$J$42:$J$57,ROW()-1),BingoCardGenerator.com!$J$42:$J$57,0))</f>
        <v>Word 73</v>
      </c>
      <c r="AC4" s="158" t="str">
        <f ca="1">INDEX(BingoCardGenerator.com!$A$63:$A$78,MATCH(LARGE(BingoCardGenerator.com!$B$63:$B$78,ROW()-1),BingoCardGenerator.com!$B$63:$B$78,0))</f>
        <v>Word 15</v>
      </c>
      <c r="AD4" s="158" t="str">
        <f ca="1">INDEX(BingoCardGenerator.com!$C$63:$C$78,MATCH(LARGE(BingoCardGenerator.com!$D$63:$D$78,ROW()-1),BingoCardGenerator.com!$D$63:$D$78,0))</f>
        <v>Word 18</v>
      </c>
      <c r="AE4" s="158" t="str">
        <f ca="1">INDEX(BingoCardGenerator.com!$E$63:$E$78,MATCH(LARGE(BingoCardGenerator.com!$F$63:$F$78,ROW()-1),BingoCardGenerator.com!$F$63:$F$78,0))</f>
        <v>Word 37</v>
      </c>
      <c r="AF4" s="158" t="str">
        <f ca="1">INDEX(BingoCardGenerator.com!$G$63:$G$78,MATCH(LARGE(BingoCardGenerator.com!$H$63:$H$78,ROW()-1),BingoCardGenerator.com!$H$63:$H$78,0))</f>
        <v>Word 50</v>
      </c>
      <c r="AG4" s="158" t="str">
        <f ca="1">INDEX(BingoCardGenerator.com!$I$63:$I$78,MATCH(LARGE(BingoCardGenerator.com!$J$63:$J$78,ROW()-1),BingoCardGenerator.com!$J$63:$J$78,0))</f>
        <v>Word 77</v>
      </c>
      <c r="AH4" s="158" t="str">
        <f ca="1">INDEX(BingoCardGenerator.com!$A$84:$A$99,MATCH(LARGE(BingoCardGenerator.com!$B$84:$B$99,ROW()-1),BingoCardGenerator.com!$B$84:$B$99,0))</f>
        <v>Word 4</v>
      </c>
      <c r="AI4" s="158" t="str">
        <f ca="1">INDEX(BingoCardGenerator.com!$C$84:$C$99,MATCH(LARGE(BingoCardGenerator.com!$D$84:$D$99,ROW()-1),BingoCardGenerator.com!$D$84:$D$99,0))</f>
        <v>Word 31</v>
      </c>
      <c r="AJ4" s="158" t="str">
        <f ca="1">INDEX(BingoCardGenerator.com!$E$84:$E$99,MATCH(LARGE(BingoCardGenerator.com!$F$84:$F$99,ROW()-1),BingoCardGenerator.com!$F$84:$F$99,0))</f>
        <v>Word 45</v>
      </c>
      <c r="AK4" s="158" t="str">
        <f ca="1">INDEX(BingoCardGenerator.com!$G$84:$G$99,MATCH(LARGE(BingoCardGenerator.com!$H$84:$H$99,ROW()-1),BingoCardGenerator.com!$H$84:$H$99,0))</f>
        <v>Word 55</v>
      </c>
      <c r="AL4" s="158" t="str">
        <f ca="1">INDEX(BingoCardGenerator.com!$I$84:$I$99,MATCH(LARGE(BingoCardGenerator.com!$J$84:$J$99,ROW()-1),BingoCardGenerator.com!$J$84:$J$99,0))</f>
        <v>Word 75</v>
      </c>
      <c r="AN4" s="158" t="str">
        <f ca="1">INDEX(BingoCardGenerator.com!$A$105:$A$120,MATCH(LARGE(BingoCardGenerator.com!$B$105:$B$120,ROW()-1),BingoCardGenerator.com!$B$105:$B$120,0))</f>
        <v>Word 8</v>
      </c>
      <c r="AO4" s="158" t="str">
        <f ca="1">INDEX(BingoCardGenerator.com!$C$105:$C$120,MATCH(LARGE(BingoCardGenerator.com!$D$105:$D$120,ROW()-1),BingoCardGenerator.com!$D$105:$D$120,0))</f>
        <v>Word 23</v>
      </c>
      <c r="AP4" s="158" t="str">
        <f ca="1">INDEX(BingoCardGenerator.com!$E$105:$E$120,MATCH(LARGE(BingoCardGenerator.com!$F$105:$F$120,ROW()-1),BingoCardGenerator.com!$F$105:$F$120,0))</f>
        <v>Word 42</v>
      </c>
      <c r="AQ4" s="158" t="str">
        <f ca="1">INDEX(BingoCardGenerator.com!$G$105:$G$120,MATCH(LARGE(BingoCardGenerator.com!$H$105:$H$120,ROW()-1),BingoCardGenerator.com!$H$105:$H$120,0))</f>
        <v>Word 60</v>
      </c>
      <c r="AR4" s="158" t="str">
        <f ca="1">INDEX(BingoCardGenerator.com!$I$105:$I$120,MATCH(LARGE(BingoCardGenerator.com!$J$105:$J$120,ROW()-1),BingoCardGenerator.com!$J$105:$J$120,0))</f>
        <v>Word 66</v>
      </c>
      <c r="AS4" s="158" t="str">
        <f ca="1">INDEX(BingoCardGenerator.com!$A$126:$A$141,MATCH(LARGE(BingoCardGenerator.com!$B$126:$B$141,ROW()-1),BingoCardGenerator.com!$B$126:$B$141,0))</f>
        <v>Word 1</v>
      </c>
      <c r="AT4" s="158" t="str">
        <f ca="1">INDEX(BingoCardGenerator.com!$C$126:$C$141,MATCH(LARGE(BingoCardGenerator.com!$D$126:$D$141,ROW()-1),BingoCardGenerator.com!$D$126:$D$141,0))</f>
        <v>Word 29</v>
      </c>
      <c r="AU4" s="158" t="str">
        <f ca="1">INDEX(BingoCardGenerator.com!$E$126:$E$141,MATCH(LARGE(BingoCardGenerator.com!$F$126:$F$141,ROW()-1),BingoCardGenerator.com!$F$126:$F$141,0))</f>
        <v>Word 48</v>
      </c>
      <c r="AV4" s="158" t="str">
        <f ca="1">INDEX(BingoCardGenerator.com!$G$126:$G$141,MATCH(LARGE(BingoCardGenerator.com!$H$126:$H$141,ROW()-1),BingoCardGenerator.com!$H$126:$H$141,0))</f>
        <v>Word 59</v>
      </c>
      <c r="AW4" s="158" t="str">
        <f ca="1">INDEX(BingoCardGenerator.com!$I$126:$I$141,MATCH(LARGE(BingoCardGenerator.com!$J$126:$J$141,ROW()-1),BingoCardGenerator.com!$J$126:$J$141,0))</f>
        <v>Word 66</v>
      </c>
      <c r="AY4" s="158" t="str">
        <f ca="1">INDEX(BingoCardGenerator.com!$A$147:$A$162,MATCH(LARGE(BingoCardGenerator.com!$B$147:$B$162,ROW()-1),BingoCardGenerator.com!$B$147:$B$162,0))</f>
        <v>Word 14</v>
      </c>
      <c r="AZ4" s="158" t="str">
        <f ca="1">INDEX(BingoCardGenerator.com!$C$147:$C$162,MATCH(LARGE(BingoCardGenerator.com!$D$147:$D$162,ROW()-1),BingoCardGenerator.com!$D$147:$D$162,0))</f>
        <v>Word 30</v>
      </c>
      <c r="BA4" s="158" t="str">
        <f ca="1">INDEX(BingoCardGenerator.com!$E$147:$E$162,MATCH(LARGE(BingoCardGenerator.com!$F$147:$F$162,ROW()-1),BingoCardGenerator.com!$F$147:$F$162,0))</f>
        <v>Word 45</v>
      </c>
      <c r="BB4" s="158" t="str">
        <f ca="1">INDEX(BingoCardGenerator.com!$G$147:$G$162,MATCH(LARGE(BingoCardGenerator.com!$H$147:$H$162,ROW()-1),BingoCardGenerator.com!$H$147:$H$162,0))</f>
        <v>Word 54</v>
      </c>
      <c r="BC4" s="158" t="str">
        <f ca="1">INDEX(BingoCardGenerator.com!$I$147:$I$162,MATCH(LARGE(BingoCardGenerator.com!$J$147:$J$162,ROW()-1),BingoCardGenerator.com!$J$147:$J$162,0))</f>
        <v>Word 72</v>
      </c>
      <c r="BD4" s="158" t="str">
        <f ca="1">INDEX(BingoCardGenerator.com!$A$168:$A$183,MATCH(LARGE(BingoCardGenerator.com!$B$168:$B$183,ROW()-1),BingoCardGenerator.com!$B$168:$B$183,0))</f>
        <v>Word 11</v>
      </c>
      <c r="BE4" s="158" t="str">
        <f ca="1">INDEX(BingoCardGenerator.com!$C$168:$C$183,MATCH(LARGE(BingoCardGenerator.com!$D$168:$D$183,ROW()-1),BingoCardGenerator.com!$D$168:$D$183,0))</f>
        <v>Word 31</v>
      </c>
      <c r="BF4" s="158" t="str">
        <f ca="1">INDEX(BingoCardGenerator.com!$E$168:$E$183,MATCH(LARGE(BingoCardGenerator.com!$F$168:$F$183,ROW()-1),BingoCardGenerator.com!$F$168:$F$183,0))</f>
        <v>Word 40</v>
      </c>
      <c r="BG4" s="158" t="str">
        <f ca="1">INDEX(BingoCardGenerator.com!$G$168:$G$183,MATCH(LARGE(BingoCardGenerator.com!$H$168:$H$183,ROW()-1),BingoCardGenerator.com!$H$168:$H$183,0))</f>
        <v>Word 49</v>
      </c>
      <c r="BH4" s="158" t="str">
        <f ca="1">INDEX(BingoCardGenerator.com!$I$168:$I$183,MATCH(LARGE(BingoCardGenerator.com!$J$168:$J$183,ROW()-1),BingoCardGenerator.com!$J$168:$J$183,0))</f>
        <v>Word 66</v>
      </c>
      <c r="BJ4" s="158" t="str">
        <f ca="1">INDEX(BingoCardGenerator.com!$A$189:$A$204,MATCH(LARGE(BingoCardGenerator.com!$B$189:$B$204,ROW()-1),BingoCardGenerator.com!$B$189:$B$204,0))</f>
        <v>Word 3</v>
      </c>
      <c r="BK4" s="158" t="str">
        <f ca="1">INDEX(BingoCardGenerator.com!$C$189:$C$204,MATCH(LARGE(BingoCardGenerator.com!$D$189:$D$204,ROW()-1),BingoCardGenerator.com!$D$189:$D$204,0))</f>
        <v>Word 30</v>
      </c>
      <c r="BL4" s="158" t="str">
        <f ca="1">INDEX(BingoCardGenerator.com!$E$189:$E$204,MATCH(LARGE(BingoCardGenerator.com!$F$189:$F$204,ROW()-1),BingoCardGenerator.com!$F$189:$F$204,0))</f>
        <v>Word 43</v>
      </c>
      <c r="BM4" s="158" t="str">
        <f ca="1">INDEX(BingoCardGenerator.com!$G$189:$G$204,MATCH(LARGE(BingoCardGenerator.com!$H$189:$H$204,ROW()-1),BingoCardGenerator.com!$H$189:$H$204,0))</f>
        <v>Word 64</v>
      </c>
      <c r="BN4" s="158" t="str">
        <f ca="1">INDEX(BingoCardGenerator.com!$I$189:$I$204,MATCH(LARGE(BingoCardGenerator.com!$J$189:$J$204,ROW()-1),BingoCardGenerator.com!$J$189:$J$204,0))</f>
        <v>Word 78</v>
      </c>
      <c r="BO4" s="158" t="str">
        <f ca="1">INDEX(BingoCardGenerator.com!$A$210:$A$225,MATCH(LARGE(BingoCardGenerator.com!$B$210:$B$225,ROW()-1),BingoCardGenerator.com!$B$210:$B$225,0))</f>
        <v>Word 8</v>
      </c>
      <c r="BP4" s="158" t="str">
        <f ca="1">INDEX(BingoCardGenerator.com!$C$210:$C$225,MATCH(LARGE(BingoCardGenerator.com!$D$210:$D$225,ROW()-1),BingoCardGenerator.com!$D$210:$D$225,0))</f>
        <v>Word 30</v>
      </c>
      <c r="BQ4" s="158" t="str">
        <f ca="1">INDEX(BingoCardGenerator.com!$E$210:$E$225,MATCH(LARGE(BingoCardGenerator.com!$F$210:$F$225,ROW()-1),BingoCardGenerator.com!$F$210:$F$225,0))</f>
        <v>Word 34</v>
      </c>
      <c r="BR4" s="158" t="str">
        <f ca="1">INDEX(BingoCardGenerator.com!$G$210:$G$225,MATCH(LARGE(BingoCardGenerator.com!$H$210:$H$225,ROW()-1),BingoCardGenerator.com!$H$210:$H$225,0))</f>
        <v>Word 61</v>
      </c>
      <c r="BS4" s="158" t="str">
        <f ca="1">INDEX(BingoCardGenerator.com!$I$210:$I$225,MATCH(LARGE(BingoCardGenerator.com!$J$210:$J$225,ROW()-1),BingoCardGenerator.com!$J$210:$J$225,0))</f>
        <v>Word 78</v>
      </c>
      <c r="BU4" s="158" t="str">
        <f ca="1">INDEX(BingoCardGenerator.com!$A$231:$A$246,MATCH(LARGE(BingoCardGenerator.com!$B$231:$B$246,ROW()-1),BingoCardGenerator.com!$B$231:$B$246,0))</f>
        <v>Word 11</v>
      </c>
      <c r="BV4" s="158" t="str">
        <f ca="1">INDEX(BingoCardGenerator.com!$C$231:$C$246,MATCH(LARGE(BingoCardGenerator.com!$D$231:$D$246,ROW()-1),BingoCardGenerator.com!$D$231:$D$246,0))</f>
        <v>Word 22</v>
      </c>
      <c r="BW4" s="158" t="str">
        <f ca="1">INDEX(BingoCardGenerator.com!$E$231:$E$246,MATCH(LARGE(BingoCardGenerator.com!$F$231:$F$246,ROW()-1),BingoCardGenerator.com!$F$231:$F$246,0))</f>
        <v>Word 42</v>
      </c>
      <c r="BX4" s="158" t="str">
        <f ca="1">INDEX(BingoCardGenerator.com!$G$231:$G$246,MATCH(LARGE(BingoCardGenerator.com!$H$231:$H$246,ROW()-1),BingoCardGenerator.com!$H$231:$H$246,0))</f>
        <v>Word 58</v>
      </c>
      <c r="BY4" s="158" t="str">
        <f ca="1">INDEX(BingoCardGenerator.com!$I$231:$I$246,MATCH(LARGE(BingoCardGenerator.com!$J$231:$J$246,ROW()-1),BingoCardGenerator.com!$J$231:$J$246,0))</f>
        <v>Word 73</v>
      </c>
      <c r="BZ4" s="158" t="str">
        <f ca="1">INDEX(BingoCardGenerator.com!$A$252:$A$267,MATCH(LARGE(BingoCardGenerator.com!$B$252:$B$267,ROW()-1),BingoCardGenerator.com!$B$252:$B$267,0))</f>
        <v>Word 5</v>
      </c>
      <c r="CA4" s="158" t="str">
        <f ca="1">INDEX(BingoCardGenerator.com!$C$252:$C$267,MATCH(LARGE(BingoCardGenerator.com!$D$252:$D$267,ROW()-1),BingoCardGenerator.com!$D$252:$D$267,0))</f>
        <v>Word 28</v>
      </c>
      <c r="CB4" s="158" t="str">
        <f ca="1">INDEX(BingoCardGenerator.com!$E$252:$E$267,MATCH(LARGE(BingoCardGenerator.com!$F$252:$F$267,ROW()-1),BingoCardGenerator.com!$F$252:$F$267,0))</f>
        <v>Word 47</v>
      </c>
      <c r="CC4" s="158" t="str">
        <f ca="1">INDEX(BingoCardGenerator.com!$G$252:$G$267,MATCH(LARGE(BingoCardGenerator.com!$H$252:$H$267,ROW()-1),BingoCardGenerator.com!$H$252:$H$267,0))</f>
        <v>Word 62</v>
      </c>
      <c r="CD4" s="158" t="str">
        <f ca="1">INDEX(BingoCardGenerator.com!$I$252:$I$267,MATCH(LARGE(BingoCardGenerator.com!$J$252:$J$267,ROW()-1),BingoCardGenerator.com!$J$252:$J$267,0))</f>
        <v>Word 67</v>
      </c>
      <c r="CF4" s="158" t="str">
        <f ca="1">INDEX(BingoCardGenerator.com!$A$273:$A$288,MATCH(LARGE(BingoCardGenerator.com!$B$273:$B$288,ROW()-1),BingoCardGenerator.com!$B$273:$B$288,0))</f>
        <v>Word 12</v>
      </c>
      <c r="CG4" s="158" t="str">
        <f ca="1">INDEX(BingoCardGenerator.com!$C$273:$C$288,MATCH(LARGE(BingoCardGenerator.com!$D$273:$D$288,ROW()-1),BingoCardGenerator.com!$D$273:$D$288,0))</f>
        <v>Word 22</v>
      </c>
      <c r="CH4" s="158" t="str">
        <f ca="1">INDEX(BingoCardGenerator.com!$E$273:$E$288,MATCH(LARGE(BingoCardGenerator.com!$F$273:$F$288,ROW()-1),BingoCardGenerator.com!$F$273:$F$288,0))</f>
        <v>Word 46</v>
      </c>
      <c r="CI4" s="158" t="str">
        <f ca="1">INDEX(BingoCardGenerator.com!$G$273:$G$288,MATCH(LARGE(BingoCardGenerator.com!$H$273:$H$288,ROW()-1),BingoCardGenerator.com!$H$273:$H$288,0))</f>
        <v>Word 52</v>
      </c>
      <c r="CJ4" s="158" t="str">
        <f ca="1">INDEX(BingoCardGenerator.com!$I$273:$I$288,MATCH(LARGE(BingoCardGenerator.com!$J$273:$J$288,ROW()-1),BingoCardGenerator.com!$J$273:$J$288,0))</f>
        <v>Word 78</v>
      </c>
      <c r="CK4" s="158" t="str">
        <f ca="1">INDEX(BingoCardGenerator.com!$A$294:$A$309,MATCH(LARGE(BingoCardGenerator.com!$B$294:$B$309,ROW()-1),BingoCardGenerator.com!$B$294:$B$309,0))</f>
        <v>Word 4</v>
      </c>
      <c r="CL4" s="158" t="str">
        <f ca="1">INDEX(BingoCardGenerator.com!$C$294:$C$309,MATCH(LARGE(BingoCardGenerator.com!$D$294:$D$309,ROW()-1),BingoCardGenerator.com!$D$294:$D$309,0))</f>
        <v>Word 17</v>
      </c>
      <c r="CM4" s="158" t="str">
        <f ca="1">INDEX(BingoCardGenerator.com!$E$294:$E$309,MATCH(LARGE(BingoCardGenerator.com!$F$294:$F$309,ROW()-1),BingoCardGenerator.com!$F$294:$F$309,0))</f>
        <v>Word 45</v>
      </c>
      <c r="CN4" s="158" t="str">
        <f ca="1">INDEX(BingoCardGenerator.com!$G$294:$G$309,MATCH(LARGE(BingoCardGenerator.com!$H$294:$H$309,ROW()-1),BingoCardGenerator.com!$H$294:$H$309,0))</f>
        <v>Word 53</v>
      </c>
      <c r="CO4" s="158" t="str">
        <f ca="1">INDEX(BingoCardGenerator.com!$I$294:$I$309,MATCH(LARGE(BingoCardGenerator.com!$J$294:$J$309,ROW()-1),BingoCardGenerator.com!$J$294:$J$309,0))</f>
        <v>Word 74</v>
      </c>
      <c r="CQ4" s="158" t="str">
        <f ca="1">INDEX(BingoCardGenerator.com!$A$315:$A$330,MATCH(LARGE(BingoCardGenerator.com!$B$315:$B$330,ROW()-1),BingoCardGenerator.com!$B$315:$B$330,0))</f>
        <v>Word 2</v>
      </c>
      <c r="CR4" s="158" t="str">
        <f ca="1">INDEX(BingoCardGenerator.com!$C$315:$C$330,MATCH(LARGE(BingoCardGenerator.com!$D$315:$D$330,ROW()-1),BingoCardGenerator.com!$D$315:$D$330,0))</f>
        <v>Word 21</v>
      </c>
      <c r="CS4" s="158" t="str">
        <f ca="1">INDEX(BingoCardGenerator.com!$E$315:$E$330,MATCH(LARGE(BingoCardGenerator.com!$F$315:$F$330,ROW()-1),BingoCardGenerator.com!$F$315:$F$330,0))</f>
        <v>Word 47</v>
      </c>
      <c r="CT4" s="158" t="str">
        <f ca="1">INDEX(BingoCardGenerator.com!$G$315:$G$330,MATCH(LARGE(BingoCardGenerator.com!$H$315:$H$330,ROW()-1),BingoCardGenerator.com!$H$315:$H$330,0))</f>
        <v>Word 59</v>
      </c>
      <c r="CU4" s="158" t="str">
        <f ca="1">INDEX(BingoCardGenerator.com!$I$315:$I$330,MATCH(LARGE(BingoCardGenerator.com!$J$315:$J$330,ROW()-1),BingoCardGenerator.com!$J$315:$J$330,0))</f>
        <v>Word 70</v>
      </c>
      <c r="CV4" s="158" t="str">
        <f ca="1">INDEX(BingoCardGenerator.com!$A$336:$A$351,MATCH(LARGE(BingoCardGenerator.com!$B$336:$B$351,ROW()-1),BingoCardGenerator.com!$B$336:$B$351,0))</f>
        <v>Word 2</v>
      </c>
      <c r="CW4" s="158" t="str">
        <f ca="1">INDEX(BingoCardGenerator.com!$C$336:$C$351,MATCH(LARGE(BingoCardGenerator.com!$D$336:$D$351,ROW()-1),BingoCardGenerator.com!$D$336:$D$351,0))</f>
        <v>Word 22</v>
      </c>
      <c r="CX4" s="158" t="str">
        <f ca="1">INDEX(BingoCardGenerator.com!$E$336:$E$351,MATCH(LARGE(BingoCardGenerator.com!$F$336:$F$351,ROW()-1),BingoCardGenerator.com!$F$336:$F$351,0))</f>
        <v>Word 44</v>
      </c>
      <c r="CY4" s="158" t="str">
        <f ca="1">INDEX(BingoCardGenerator.com!$G$336:$G$351,MATCH(LARGE(BingoCardGenerator.com!$H$336:$H$351,ROW()-1),BingoCardGenerator.com!$H$336:$H$351,0))</f>
        <v>Word 52</v>
      </c>
      <c r="CZ4" s="158" t="str">
        <f ca="1">INDEX(BingoCardGenerator.com!$I$336:$I$351,MATCH(LARGE(BingoCardGenerator.com!$J$336:$J$351,ROW()-1),BingoCardGenerator.com!$J$336:$J$351,0))</f>
        <v>Word 80</v>
      </c>
      <c r="DB4" s="158" t="str">
        <f ca="1">INDEX(BingoCardGenerator.com!$A$357:$A$372,MATCH(LARGE(BingoCardGenerator.com!$B$357:$B$372,ROW()-1),BingoCardGenerator.com!$B$357:$B$372,0))</f>
        <v>Word 11</v>
      </c>
      <c r="DC4" s="158" t="str">
        <f ca="1">INDEX(BingoCardGenerator.com!$C$357:$C$372,MATCH(LARGE(BingoCardGenerator.com!$D$357:$D$372,ROW()-1),BingoCardGenerator.com!$D$357:$D$372,0))</f>
        <v>Word 27</v>
      </c>
      <c r="DD4" s="158" t="str">
        <f ca="1">INDEX(BingoCardGenerator.com!$E$357:$E$372,MATCH(LARGE(BingoCardGenerator.com!$F$357:$F$372,ROW()-1),BingoCardGenerator.com!$F$357:$F$372,0))</f>
        <v>Word 43</v>
      </c>
      <c r="DE4" s="158" t="str">
        <f ca="1">INDEX(BingoCardGenerator.com!$G$357:$G$372,MATCH(LARGE(BingoCardGenerator.com!$H$357:$H$372,ROW()-1),BingoCardGenerator.com!$H$357:$H$372,0))</f>
        <v>Word 49</v>
      </c>
      <c r="DF4" s="158" t="str">
        <f ca="1">INDEX(BingoCardGenerator.com!$I$357:$I$372,MATCH(LARGE(BingoCardGenerator.com!$J$357:$J$372,ROW()-1),BingoCardGenerator.com!$J$357:$J$372,0))</f>
        <v>Word 69</v>
      </c>
      <c r="DG4" s="158" t="str">
        <f ca="1">INDEX(BingoCardGenerator.com!$A$378:$A$393,MATCH(LARGE(BingoCardGenerator.com!$B$378:$B$393,ROW()-1),BingoCardGenerator.com!$B$378:$B$393,0))</f>
        <v>Word 8</v>
      </c>
      <c r="DH4" s="158" t="str">
        <f ca="1">INDEX(BingoCardGenerator.com!$C$378:$C$393,MATCH(LARGE(BingoCardGenerator.com!$D$378:$D$393,ROW()-1),BingoCardGenerator.com!$D$378:$D$393,0))</f>
        <v>Word 20</v>
      </c>
      <c r="DI4" s="158" t="str">
        <f ca="1">INDEX(BingoCardGenerator.com!$E$378:$E$393,MATCH(LARGE(BingoCardGenerator.com!$F$378:$F$393,ROW()-1),BingoCardGenerator.com!$F$378:$F$393,0))</f>
        <v>Word 34</v>
      </c>
      <c r="DJ4" s="158" t="str">
        <f ca="1">INDEX(BingoCardGenerator.com!$G$378:$G$393,MATCH(LARGE(BingoCardGenerator.com!$H$378:$H$393,ROW()-1),BingoCardGenerator.com!$H$378:$H$393,0))</f>
        <v>Word 53</v>
      </c>
      <c r="DK4" s="158" t="str">
        <f ca="1">INDEX(BingoCardGenerator.com!$I$378:$I$393,MATCH(LARGE(BingoCardGenerator.com!$J$378:$J$393,ROW()-1),BingoCardGenerator.com!$J$378:$J$393,0))</f>
        <v>Word 65</v>
      </c>
      <c r="DM4" s="158" t="str">
        <f ca="1">INDEX(BingoCardGenerator.com!$A$399:$A$414,MATCH(LARGE(BingoCardGenerator.com!$B$399:$B$414,ROW()-1),BingoCardGenerator.com!$B$399:$B$414,0))</f>
        <v>Word 7</v>
      </c>
      <c r="DN4" s="158" t="str">
        <f ca="1">INDEX(BingoCardGenerator.com!$C$399:$C$414,MATCH(LARGE(BingoCardGenerator.com!$D$399:$D$414,ROW()-1),BingoCardGenerator.com!$D$399:$D$414,0))</f>
        <v>Word 19</v>
      </c>
      <c r="DO4" s="158" t="str">
        <f ca="1">INDEX(BingoCardGenerator.com!$E$399:$E$414,MATCH(LARGE(BingoCardGenerator.com!$F$399:$F$414,ROW()-1),BingoCardGenerator.com!$F$399:$F$414,0))</f>
        <v>Word 42</v>
      </c>
      <c r="DP4" s="158" t="str">
        <f ca="1">INDEX(BingoCardGenerator.com!$G$399:$G$414,MATCH(LARGE(BingoCardGenerator.com!$H$399:$H$414,ROW()-1),BingoCardGenerator.com!$H$399:$H$414,0))</f>
        <v>Word 63</v>
      </c>
      <c r="DQ4" s="158" t="str">
        <f ca="1">INDEX(BingoCardGenerator.com!$I$399:$I$414,MATCH(LARGE(BingoCardGenerator.com!$J$399:$J$414,ROW()-1),BingoCardGenerator.com!$J$399:$J$414,0))</f>
        <v>Word 76</v>
      </c>
      <c r="DR4" s="158" t="str">
        <f ca="1">INDEX(BingoCardGenerator.com!$A$420:$A$435,MATCH(LARGE(BingoCardGenerator.com!$B$420:$B$435,ROW()-1),BingoCardGenerator.com!$B$420:$B$435,0))</f>
        <v>Word 5</v>
      </c>
      <c r="DS4" s="158" t="str">
        <f ca="1">INDEX(BingoCardGenerator.com!$C$420:$C$435,MATCH(LARGE(BingoCardGenerator.com!$D$420:$D$435,ROW()-1),BingoCardGenerator.com!$D$420:$D$435,0))</f>
        <v>Word 23</v>
      </c>
      <c r="DT4" s="158" t="str">
        <f ca="1">INDEX(BingoCardGenerator.com!$E$420:$E$435,MATCH(LARGE(BingoCardGenerator.com!$F$420:$F$435,ROW()-1),BingoCardGenerator.com!$F$420:$F$435,0))</f>
        <v>Word 36</v>
      </c>
      <c r="DU4" s="158" t="str">
        <f ca="1">INDEX(BingoCardGenerator.com!$G$420:$G$435,MATCH(LARGE(BingoCardGenerator.com!$H$420:$H$435,ROW()-1),BingoCardGenerator.com!$H$420:$H$435,0))</f>
        <v>Word 53</v>
      </c>
      <c r="DV4" s="158" t="str">
        <f ca="1">INDEX(BingoCardGenerator.com!$I$420:$I$435,MATCH(LARGE(BingoCardGenerator.com!$J$420:$J$435,ROW()-1),BingoCardGenerator.com!$J$420:$J$435,0))</f>
        <v>Word 68</v>
      </c>
      <c r="DX4" s="158" t="str">
        <f ca="1">INDEX(BingoCardGenerator.com!$A$441:$A$456,MATCH(LARGE(BingoCardGenerator.com!$B$441:$B$456,ROW()-1),BingoCardGenerator.com!$B$441:$B$456,0))</f>
        <v>Word 1</v>
      </c>
      <c r="DY4" s="158" t="str">
        <f ca="1">INDEX(BingoCardGenerator.com!$C$441:$C$456,MATCH(LARGE(BingoCardGenerator.com!$D$441:$D$456,ROW()-1),BingoCardGenerator.com!$D$441:$D$456,0))</f>
        <v>Word 17</v>
      </c>
      <c r="DZ4" s="158" t="str">
        <f ca="1">INDEX(BingoCardGenerator.com!$E$441:$E$456,MATCH(LARGE(BingoCardGenerator.com!$F$441:$F$456,ROW()-1),BingoCardGenerator.com!$F$441:$F$456,0))</f>
        <v>Word 37</v>
      </c>
      <c r="EA4" s="158" t="str">
        <f ca="1">INDEX(BingoCardGenerator.com!$G$441:$G$456,MATCH(LARGE(BingoCardGenerator.com!$H$441:$H$456,ROW()-1),BingoCardGenerator.com!$H$441:$H$456,0))</f>
        <v>Word 58</v>
      </c>
      <c r="EB4" s="158" t="str">
        <f ca="1">INDEX(BingoCardGenerator.com!$I$441:$I$456,MATCH(LARGE(BingoCardGenerator.com!$J$441:$J$456,ROW()-1),BingoCardGenerator.com!$J$441:$J$456,0))</f>
        <v>Word 74</v>
      </c>
      <c r="EC4" s="158" t="str">
        <f ca="1">INDEX(BingoCardGenerator.com!$A$462:$A$477,MATCH(LARGE(BingoCardGenerator.com!$B$462:$B$477,ROW()-1),BingoCardGenerator.com!$B$462:$B$477,0))</f>
        <v>Word 3</v>
      </c>
      <c r="ED4" s="158" t="str">
        <f ca="1">INDEX(BingoCardGenerator.com!$C$462:$C$477,MATCH(LARGE(BingoCardGenerator.com!$D$462:$D$477,ROW()-1),BingoCardGenerator.com!$D$462:$D$477,0))</f>
        <v>Word 23</v>
      </c>
      <c r="EE4" s="158" t="str">
        <f ca="1">INDEX(BingoCardGenerator.com!$E$462:$E$477,MATCH(LARGE(BingoCardGenerator.com!$F$462:$F$477,ROW()-1),BingoCardGenerator.com!$F$462:$F$477,0))</f>
        <v>Word 48</v>
      </c>
      <c r="EF4" s="158" t="str">
        <f ca="1">INDEX(BingoCardGenerator.com!$G$462:$G$477,MATCH(LARGE(BingoCardGenerator.com!$H$462:$H$477,ROW()-1),BingoCardGenerator.com!$H$462:$H$477,0))</f>
        <v>Word 64</v>
      </c>
      <c r="EG4" s="158" t="str">
        <f ca="1">INDEX(BingoCardGenerator.com!$I$462:$I$477,MATCH(LARGE(BingoCardGenerator.com!$J$462:$J$477,ROW()-1),BingoCardGenerator.com!$J$462:$J$477,0))</f>
        <v>Word 80</v>
      </c>
      <c r="EI4" s="158" t="str">
        <f ca="1">INDEX(BingoCardGenerator.com!$A$483:$A$498,MATCH(LARGE(BingoCardGenerator.com!$B$483:$B$498,ROW()-1),BingoCardGenerator.com!$B$483:$B$498,0))</f>
        <v>Word 13</v>
      </c>
      <c r="EJ4" s="158" t="str">
        <f ca="1">INDEX(BingoCardGenerator.com!$C$483:$C$498,MATCH(LARGE(BingoCardGenerator.com!$D$483:$D$498,ROW()-1),BingoCardGenerator.com!$D$483:$D$498,0))</f>
        <v>Word 30</v>
      </c>
      <c r="EK4" s="158" t="str">
        <f ca="1">INDEX(BingoCardGenerator.com!$E$483:$E$498,MATCH(LARGE(BingoCardGenerator.com!$F$483:$F$498,ROW()-1),BingoCardGenerator.com!$F$483:$F$498,0))</f>
        <v>Word 44</v>
      </c>
      <c r="EL4" s="158" t="str">
        <f ca="1">INDEX(BingoCardGenerator.com!$G$483:$G$498,MATCH(LARGE(BingoCardGenerator.com!$H$483:$H$498,ROW()-1),BingoCardGenerator.com!$H$483:$H$498,0))</f>
        <v>Word 55</v>
      </c>
      <c r="EM4" s="158" t="str">
        <f ca="1">INDEX(BingoCardGenerator.com!$I$483:$I$498,MATCH(LARGE(BingoCardGenerator.com!$J$483:$J$498,ROW()-1),BingoCardGenerator.com!$J$483:$J$498,0))</f>
        <v>Word 66</v>
      </c>
      <c r="EN4" s="158" t="str">
        <f ca="1">INDEX(BingoCardGenerator.com!$A$504:$A$519,MATCH(LARGE(BingoCardGenerator.com!$B$504:$B$519,ROW()-1),BingoCardGenerator.com!$B$504:$B$519,0))</f>
        <v>Word 10</v>
      </c>
      <c r="EO4" s="158" t="str">
        <f ca="1">INDEX(BingoCardGenerator.com!$C$504:$C$519,MATCH(LARGE(BingoCardGenerator.com!$D$504:$D$519,ROW()-1),BingoCardGenerator.com!$D$504:$D$519,0))</f>
        <v>Word 30</v>
      </c>
      <c r="EP4" s="158" t="str">
        <f ca="1">INDEX(BingoCardGenerator.com!$E$504:$E$519,MATCH(LARGE(BingoCardGenerator.com!$F$504:$F$519,ROW()-1),BingoCardGenerator.com!$F$504:$F$519,0))</f>
        <v>Word 41</v>
      </c>
      <c r="EQ4" s="158" t="str">
        <f ca="1">INDEX(BingoCardGenerator.com!$G$504:$G$519,MATCH(LARGE(BingoCardGenerator.com!$H$504:$H$519,ROW()-1),BingoCardGenerator.com!$H$504:$H$519,0))</f>
        <v>Word 64</v>
      </c>
      <c r="ER4" s="158" t="str">
        <f ca="1">INDEX(BingoCardGenerator.com!$I$504:$I$519,MATCH(LARGE(BingoCardGenerator.com!$J$504:$J$519,ROW()-1),BingoCardGenerator.com!$J$504:$J$519,0))</f>
        <v>Word 72</v>
      </c>
      <c r="ET4" s="158" t="str">
        <f ca="1">INDEX(BingoCardGenerator.com!$A$525:$A$540,MATCH(LARGE(BingoCardGenerator.com!$B$525:$B$540,ROW()-1),BingoCardGenerator.com!$B$525:$B$540,0))</f>
        <v>Word 2</v>
      </c>
      <c r="EU4" s="158" t="str">
        <f ca="1">INDEX(BingoCardGenerator.com!$C$525:$C$540,MATCH(LARGE(BingoCardGenerator.com!$D$525:$D$540,ROW()-1),BingoCardGenerator.com!$D$525:$D$540,0))</f>
        <v>Word 17</v>
      </c>
      <c r="EV4" s="158" t="str">
        <f ca="1">INDEX(BingoCardGenerator.com!$E$525:$E$540,MATCH(LARGE(BingoCardGenerator.com!$F$525:$F$540,ROW()-1),BingoCardGenerator.com!$F$525:$F$540,0))</f>
        <v>Word 36</v>
      </c>
      <c r="EW4" s="158" t="str">
        <f ca="1">INDEX(BingoCardGenerator.com!$G$525:$G$540,MATCH(LARGE(BingoCardGenerator.com!$H$525:$H$540,ROW()-1),BingoCardGenerator.com!$H$525:$H$540,0))</f>
        <v>Word 58</v>
      </c>
      <c r="EX4" s="158" t="str">
        <f ca="1">INDEX(BingoCardGenerator.com!$I$525:$I$540,MATCH(LARGE(BingoCardGenerator.com!$J$525:$J$540,ROW()-1),BingoCardGenerator.com!$J$525:$J$540,0))</f>
        <v>Word 76</v>
      </c>
      <c r="EY4" s="158" t="str">
        <f ca="1">INDEX(BingoCardGenerator.com!$A$546:$A$561,MATCH(LARGE(BingoCardGenerator.com!$B$546:$B$561,ROW()-1),BingoCardGenerator.com!$B$546:$B$561,0))</f>
        <v>Word 15</v>
      </c>
      <c r="EZ4" s="158" t="str">
        <f ca="1">INDEX(BingoCardGenerator.com!$C$546:$C$561,MATCH(LARGE(BingoCardGenerator.com!$D$546:$D$561,ROW()-1),BingoCardGenerator.com!$D$546:$D$561,0))</f>
        <v>Word 17</v>
      </c>
      <c r="FA4" s="158" t="str">
        <f ca="1">INDEX(BingoCardGenerator.com!$E$546:$E$561,MATCH(LARGE(BingoCardGenerator.com!$F$546:$F$561,ROW()-1),BingoCardGenerator.com!$F$546:$F$561,0))</f>
        <v>Word 45</v>
      </c>
      <c r="FB4" s="158" t="str">
        <f ca="1">INDEX(BingoCardGenerator.com!$G$546:$G$561,MATCH(LARGE(BingoCardGenerator.com!$H$546:$H$561,ROW()-1),BingoCardGenerator.com!$H$546:$H$561,0))</f>
        <v>Word 52</v>
      </c>
      <c r="FC4" s="158" t="str">
        <f ca="1">INDEX(BingoCardGenerator.com!$I$546:$I$561,MATCH(LARGE(BingoCardGenerator.com!$J$546:$J$561,ROW()-1),BingoCardGenerator.com!$J$546:$J$561,0))</f>
        <v>Word 79</v>
      </c>
      <c r="FE4" s="158" t="str">
        <f ca="1">INDEX(BingoCardGenerator.com!$A$567:$A$582,MATCH(LARGE(BingoCardGenerator.com!$B$567:$B$582,ROW()-1),BingoCardGenerator.com!$B$567:$B$582,0))</f>
        <v>Word 10</v>
      </c>
      <c r="FF4" s="158" t="str">
        <f ca="1">INDEX(BingoCardGenerator.com!$C$567:$C$582,MATCH(LARGE(BingoCardGenerator.com!$D$567:$D$582,ROW()-1),BingoCardGenerator.com!$D$567:$D$582,0))</f>
        <v>Word 26</v>
      </c>
      <c r="FG4" s="158" t="str">
        <f ca="1">INDEX(BingoCardGenerator.com!$E$567:$E$582,MATCH(LARGE(BingoCardGenerator.com!$F$567:$F$582,ROW()-1),BingoCardGenerator.com!$F$567:$F$582,0))</f>
        <v>Word 33</v>
      </c>
      <c r="FH4" s="158" t="str">
        <f ca="1">INDEX(BingoCardGenerator.com!$G$567:$G$582,MATCH(LARGE(BingoCardGenerator.com!$H$567:$H$582,ROW()-1),BingoCardGenerator.com!$H$567:$H$582,0))</f>
        <v>Word 58</v>
      </c>
      <c r="FI4" s="158" t="str">
        <f ca="1">INDEX(BingoCardGenerator.com!$I$567:$I$582,MATCH(LARGE(BingoCardGenerator.com!$J$567:$J$582,ROW()-1),BingoCardGenerator.com!$J$567:$J$582,0))</f>
        <v>Word 72</v>
      </c>
      <c r="FJ4" s="158" t="str">
        <f ca="1">INDEX(BingoCardGenerator.com!$A$588:$A$603,MATCH(LARGE(BingoCardGenerator.com!$B$588:$B$603,ROW()-1),BingoCardGenerator.com!$B$588:$B$603,0))</f>
        <v>Word 2</v>
      </c>
      <c r="FK4" s="158" t="str">
        <f ca="1">INDEX(BingoCardGenerator.com!$C$588:$C$603,MATCH(LARGE(BingoCardGenerator.com!$D$588:$D$603,ROW()-1),BingoCardGenerator.com!$D$588:$D$603,0))</f>
        <v>Word 30</v>
      </c>
      <c r="FL4" s="158" t="str">
        <f ca="1">INDEX(BingoCardGenerator.com!$E$588:$E$603,MATCH(LARGE(BingoCardGenerator.com!$F$588:$F$603,ROW()-1),BingoCardGenerator.com!$F$588:$F$603,0))</f>
        <v>Word 37</v>
      </c>
      <c r="FM4" s="158" t="str">
        <f ca="1">INDEX(BingoCardGenerator.com!$G$588:$G$603,MATCH(LARGE(BingoCardGenerator.com!$H$588:$H$603,ROW()-1),BingoCardGenerator.com!$H$588:$H$603,0))</f>
        <v>Word 50</v>
      </c>
      <c r="FN4" s="158" t="str">
        <f ca="1">INDEX(BingoCardGenerator.com!$I$588:$I$603,MATCH(LARGE(BingoCardGenerator.com!$J$588:$J$603,ROW()-1),BingoCardGenerator.com!$J$588:$J$603,0))</f>
        <v>Word 67</v>
      </c>
      <c r="FP4" s="158" t="str">
        <f ca="1">INDEX(BingoCardGenerator.com!$A$609:$A$624,MATCH(LARGE(BingoCardGenerator.com!$B$609:$B$624,ROW()-1),BingoCardGenerator.com!$B$609:$B$624,0))</f>
        <v>Word 12</v>
      </c>
      <c r="FQ4" s="158" t="str">
        <f ca="1">INDEX(BingoCardGenerator.com!$C$609:$C$624,MATCH(LARGE(BingoCardGenerator.com!$D$609:$D$624,ROW()-1),BingoCardGenerator.com!$D$609:$D$624,0))</f>
        <v>Word 22</v>
      </c>
      <c r="FR4" s="158" t="str">
        <f ca="1">INDEX(BingoCardGenerator.com!$E$609:$E$624,MATCH(LARGE(BingoCardGenerator.com!$F$609:$F$624,ROW()-1),BingoCardGenerator.com!$F$609:$F$624,0))</f>
        <v>Word 35</v>
      </c>
      <c r="FS4" s="158" t="str">
        <f ca="1">INDEX(BingoCardGenerator.com!$G$609:$G$624,MATCH(LARGE(BingoCardGenerator.com!$H$609:$H$624,ROW()-1),BingoCardGenerator.com!$H$609:$H$624,0))</f>
        <v>Word 62</v>
      </c>
      <c r="FT4" s="158" t="str">
        <f ca="1">INDEX(BingoCardGenerator.com!$I$609:$I$624,MATCH(LARGE(BingoCardGenerator.com!$J$609:$J$624,ROW()-1),BingoCardGenerator.com!$J$609:$J$624,0))</f>
        <v>Word 69</v>
      </c>
      <c r="FU4" s="158" t="str">
        <f ca="1">INDEX(BingoCardGenerator.com!$A$630:$A$645,MATCH(LARGE(BingoCardGenerator.com!$B$630:$B$645,ROW()-1),BingoCardGenerator.com!$B$630:$B$645,0))</f>
        <v>Word 9</v>
      </c>
      <c r="FV4" s="158" t="str">
        <f ca="1">INDEX(BingoCardGenerator.com!$C$630:$C$645,MATCH(LARGE(BingoCardGenerator.com!$D$630:$D$645,ROW()-1),BingoCardGenerator.com!$D$630:$D$645,0))</f>
        <v>Word 28</v>
      </c>
      <c r="FW4" s="158" t="str">
        <f ca="1">INDEX(BingoCardGenerator.com!$E$630:$E$645,MATCH(LARGE(BingoCardGenerator.com!$F$630:$F$645,ROW()-1),BingoCardGenerator.com!$F$630:$F$645,0))</f>
        <v>Word 34</v>
      </c>
      <c r="FX4" s="158" t="str">
        <f ca="1">INDEX(BingoCardGenerator.com!$G$630:$G$645,MATCH(LARGE(BingoCardGenerator.com!$H$630:$H$645,ROW()-1),BingoCardGenerator.com!$H$630:$H$645,0))</f>
        <v>Word 57</v>
      </c>
      <c r="FY4" s="158" t="str">
        <f ca="1">INDEX(BingoCardGenerator.com!$I$630:$I$645,MATCH(LARGE(BingoCardGenerator.com!$J$630:$J$645,ROW()-1),BingoCardGenerator.com!$J$630:$J$645,0))</f>
        <v>Word 71</v>
      </c>
      <c r="GA4" s="158" t="str">
        <f ca="1">INDEX(BingoCardGenerator.com!$A$651:$A$666,MATCH(LARGE(BingoCardGenerator.com!$B$651:$B$666,ROW()-1),BingoCardGenerator.com!$B$651:$B$666,0))</f>
        <v>Word 7</v>
      </c>
      <c r="GB4" s="158" t="str">
        <f ca="1">INDEX(BingoCardGenerator.com!$C$651:$C$666,MATCH(LARGE(BingoCardGenerator.com!$D$651:$D$666,ROW()-1),BingoCardGenerator.com!$D$651:$D$666,0))</f>
        <v>Word 30</v>
      </c>
      <c r="GC4" s="158" t="str">
        <f ca="1">INDEX(BingoCardGenerator.com!$E$651:$E$666,MATCH(LARGE(BingoCardGenerator.com!$F$651:$F$666,ROW()-1),BingoCardGenerator.com!$F$651:$F$666,0))</f>
        <v>Word 42</v>
      </c>
      <c r="GD4" s="158" t="str">
        <f ca="1">INDEX(BingoCardGenerator.com!$G$651:$G$666,MATCH(LARGE(BingoCardGenerator.com!$H$651:$H$666,ROW()-1),BingoCardGenerator.com!$H$651:$H$666,0))</f>
        <v>Word 62</v>
      </c>
      <c r="GE4" s="158" t="str">
        <f ca="1">INDEX(BingoCardGenerator.com!$I$651:$I$666,MATCH(LARGE(BingoCardGenerator.com!$J$651:$J$666,ROW()-1),BingoCardGenerator.com!$J$651:$J$666,0))</f>
        <v>Word 80</v>
      </c>
      <c r="GF4" s="158" t="str">
        <f ca="1">INDEX(BingoCardGenerator.com!$A$672:$A$687,MATCH(LARGE(BingoCardGenerator.com!$B$672:$B$687,ROW()-1),BingoCardGenerator.com!$B$672:$B$687,0))</f>
        <v>Word 3</v>
      </c>
      <c r="GG4" s="158" t="str">
        <f ca="1">INDEX(BingoCardGenerator.com!$C$672:$C$687,MATCH(LARGE(BingoCardGenerator.com!$D$672:$D$687,ROW()-1),BingoCardGenerator.com!$D$672:$D$687,0))</f>
        <v>Word 26</v>
      </c>
      <c r="GH4" s="158" t="str">
        <f ca="1">INDEX(BingoCardGenerator.com!$E$672:$E$687,MATCH(LARGE(BingoCardGenerator.com!$F$672:$F$687,ROW()-1),BingoCardGenerator.com!$F$672:$F$687,0))</f>
        <v>Word 47</v>
      </c>
      <c r="GI4" s="158" t="str">
        <f ca="1">INDEX(BingoCardGenerator.com!$G$672:$G$687,MATCH(LARGE(BingoCardGenerator.com!$H$672:$H$687,ROW()-1),BingoCardGenerator.com!$H$672:$H$687,0))</f>
        <v>Word 61</v>
      </c>
      <c r="GJ4" s="158" t="str">
        <f ca="1">INDEX(BingoCardGenerator.com!$I$672:$I$687,MATCH(LARGE(BingoCardGenerator.com!$J$672:$J$687,ROW()-1),BingoCardGenerator.com!$J$672:$J$687,0))</f>
        <v>Word 69</v>
      </c>
      <c r="GL4" s="158" t="str">
        <f ca="1">INDEX(BingoCardGenerator.com!$A$693:$A$708,MATCH(LARGE(BingoCardGenerator.com!$B$693:$B$708,ROW()-1),BingoCardGenerator.com!$B$693:$B$708,0))</f>
        <v>Word 15</v>
      </c>
      <c r="GM4" s="158" t="str">
        <f ca="1">INDEX(BingoCardGenerator.com!$C$693:$C$708,MATCH(LARGE(BingoCardGenerator.com!$D$693:$D$708,ROW()-1),BingoCardGenerator.com!$D$693:$D$708,0))</f>
        <v>Word 27</v>
      </c>
      <c r="GN4" s="158" t="str">
        <f ca="1">INDEX(BingoCardGenerator.com!$E$693:$E$708,MATCH(LARGE(BingoCardGenerator.com!$F$693:$F$708,ROW()-1),BingoCardGenerator.com!$F$693:$F$708,0))</f>
        <v>Word 44</v>
      </c>
      <c r="GO4" s="158" t="str">
        <f ca="1">INDEX(BingoCardGenerator.com!$G$693:$G$708,MATCH(LARGE(BingoCardGenerator.com!$H$693:$H$708,ROW()-1),BingoCardGenerator.com!$H$693:$H$708,0))</f>
        <v>Word 61</v>
      </c>
      <c r="GP4" s="158" t="str">
        <f ca="1">INDEX(BingoCardGenerator.com!$I$693:$I$708,MATCH(LARGE(BingoCardGenerator.com!$J$693:$J$708,ROW()-1),BingoCardGenerator.com!$J$693:$J$708,0))</f>
        <v>Word 75</v>
      </c>
      <c r="GQ4" s="158" t="str">
        <f ca="1">INDEX(BingoCardGenerator.com!$A$714:$A$729,MATCH(LARGE(BingoCardGenerator.com!$B$714:$B$729,ROW()-1),BingoCardGenerator.com!$B$714:$B$729,0))</f>
        <v>Word 5</v>
      </c>
      <c r="GR4" s="158" t="str">
        <f ca="1">INDEX(BingoCardGenerator.com!$C$714:$C$729,MATCH(LARGE(BingoCardGenerator.com!$D$714:$D$729,ROW()-1),BingoCardGenerator.com!$D$714:$D$729,0))</f>
        <v>Word 27</v>
      </c>
      <c r="GS4" s="158" t="str">
        <f ca="1">INDEX(BingoCardGenerator.com!$E$714:$E$729,MATCH(LARGE(BingoCardGenerator.com!$F$714:$F$729,ROW()-1),BingoCardGenerator.com!$F$714:$F$729,0))</f>
        <v>Word 36</v>
      </c>
      <c r="GT4" s="158" t="str">
        <f ca="1">INDEX(BingoCardGenerator.com!$G$714:$G$729,MATCH(LARGE(BingoCardGenerator.com!$H$714:$H$729,ROW()-1),BingoCardGenerator.com!$H$714:$H$729,0))</f>
        <v>Word 53</v>
      </c>
      <c r="GU4" s="158" t="str">
        <f ca="1">INDEX(BingoCardGenerator.com!$I$714:$I$729,MATCH(LARGE(BingoCardGenerator.com!$J$714:$J$729,ROW()-1),BingoCardGenerator.com!$J$714:$J$729,0))</f>
        <v>Word 68</v>
      </c>
      <c r="GW4" s="158" t="str">
        <f ca="1">INDEX(BingoCardGenerator.com!$A$735:$A$750,MATCH(LARGE(BingoCardGenerator.com!$B$735:$B$750,ROW()-1),BingoCardGenerator.com!$B$735:$B$750,0))</f>
        <v>Word 15</v>
      </c>
      <c r="GX4" s="158" t="str">
        <f ca="1">INDEX(BingoCardGenerator.com!$C$735:$C$750,MATCH(LARGE(BingoCardGenerator.com!$D$735:$D$750,ROW()-1),BingoCardGenerator.com!$D$735:$D$750,0))</f>
        <v>Word 22</v>
      </c>
      <c r="GY4" s="158" t="str">
        <f ca="1">INDEX(BingoCardGenerator.com!$E$735:$E$750,MATCH(LARGE(BingoCardGenerator.com!$F$735:$F$750,ROW()-1),BingoCardGenerator.com!$F$735:$F$750,0))</f>
        <v>Word 46</v>
      </c>
      <c r="GZ4" s="158" t="str">
        <f ca="1">INDEX(BingoCardGenerator.com!$G$735:$G$750,MATCH(LARGE(BingoCardGenerator.com!$H$735:$H$750,ROW()-1),BingoCardGenerator.com!$H$735:$H$750,0))</f>
        <v>Word 59</v>
      </c>
      <c r="HA4" s="158" t="str">
        <f ca="1">INDEX(BingoCardGenerator.com!$I$735:$I$750,MATCH(LARGE(BingoCardGenerator.com!$J$735:$J$750,ROW()-1),BingoCardGenerator.com!$J$735:$J$750,0))</f>
        <v>Word 68</v>
      </c>
      <c r="HB4" s="158" t="str">
        <f ca="1">INDEX(BingoCardGenerator.com!$A$756:$A$771,MATCH(LARGE(BingoCardGenerator.com!$B$756:$B$771,ROW()-1),BingoCardGenerator.com!$B$756:$B$771,0))</f>
        <v>Word 7</v>
      </c>
      <c r="HC4" s="158" t="str">
        <f ca="1">INDEX(BingoCardGenerator.com!$C$756:$C$771,MATCH(LARGE(BingoCardGenerator.com!$D$756:$D$771,ROW()-1),BingoCardGenerator.com!$D$756:$D$771,0))</f>
        <v>Word 32</v>
      </c>
      <c r="HD4" s="158" t="str">
        <f ca="1">INDEX(BingoCardGenerator.com!$E$756:$E$771,MATCH(LARGE(BingoCardGenerator.com!$F$756:$F$771,ROW()-1),BingoCardGenerator.com!$F$756:$F$771,0))</f>
        <v>Word 48</v>
      </c>
      <c r="HE4" s="158" t="str">
        <f ca="1">INDEX(BingoCardGenerator.com!$G$756:$G$771,MATCH(LARGE(BingoCardGenerator.com!$H$756:$H$771,ROW()-1),BingoCardGenerator.com!$H$756:$H$771,0))</f>
        <v>Word 55</v>
      </c>
      <c r="HF4" s="158" t="str">
        <f ca="1">INDEX(BingoCardGenerator.com!$I$756:$I$771,MATCH(LARGE(BingoCardGenerator.com!$J$756:$J$771,ROW()-1),BingoCardGenerator.com!$J$756:$J$771,0))</f>
        <v>Word 75</v>
      </c>
      <c r="HH4" s="158" t="str">
        <f ca="1">INDEX(BingoCardGenerator.com!$A$777:$A$792,MATCH(LARGE(BingoCardGenerator.com!$B$777:$B$792,ROW()-1),BingoCardGenerator.com!$B$777:$B$792,0))</f>
        <v>Word 4</v>
      </c>
      <c r="HI4" s="158" t="str">
        <f ca="1">INDEX(BingoCardGenerator.com!$C$777:$C$792,MATCH(LARGE(BingoCardGenerator.com!$D$777:$D$792,ROW()-1),BingoCardGenerator.com!$D$777:$D$792,0))</f>
        <v>Word 18</v>
      </c>
      <c r="HJ4" s="158" t="str">
        <f ca="1">INDEX(BingoCardGenerator.com!$E$777:$E$792,MATCH(LARGE(BingoCardGenerator.com!$F$777:$F$792,ROW()-1),BingoCardGenerator.com!$F$777:$F$792,0))</f>
        <v>Word 43</v>
      </c>
      <c r="HK4" s="158" t="str">
        <f ca="1">INDEX(BingoCardGenerator.com!$G$777:$G$792,MATCH(LARGE(BingoCardGenerator.com!$H$777:$H$792,ROW()-1),BingoCardGenerator.com!$H$777:$H$792,0))</f>
        <v>Word 52</v>
      </c>
      <c r="HL4" s="158" t="str">
        <f ca="1">INDEX(BingoCardGenerator.com!$I$777:$I$792,MATCH(LARGE(BingoCardGenerator.com!$J$777:$J$792,ROW()-1),BingoCardGenerator.com!$J$777:$J$792,0))</f>
        <v>Word 72</v>
      </c>
      <c r="HM4" s="158" t="str">
        <f ca="1">INDEX(BingoCardGenerator.com!$A$798:$A$813,MATCH(LARGE(BingoCardGenerator.com!$B$798:$B$813,ROW()-1),BingoCardGenerator.com!$B$798:$B$813,0))</f>
        <v>Word 8</v>
      </c>
      <c r="HN4" s="158" t="str">
        <f ca="1">INDEX(BingoCardGenerator.com!$C$798:$C$813,MATCH(LARGE(BingoCardGenerator.com!$D$798:$D$813,ROW()-1),BingoCardGenerator.com!$D$798:$D$813,0))</f>
        <v>Word 26</v>
      </c>
      <c r="HO4" s="158" t="str">
        <f ca="1">INDEX(BingoCardGenerator.com!$E$798:$E$813,MATCH(LARGE(BingoCardGenerator.com!$F$798:$F$813,ROW()-1),BingoCardGenerator.com!$F$798:$F$813,0))</f>
        <v>Word 37</v>
      </c>
      <c r="HP4" s="158" t="str">
        <f ca="1">INDEX(BingoCardGenerator.com!$G$798:$G$813,MATCH(LARGE(BingoCardGenerator.com!$H$798:$H$813,ROW()-1),BingoCardGenerator.com!$H$798:$H$813,0))</f>
        <v>Word 53</v>
      </c>
      <c r="HQ4" s="158" t="str">
        <f ca="1">INDEX(BingoCardGenerator.com!$I$798:$I$813,MATCH(LARGE(BingoCardGenerator.com!$J$798:$J$813,ROW()-1),BingoCardGenerator.com!$J$798:$J$813,0))</f>
        <v>Word 74</v>
      </c>
      <c r="HS4" s="158" t="str">
        <f ca="1">INDEX(BingoCardGenerator.com!$A$819:$A$834,MATCH(LARGE(BingoCardGenerator.com!$B$819:$B$834,ROW()-1),BingoCardGenerator.com!$B$819:$B$834,0))</f>
        <v>Word 8</v>
      </c>
      <c r="HT4" s="158" t="str">
        <f ca="1">INDEX(BingoCardGenerator.com!$C$819:$C$834,MATCH(LARGE(BingoCardGenerator.com!$D$819:$D$834,ROW()-1),BingoCardGenerator.com!$D$819:$D$834,0))</f>
        <v>Word 28</v>
      </c>
      <c r="HU4" s="158" t="str">
        <f ca="1">INDEX(BingoCardGenerator.com!$E$819:$E$834,MATCH(LARGE(BingoCardGenerator.com!$F$819:$F$834,ROW()-1),BingoCardGenerator.com!$F$819:$F$834,0))</f>
        <v>Word 40</v>
      </c>
      <c r="HV4" s="158" t="str">
        <f ca="1">INDEX(BingoCardGenerator.com!$G$819:$G$834,MATCH(LARGE(BingoCardGenerator.com!$H$819:$H$834,ROW()-1),BingoCardGenerator.com!$H$819:$H$834,0))</f>
        <v>Word 55</v>
      </c>
      <c r="HW4" s="158" t="str">
        <f ca="1">INDEX(BingoCardGenerator.com!$I$819:$I$834,MATCH(LARGE(BingoCardGenerator.com!$J$819:$J$834,ROW()-1),BingoCardGenerator.com!$J$819:$J$834,0))</f>
        <v>Word 73</v>
      </c>
      <c r="HX4" s="158" t="str">
        <f ca="1">INDEX(BingoCardGenerator.com!$A$840:$A$855,MATCH(LARGE(BingoCardGenerator.com!$B$840:$B$855,ROW()-1),BingoCardGenerator.com!$B$840:$B$855,0))</f>
        <v>Word 4</v>
      </c>
      <c r="HY4" s="158" t="str">
        <f ca="1">INDEX(BingoCardGenerator.com!$C$840:$C$855,MATCH(LARGE(BingoCardGenerator.com!$D$840:$D$855,ROW()-1),BingoCardGenerator.com!$D$840:$D$855,0))</f>
        <v>Word 28</v>
      </c>
      <c r="HZ4" s="158" t="str">
        <f ca="1">INDEX(BingoCardGenerator.com!$E$840:$E$855,MATCH(LARGE(BingoCardGenerator.com!$F$840:$F$855,ROW()-1),BingoCardGenerator.com!$F$840:$F$855,0))</f>
        <v>Word 36</v>
      </c>
      <c r="IA4" s="158" t="str">
        <f ca="1">INDEX(BingoCardGenerator.com!$G$840:$G$855,MATCH(LARGE(BingoCardGenerator.com!$H$840:$H$855,ROW()-1),BingoCardGenerator.com!$H$840:$H$855,0))</f>
        <v>Word 51</v>
      </c>
      <c r="IB4" s="158" t="str">
        <f ca="1">INDEX(BingoCardGenerator.com!$I$840:$I$855,MATCH(LARGE(BingoCardGenerator.com!$J$840:$J$855,ROW()-1),BingoCardGenerator.com!$J$840:$J$855,0))</f>
        <v>Word 77</v>
      </c>
      <c r="ID4" s="158" t="str">
        <f ca="1">INDEX(BingoCardGenerator.com!$A$861:$A$876,MATCH(LARGE(BingoCardGenerator.com!$B$861:$B$876,ROW()-1),BingoCardGenerator.com!$B$861:$B$876,0))</f>
        <v>Word 9</v>
      </c>
      <c r="IE4" s="158" t="str">
        <f ca="1">INDEX(BingoCardGenerator.com!$C$861:$C$876,MATCH(LARGE(BingoCardGenerator.com!$D$861:$D$876,ROW()-1),BingoCardGenerator.com!$D$861:$D$876,0))</f>
        <v>Word 22</v>
      </c>
      <c r="IF4" s="158" t="str">
        <f ca="1">INDEX(BingoCardGenerator.com!$E$861:$E$876,MATCH(LARGE(BingoCardGenerator.com!$F$861:$F$876,ROW()-1),BingoCardGenerator.com!$F$861:$F$876,0))</f>
        <v>Word 38</v>
      </c>
      <c r="IG4" s="158" t="str">
        <f ca="1">INDEX(BingoCardGenerator.com!$G$861:$G$876,MATCH(LARGE(BingoCardGenerator.com!$H$861:$H$876,ROW()-1),BingoCardGenerator.com!$H$861:$H$876,0))</f>
        <v>Word 55</v>
      </c>
      <c r="IH4" s="158" t="str">
        <f ca="1">INDEX(BingoCardGenerator.com!$I$861:$I$876,MATCH(LARGE(BingoCardGenerator.com!$J$861:$J$876,ROW()-1),BingoCardGenerator.com!$J$861:$J$876,0))</f>
        <v>Word 72</v>
      </c>
      <c r="II4" s="158" t="str">
        <f ca="1">INDEX(BingoCardGenerator.com!$A$882:$A$897,MATCH(LARGE(BingoCardGenerator.com!$B$882:$B$897,ROW()-1),BingoCardGenerator.com!$B$882:$B$897,0))</f>
        <v>Word 1</v>
      </c>
      <c r="IJ4" s="158" t="str">
        <f ca="1">INDEX(BingoCardGenerator.com!$C$882:$C$897,MATCH(LARGE(BingoCardGenerator.com!$D$882:$D$897,ROW()-1),BingoCardGenerator.com!$D$882:$D$897,0))</f>
        <v>Word 30</v>
      </c>
      <c r="IK4" s="158" t="str">
        <f ca="1">INDEX(BingoCardGenerator.com!$E$882:$E$897,MATCH(LARGE(BingoCardGenerator.com!$F$882:$F$897,ROW()-1),BingoCardGenerator.com!$F$882:$F$897,0))</f>
        <v>Word 46</v>
      </c>
      <c r="IL4" s="158" t="str">
        <f ca="1">INDEX(BingoCardGenerator.com!$G$882:$G$897,MATCH(LARGE(BingoCardGenerator.com!$H$882:$H$897,ROW()-1),BingoCardGenerator.com!$H$882:$H$897,0))</f>
        <v>Word 60</v>
      </c>
      <c r="IM4" s="158" t="str">
        <f ca="1">INDEX(BingoCardGenerator.com!$I$882:$I$897,MATCH(LARGE(BingoCardGenerator.com!$J$882:$J$897,ROW()-1),BingoCardGenerator.com!$J$882:$J$897,0))</f>
        <v>Word 68</v>
      </c>
      <c r="IO4" s="158" t="str">
        <f ca="1">INDEX(BingoCardGenerator.com!$A$903:$A$918,MATCH(LARGE(BingoCardGenerator.com!$B$903:$B$918,ROW()-1),BingoCardGenerator.com!$B$903:$B$918,0))</f>
        <v>Word 13</v>
      </c>
      <c r="IP4" s="158" t="str">
        <f ca="1">INDEX(BingoCardGenerator.com!$C$903:$C$918,MATCH(LARGE(BingoCardGenerator.com!$D$903:$D$918,ROW()-1),BingoCardGenerator.com!$D$903:$D$918,0))</f>
        <v>Word 29</v>
      </c>
      <c r="IQ4" s="158" t="str">
        <f ca="1">INDEX(BingoCardGenerator.com!$E$903:$E$918,MATCH(LARGE(BingoCardGenerator.com!$F$903:$F$918,ROW()-1),BingoCardGenerator.com!$F$903:$F$918,0))</f>
        <v>Word 33</v>
      </c>
      <c r="IR4" s="158" t="str">
        <f ca="1">INDEX(BingoCardGenerator.com!$G$903:$G$918,MATCH(LARGE(BingoCardGenerator.com!$H$903:$H$918,ROW()-1),BingoCardGenerator.com!$H$903:$H$918,0))</f>
        <v>Word 57</v>
      </c>
      <c r="IS4" s="158" t="str">
        <f ca="1">INDEX(BingoCardGenerator.com!$I$903:$I$918,MATCH(LARGE(BingoCardGenerator.com!$J$903:$J$918,ROW()-1),BingoCardGenerator.com!$J$903:$J$918,0))</f>
        <v>Word 74</v>
      </c>
      <c r="IT4" s="158" t="str">
        <f ca="1">INDEX(BingoCardGenerator.com!$A$924:$A$939,MATCH(LARGE(BingoCardGenerator.com!$B$924:$B$939,ROW()-1),BingoCardGenerator.com!$B$924:$B$939,0))</f>
        <v>Word 7</v>
      </c>
      <c r="IU4" s="158" t="str">
        <f ca="1">INDEX(BingoCardGenerator.com!$C$924:$C$939,MATCH(LARGE(BingoCardGenerator.com!$D$924:$D$939,ROW()-1),BingoCardGenerator.com!$D$924:$D$939,0))</f>
        <v>Word 31</v>
      </c>
      <c r="IV4" s="158" t="str">
        <f ca="1">INDEX(BingoCardGenerator.com!$E$924:$E$939,MATCH(LARGE(BingoCardGenerator.com!$F$924:$F$939,ROW()-1),BingoCardGenerator.com!$F$924:$F$939,0))</f>
        <v>Word 48</v>
      </c>
      <c r="IW4" s="158" t="str">
        <f ca="1">INDEX(BingoCardGenerator.com!$G$924:$G$939,MATCH(LARGE(BingoCardGenerator.com!$H$924:$H$939,ROW()-1),BingoCardGenerator.com!$H$924:$H$939,0))</f>
        <v>Word 52</v>
      </c>
      <c r="IX4" s="158" t="str">
        <f ca="1">INDEX(BingoCardGenerator.com!$I$924:$I$939,MATCH(LARGE(BingoCardGenerator.com!$J$924:$J$939,ROW()-1),BingoCardGenerator.com!$J$924:$J$939,0))</f>
        <v>Word 73</v>
      </c>
      <c r="IZ4" s="158" t="str">
        <f ca="1">INDEX(BingoCardGenerator.com!$A$945:$A$960,MATCH(LARGE(BingoCardGenerator.com!$B$945:$B$960,ROW()-1),BingoCardGenerator.com!$B$945:$B$960,0))</f>
        <v>Word 10</v>
      </c>
      <c r="JA4" s="158" t="str">
        <f ca="1">INDEX(BingoCardGenerator.com!$C$945:$C$960,MATCH(LARGE(BingoCardGenerator.com!$D$945:$D$960,ROW()-1),BingoCardGenerator.com!$D$945:$D$960,0))</f>
        <v>Word 17</v>
      </c>
      <c r="JB4" s="158" t="str">
        <f ca="1">INDEX(BingoCardGenerator.com!$E$945:$E$960,MATCH(LARGE(BingoCardGenerator.com!$F$945:$F$960,ROW()-1),BingoCardGenerator.com!$F$945:$F$960,0))</f>
        <v>Word 35</v>
      </c>
      <c r="JC4" s="158" t="str">
        <f ca="1">INDEX(BingoCardGenerator.com!$G$945:$G$960,MATCH(LARGE(BingoCardGenerator.com!$H$945:$H$960,ROW()-1),BingoCardGenerator.com!$H$945:$H$960,0))</f>
        <v>Word 64</v>
      </c>
      <c r="JD4" s="158" t="str">
        <f ca="1">INDEX(BingoCardGenerator.com!$I$945:$I$960,MATCH(LARGE(BingoCardGenerator.com!$J$945:$J$960,ROW()-1),BingoCardGenerator.com!$J$945:$J$960,0))</f>
        <v>Word 77</v>
      </c>
      <c r="JE4" s="158" t="str">
        <f ca="1">INDEX(BingoCardGenerator.com!$A$966:$A$981,MATCH(LARGE(BingoCardGenerator.com!$B$966:$B$981,ROW()-1),BingoCardGenerator.com!$B$966:$B$981,0))</f>
        <v>Word 5</v>
      </c>
      <c r="JF4" s="158" t="str">
        <f ca="1">INDEX(BingoCardGenerator.com!$C$966:$C$981,MATCH(LARGE(BingoCardGenerator.com!$D$966:$D$981,ROW()-1),BingoCardGenerator.com!$D$966:$D$981,0))</f>
        <v>Word 29</v>
      </c>
      <c r="JG4" s="158" t="str">
        <f ca="1">INDEX(BingoCardGenerator.com!$E$966:$E$981,MATCH(LARGE(BingoCardGenerator.com!$F$966:$F$981,ROW()-1),BingoCardGenerator.com!$F$966:$F$981,0))</f>
        <v>Word 48</v>
      </c>
      <c r="JH4" s="158" t="str">
        <f ca="1">INDEX(BingoCardGenerator.com!$G$966:$G$981,MATCH(LARGE(BingoCardGenerator.com!$H$966:$H$981,ROW()-1),BingoCardGenerator.com!$H$966:$H$981,0))</f>
        <v>Word 50</v>
      </c>
      <c r="JI4" s="158" t="str">
        <f ca="1">INDEX(BingoCardGenerator.com!$I$966:$I$981,MATCH(LARGE(BingoCardGenerator.com!$J$966:$J$981,ROW()-1),BingoCardGenerator.com!$J$966:$J$981,0))</f>
        <v>Word 72</v>
      </c>
      <c r="JK4" s="158" t="str">
        <f ca="1">INDEX(BingoCardGenerator.com!$A$987:$A$1002,MATCH(LARGE(BingoCardGenerator.com!$B$987:$B$1002,ROW()-1),BingoCardGenerator.com!$B$987:$B$1002,0))</f>
        <v>Word 15</v>
      </c>
      <c r="JL4" s="158" t="str">
        <f ca="1">INDEX(BingoCardGenerator.com!$C$987:$C$1002,MATCH(LARGE(BingoCardGenerator.com!$D$987:$D$1002,ROW()-1),BingoCardGenerator.com!$D$987:$D$1002,0))</f>
        <v>Word 23</v>
      </c>
      <c r="JM4" s="158" t="str">
        <f ca="1">INDEX(BingoCardGenerator.com!$E$987:$E$1002,MATCH(LARGE(BingoCardGenerator.com!$F$987:$F$1002,ROW()-1),BingoCardGenerator.com!$F$987:$F$1002,0))</f>
        <v>Word 41</v>
      </c>
      <c r="JN4" s="158" t="str">
        <f ca="1">INDEX(BingoCardGenerator.com!$G$987:$G$1002,MATCH(LARGE(BingoCardGenerator.com!$H$987:$H$1002,ROW()-1),BingoCardGenerator.com!$H$987:$H$1002,0))</f>
        <v>Word 62</v>
      </c>
      <c r="JO4" s="158" t="str">
        <f ca="1">INDEX(BingoCardGenerator.com!$I$987:$I$1002,MATCH(LARGE(BingoCardGenerator.com!$J$987:$J$1002,ROW()-1),BingoCardGenerator.com!$J$987:$J$1002,0))</f>
        <v>Word 67</v>
      </c>
      <c r="JP4" s="158" t="str">
        <f ca="1">INDEX(BingoCardGenerator.com!$A$1008:$A$1023,MATCH(LARGE(BingoCardGenerator.com!$B$1008:$B$1023,ROW()-1),BingoCardGenerator.com!$B$1008:$B$1023,0))</f>
        <v>Word 6</v>
      </c>
      <c r="JQ4" s="158" t="str">
        <f ca="1">INDEX(BingoCardGenerator.com!$C$1008:$C$1023,MATCH(LARGE(BingoCardGenerator.com!$D$1008:$D$1023,ROW()-1),BingoCardGenerator.com!$D$1008:$D$1023,0))</f>
        <v>Word 27</v>
      </c>
      <c r="JR4" s="158" t="str">
        <f ca="1">INDEX(BingoCardGenerator.com!$E$1008:$E$1023,MATCH(LARGE(BingoCardGenerator.com!$F$1008:$F$1023,ROW()-1),BingoCardGenerator.com!$F$1008:$F$1023,0))</f>
        <v>Word 35</v>
      </c>
      <c r="JS4" s="158" t="str">
        <f ca="1">INDEX(BingoCardGenerator.com!$G$1008:$G$1023,MATCH(LARGE(BingoCardGenerator.com!$H$1008:$H$1023,ROW()-1),BingoCardGenerator.com!$H$1008:$H$1023,0))</f>
        <v>Word 58</v>
      </c>
      <c r="JT4" s="158" t="str">
        <f ca="1">INDEX(BingoCardGenerator.com!$I$1008:$I$1023,MATCH(LARGE(BingoCardGenerator.com!$J$1008:$J$1023,ROW()-1),BingoCardGenerator.com!$J$1008:$J$1023,0))</f>
        <v>Word 72</v>
      </c>
      <c r="JV4" s="158" t="str">
        <f ca="1">INDEX(BingoCardGenerator.com!$A$1029:$A$1044,MATCH(LARGE(BingoCardGenerator.com!$B$1029:$B$1044,ROW()-1),BingoCardGenerator.com!$B$1029:$B$1044,0))</f>
        <v>Word 10</v>
      </c>
      <c r="JW4" s="158" t="str">
        <f ca="1">INDEX(BingoCardGenerator.com!$C$1029:$C$1044,MATCH(LARGE(BingoCardGenerator.com!$D$1029:$D$1044,ROW()-1),BingoCardGenerator.com!$D$1029:$D$1044,0))</f>
        <v>Word 25</v>
      </c>
      <c r="JX4" s="158" t="str">
        <f ca="1">INDEX(BingoCardGenerator.com!$E$1029:$E$1044,MATCH(LARGE(BingoCardGenerator.com!$F$1029:$F$1044,ROW()-1),BingoCardGenerator.com!$F$1029:$F$1044,0))</f>
        <v>Word 47</v>
      </c>
      <c r="JY4" s="158" t="str">
        <f ca="1">INDEX(BingoCardGenerator.com!$G$1029:$G$1044,MATCH(LARGE(BingoCardGenerator.com!$H$1029:$H$1044,ROW()-1),BingoCardGenerator.com!$H$1029:$H$1044,0))</f>
        <v>Word 52</v>
      </c>
      <c r="JZ4" s="158" t="str">
        <f ca="1">INDEX(BingoCardGenerator.com!$I$1029:$I$1044,MATCH(LARGE(BingoCardGenerator.com!$J$1029:$J$1044,ROW()-1),BingoCardGenerator.com!$J$1029:$J$1044,0))</f>
        <v>Word 76</v>
      </c>
      <c r="KA4" s="159" t="str">
        <f ca="1">INDEX(BingoCardGenerator.com!$A$1050:$A$1065,MATCH(LARGE(BingoCardGenerator.com!$B$1050:$B$1065,ROW()-1),BingoCardGenerator.com!$B$1050:$B$1065,0))</f>
        <v>Word 3</v>
      </c>
      <c r="KB4" s="159" t="str">
        <f ca="1">INDEX(BingoCardGenerator.com!$C$1050:$C$1065,MATCH(LARGE(BingoCardGenerator.com!$D$1050:$D$1065,ROW()-1),BingoCardGenerator.com!$D$1050:$D$1065,0))</f>
        <v>Word 27</v>
      </c>
      <c r="KC4" s="159" t="str">
        <f ca="1">INDEX(BingoCardGenerator.com!$E$1050:$E$1065,MATCH(LARGE(BingoCardGenerator.com!$F$1050:$F$1065,ROW()-1),BingoCardGenerator.com!$F$1050:$F$1065,0))</f>
        <v>Word 37</v>
      </c>
      <c r="KD4" s="159" t="str">
        <f ca="1">INDEX(BingoCardGenerator.com!$G$1050:$G$1065,MATCH(LARGE(BingoCardGenerator.com!$H$1050:$H$1065,ROW()-1),BingoCardGenerator.com!$H$1050:$H$1065,0))</f>
        <v>Word 62</v>
      </c>
      <c r="KE4" s="159" t="str">
        <f ca="1">INDEX(BingoCardGenerator.com!$I$1050:$I$1065,MATCH(LARGE(BingoCardGenerator.com!$J$1050:$J$1065,ROW()-1),BingoCardGenerator.com!$J$1050:$J$1065,0))</f>
        <v>Word 66</v>
      </c>
      <c r="KF4" s="160"/>
      <c r="KG4" s="159" t="str">
        <f ca="1">INDEX(BingoCardGenerator.com!$A$1071:$A$1086,MATCH(LARGE(BingoCardGenerator.com!$B$1071:$B$1086,ROW()-1),BingoCardGenerator.com!$B$1071:$B$1086,0))</f>
        <v>Word 16</v>
      </c>
      <c r="KH4" s="159" t="str">
        <f ca="1">INDEX(BingoCardGenerator.com!$C$1071:$C$1086,MATCH(LARGE(BingoCardGenerator.com!$D$1071:$D$1086,ROW()-1),BingoCardGenerator.com!$D$1071:$D$1086,0))</f>
        <v>Word 23</v>
      </c>
      <c r="KI4" s="159" t="str">
        <f ca="1">INDEX(BingoCardGenerator.com!$E$1071:$E$1086,MATCH(LARGE(BingoCardGenerator.com!$F$1071:$F$1086,ROW()-1),BingoCardGenerator.com!$F$1071:$F$1086,0))</f>
        <v>Word 40</v>
      </c>
      <c r="KJ4" s="159" t="str">
        <f ca="1">INDEX(BingoCardGenerator.com!$G$1071:$G$1086,MATCH(LARGE(BingoCardGenerator.com!$H$1071:$H$1086,ROW()-1),BingoCardGenerator.com!$H$1071:$H$1086,0))</f>
        <v>Word 56</v>
      </c>
      <c r="KK4" s="159" t="str">
        <f ca="1">INDEX(BingoCardGenerator.com!$I$1071:$I$1086,MATCH(LARGE(BingoCardGenerator.com!$J$1071:$J$1086,ROW()-1),BingoCardGenerator.com!$J$1071:$J$1086,0))</f>
        <v>Word 70</v>
      </c>
      <c r="KL4" s="159" t="str">
        <f ca="1">INDEX(BingoCardGenerator.com!$A$1092:$A$1107,MATCH(LARGE(BingoCardGenerator.com!$B$1092:$B$1107,ROW()-1),BingoCardGenerator.com!$B$1092:$B$1107,0))</f>
        <v>Word 11</v>
      </c>
      <c r="KM4" s="159" t="str">
        <f ca="1">INDEX(BingoCardGenerator.com!$C$1092:$C$1107,MATCH(LARGE(BingoCardGenerator.com!$D$1092:$D$1107,ROW()-1),BingoCardGenerator.com!$D$1092:$D$1107,0))</f>
        <v>Word 27</v>
      </c>
      <c r="KN4" s="159" t="str">
        <f ca="1">INDEX(BingoCardGenerator.com!$E$1092:$E$1107,MATCH(LARGE(BingoCardGenerator.com!$F$1092:$F$1107,ROW()-1),BingoCardGenerator.com!$F$1092:$F$1107,0))</f>
        <v>Word 34</v>
      </c>
      <c r="KO4" s="159" t="str">
        <f ca="1">INDEX(BingoCardGenerator.com!$G$1092:$G$1107,MATCH(LARGE(BingoCardGenerator.com!$H$1092:$H$1107,ROW()-1),BingoCardGenerator.com!$H$1092:$H$1107,0))</f>
        <v>Word 59</v>
      </c>
      <c r="KP4" s="159" t="str">
        <f ca="1">INDEX(BingoCardGenerator.com!$I$1092:$I$1107,MATCH(LARGE(BingoCardGenerator.com!$J$1092:$J$1107,ROW()-1),BingoCardGenerator.com!$J$1092:$J$1107,0))</f>
        <v>Word 80</v>
      </c>
      <c r="KQ4" s="160"/>
      <c r="KR4" s="159" t="str">
        <f ca="1">INDEX(BingoCardGenerator.com!$A$1113:$A$1128,MATCH(LARGE(BingoCardGenerator.com!$B$1113:$B$1128,ROW()-1),BingoCardGenerator.com!$B$1113:$B$1128,0))</f>
        <v>Word 8</v>
      </c>
      <c r="KS4" s="159" t="str">
        <f ca="1">INDEX(BingoCardGenerator.com!$C$1113:$C$1128,MATCH(LARGE(BingoCardGenerator.com!$D$1113:$D$1128,ROW()-1),BingoCardGenerator.com!$D$1113:$D$1128,0))</f>
        <v>Word 27</v>
      </c>
      <c r="KT4" s="159" t="str">
        <f ca="1">INDEX(BingoCardGenerator.com!$E$1113:$E$1128,MATCH(LARGE(BingoCardGenerator.com!$F$1113:$F$1128,ROW()-1),BingoCardGenerator.com!$F$1113:$F$1128,0))</f>
        <v>Word 33</v>
      </c>
      <c r="KU4" s="159" t="str">
        <f ca="1">INDEX(BingoCardGenerator.com!$G$1113:$G$1128,MATCH(LARGE(BingoCardGenerator.com!$H$1113:$H$1128,ROW()-1),BingoCardGenerator.com!$H$1113:$H$1128,0))</f>
        <v>Word 53</v>
      </c>
      <c r="KV4" s="159" t="str">
        <f ca="1">INDEX(BingoCardGenerator.com!$I$1113:$I$1128,MATCH(LARGE(BingoCardGenerator.com!$J$1113:$J$1128,ROW()-1),BingoCardGenerator.com!$J$1113:$J$1128,0))</f>
        <v>Word 73</v>
      </c>
      <c r="KW4" s="159" t="str">
        <f ca="1">INDEX(BingoCardGenerator.com!$A$1134:$A$1149,MATCH(LARGE(BingoCardGenerator.com!$B$1134:$B$1149,ROW()-1),BingoCardGenerator.com!$B$1134:$B$1149,0))</f>
        <v>Word 11</v>
      </c>
      <c r="KX4" s="159" t="str">
        <f ca="1">INDEX(BingoCardGenerator.com!$C$1134:$C$1149,MATCH(LARGE(BingoCardGenerator.com!$D$1134:$D$1149,ROW()-1),BingoCardGenerator.com!$D$1134:$D$1149,0))</f>
        <v>Word 21</v>
      </c>
      <c r="KY4" s="159" t="str">
        <f ca="1">INDEX(BingoCardGenerator.com!$E$1134:$E$1149,MATCH(LARGE(BingoCardGenerator.com!$F$1134:$F$1149,ROW()-1),BingoCardGenerator.com!$F$1134:$F$1149,0))</f>
        <v>Word 38</v>
      </c>
      <c r="KZ4" s="159" t="str">
        <f ca="1">INDEX(BingoCardGenerator.com!$G$1134:$G$1149,MATCH(LARGE(BingoCardGenerator.com!$H$1134:$H$1149,ROW()-1),BingoCardGenerator.com!$H$1134:$H$1149,0))</f>
        <v>Word 55</v>
      </c>
      <c r="LA4" s="159" t="str">
        <f ca="1">INDEX(BingoCardGenerator.com!$I$1134:$I$1149,MATCH(LARGE(BingoCardGenerator.com!$J$1134:$J$1149,ROW()-1),BingoCardGenerator.com!$J$1134:$J$1149,0))</f>
        <v>Word 66</v>
      </c>
      <c r="LB4" s="160"/>
      <c r="LC4" s="159" t="str">
        <f ca="1">INDEX(BingoCardGenerator.com!$A$1155:$A$1170,MATCH(LARGE(BingoCardGenerator.com!$B$1155:$B$1170,ROW()-1),BingoCardGenerator.com!$B$1155:$B$1170,0))</f>
        <v>Word 15</v>
      </c>
      <c r="LD4" s="159" t="str">
        <f ca="1">INDEX(BingoCardGenerator.com!$C$1155:$C$1170,MATCH(LARGE(BingoCardGenerator.com!$D$1155:$D$1170,ROW()-1),BingoCardGenerator.com!$D$1155:$D$1170,0))</f>
        <v>Word 26</v>
      </c>
      <c r="LE4" s="159" t="str">
        <f ca="1">INDEX(BingoCardGenerator.com!$E$1155:$E$1170,MATCH(LARGE(BingoCardGenerator.com!$F$1155:$F$1170,ROW()-1),BingoCardGenerator.com!$F$1155:$F$1170,0))</f>
        <v>Word 34</v>
      </c>
      <c r="LF4" s="159" t="str">
        <f ca="1">INDEX(BingoCardGenerator.com!$G$1155:$G$1170,MATCH(LARGE(BingoCardGenerator.com!$H$1155:$H$1170,ROW()-1),BingoCardGenerator.com!$H$1155:$H$1170,0))</f>
        <v>Word 61</v>
      </c>
      <c r="LG4" s="159" t="str">
        <f ca="1">INDEX(BingoCardGenerator.com!$I$1155:$I$1170,MATCH(LARGE(BingoCardGenerator.com!$J$1155:$J$1170,ROW()-1),BingoCardGenerator.com!$J$1155:$J$1170,0))</f>
        <v>Word 76</v>
      </c>
      <c r="LH4" s="159" t="str">
        <f ca="1">INDEX(BingoCardGenerator.com!$A$1176:$A$1191,MATCH(LARGE(BingoCardGenerator.com!$B$1176:$B$1191,ROW()-1),BingoCardGenerator.com!$B$1176:$B$1191,0))</f>
        <v>Word 8</v>
      </c>
      <c r="LI4" s="159" t="str">
        <f ca="1">INDEX(BingoCardGenerator.com!$C$1176:$C$1191,MATCH(LARGE(BingoCardGenerator.com!$D$1176:$D$1191,ROW()-1),BingoCardGenerator.com!$D$1176:$D$1191,0))</f>
        <v>Word 25</v>
      </c>
      <c r="LJ4" s="159" t="str">
        <f ca="1">INDEX(BingoCardGenerator.com!$E$1176:$E$1191,MATCH(LARGE(BingoCardGenerator.com!$F$1176:$F$1191,ROW()-1),BingoCardGenerator.com!$F$1176:$F$1191,0))</f>
        <v>Word 48</v>
      </c>
      <c r="LK4" s="159" t="str">
        <f ca="1">INDEX(BingoCardGenerator.com!$G$1176:$G$1191,MATCH(LARGE(BingoCardGenerator.com!$H$1176:$H$1191,ROW()-1),BingoCardGenerator.com!$H$1176:$H$1191,0))</f>
        <v>Word 60</v>
      </c>
      <c r="LL4" s="159" t="str">
        <f ca="1">INDEX(BingoCardGenerator.com!$I$1176:$I$1191,MATCH(LARGE(BingoCardGenerator.com!$J$1176:$J$1191,ROW()-1),BingoCardGenerator.com!$J$1176:$J$1191,0))</f>
        <v>Word 66</v>
      </c>
      <c r="LM4" s="160"/>
      <c r="LN4" s="159" t="str">
        <f ca="1">INDEX(BingoCardGenerator.com!$A$1197:$A$1212,MATCH(LARGE(BingoCardGenerator.com!$B$1197:$B$1212,ROW()-1),BingoCardGenerator.com!$B$1197:$B$1212,0))</f>
        <v>Word 4</v>
      </c>
      <c r="LO4" s="159" t="str">
        <f ca="1">INDEX(BingoCardGenerator.com!$C$1197:$C$1212,MATCH(LARGE(BingoCardGenerator.com!$D$1197:$D$1212,ROW()-1),BingoCardGenerator.com!$D$1197:$D$1212,0))</f>
        <v>Word 31</v>
      </c>
      <c r="LP4" s="159" t="str">
        <f ca="1">INDEX(BingoCardGenerator.com!$E$1197:$E$1212,MATCH(LARGE(BingoCardGenerator.com!$F$1197:$F$1212,ROW()-1),BingoCardGenerator.com!$F$1197:$F$1212,0))</f>
        <v>Word 42</v>
      </c>
      <c r="LQ4" s="159" t="str">
        <f ca="1">INDEX(BingoCardGenerator.com!$G$1197:$G$1212,MATCH(LARGE(BingoCardGenerator.com!$H$1197:$H$1212,ROW()-1),BingoCardGenerator.com!$H$1197:$H$1212,0))</f>
        <v>Word 61</v>
      </c>
      <c r="LR4" s="159" t="str">
        <f ca="1">INDEX(BingoCardGenerator.com!$I$1197:$I$1212,MATCH(LARGE(BingoCardGenerator.com!$J$1197:$J$1212,ROW()-1),BingoCardGenerator.com!$J$1197:$J$1212,0))</f>
        <v>Word 73</v>
      </c>
      <c r="LS4" s="159" t="str">
        <f ca="1">INDEX(BingoCardGenerator.com!$A$1218:$A$1233,MATCH(LARGE(BingoCardGenerator.com!$B$1218:$B$1233,ROW()-1),BingoCardGenerator.com!$B$1218:$B$1233,0))</f>
        <v>Word 2</v>
      </c>
      <c r="LT4" s="159" t="str">
        <f ca="1">INDEX(BingoCardGenerator.com!$C$1218:$C$1233,MATCH(LARGE(BingoCardGenerator.com!$D$1218:$D$1233,ROW()-1),BingoCardGenerator.com!$D$1218:$D$1233,0))</f>
        <v>Word 27</v>
      </c>
      <c r="LU4" s="159" t="str">
        <f ca="1">INDEX(BingoCardGenerator.com!$E$1218:$E$1233,MATCH(LARGE(BingoCardGenerator.com!$F$1218:$F$1233,ROW()-1),BingoCardGenerator.com!$F$1218:$F$1233,0))</f>
        <v>Word 44</v>
      </c>
      <c r="LV4" s="159" t="str">
        <f ca="1">INDEX(BingoCardGenerator.com!$G$1218:$G$1233,MATCH(LARGE(BingoCardGenerator.com!$H$1218:$H$1233,ROW()-1),BingoCardGenerator.com!$H$1218:$H$1233,0))</f>
        <v>Word 62</v>
      </c>
      <c r="LW4" s="159" t="str">
        <f ca="1">INDEX(BingoCardGenerator.com!$I$1218:$I$1233,MATCH(LARGE(BingoCardGenerator.com!$J$1218:$J$1233,ROW()-1),BingoCardGenerator.com!$J$1218:$J$1233,0))</f>
        <v>Word 72</v>
      </c>
      <c r="LX4" s="160"/>
      <c r="LY4" s="159" t="str">
        <f ca="1">INDEX(BingoCardGenerator.com!$A$1239:$A$1254,MATCH(LARGE(BingoCardGenerator.com!$B$1239:$B$1254,ROW()-1),BingoCardGenerator.com!$B$1239:$B$1254,0))</f>
        <v>Word 10</v>
      </c>
      <c r="LZ4" s="159" t="str">
        <f ca="1">INDEX(BingoCardGenerator.com!$C$1239:$C$1254,MATCH(LARGE(BingoCardGenerator.com!$D$1239:$D$1254,ROW()-1),BingoCardGenerator.com!$D$1239:$D$1254,0))</f>
        <v>Word 32</v>
      </c>
      <c r="MA4" s="159" t="str">
        <f ca="1">INDEX(BingoCardGenerator.com!$E$1239:$E$1254,MATCH(LARGE(BingoCardGenerator.com!$F$1239:$F$1254,ROW()-1),BingoCardGenerator.com!$F$1239:$F$1254,0))</f>
        <v>Word 34</v>
      </c>
      <c r="MB4" s="159" t="str">
        <f ca="1">INDEX(BingoCardGenerator.com!$G$1239:$G$1254,MATCH(LARGE(BingoCardGenerator.com!$H$1239:$H$1254,ROW()-1),BingoCardGenerator.com!$H$1239:$H$1254,0))</f>
        <v>Word 49</v>
      </c>
      <c r="MC4" s="159" t="str">
        <f ca="1">INDEX(BingoCardGenerator.com!$I$1239:$I$1254,MATCH(LARGE(BingoCardGenerator.com!$J$1239:$J$1254,ROW()-1),BingoCardGenerator.com!$J$1239:$J$1254,0))</f>
        <v>Word 78</v>
      </c>
      <c r="MD4" s="159" t="str">
        <f ca="1">INDEX(BingoCardGenerator.com!$A$1260:$A$1275,MATCH(LARGE(BingoCardGenerator.com!$B$1260:$B$1275,ROW()-1),BingoCardGenerator.com!$B$1260:$B$1275,0))</f>
        <v>Word 11</v>
      </c>
      <c r="ME4" s="159" t="str">
        <f ca="1">INDEX(BingoCardGenerator.com!$C$1260:$C$1275,MATCH(LARGE(BingoCardGenerator.com!$D$1260:$D$1275,ROW()-1),BingoCardGenerator.com!$D$1260:$D$1275,0))</f>
        <v>Word 17</v>
      </c>
      <c r="MF4" s="159" t="str">
        <f ca="1">INDEX(BingoCardGenerator.com!$E$1260:$E$1275,MATCH(LARGE(BingoCardGenerator.com!$F$1260:$F$1275,ROW()-1),BingoCardGenerator.com!$F$1260:$F$1275,0))</f>
        <v>Word 47</v>
      </c>
      <c r="MG4" s="159" t="str">
        <f ca="1">INDEX(BingoCardGenerator.com!$G$1260:$G$1275,MATCH(LARGE(BingoCardGenerator.com!$H$1260:$H$1275,ROW()-1),BingoCardGenerator.com!$H$1260:$H$1275,0))</f>
        <v>Word 50</v>
      </c>
      <c r="MH4" s="159" t="str">
        <f ca="1">INDEX(BingoCardGenerator.com!$I$1260:$I$1275,MATCH(LARGE(BingoCardGenerator.com!$J$1260:$J$1275,ROW()-1),BingoCardGenerator.com!$J$1260:$J$1275,0))</f>
        <v>Word 71</v>
      </c>
      <c r="MI4" s="160"/>
      <c r="MJ4" s="159" t="str">
        <f ca="1">INDEX(BingoCardGenerator.com!$A$1281:$A$1296,MATCH(LARGE(BingoCardGenerator.com!$B$1281:$B$1296,ROW()-1),BingoCardGenerator.com!$B$1281:$B$1296,0))</f>
        <v>Word 2</v>
      </c>
      <c r="MK4" s="159" t="str">
        <f ca="1">INDEX(BingoCardGenerator.com!$C$1281:$C$1296,MATCH(LARGE(BingoCardGenerator.com!$D$1281:$D$1296,ROW()-1),BingoCardGenerator.com!$D$1281:$D$1296,0))</f>
        <v>Word 18</v>
      </c>
      <c r="ML4" s="159" t="str">
        <f ca="1">INDEX(BingoCardGenerator.com!$E$1281:$E$1296,MATCH(LARGE(BingoCardGenerator.com!$F$1281:$F$1296,ROW()-1),BingoCardGenerator.com!$F$1281:$F$1296,0))</f>
        <v>Word 38</v>
      </c>
      <c r="MM4" s="159" t="str">
        <f ca="1">INDEX(BingoCardGenerator.com!$G$1281:$G$1296,MATCH(LARGE(BingoCardGenerator.com!$H$1281:$H$1296,ROW()-1),BingoCardGenerator.com!$H$1281:$H$1296,0))</f>
        <v>Word 62</v>
      </c>
      <c r="MN4" s="159" t="str">
        <f ca="1">INDEX(BingoCardGenerator.com!$I$1281:$I$1296,MATCH(LARGE(BingoCardGenerator.com!$J$1281:$J$1296,ROW()-1),BingoCardGenerator.com!$J$1281:$J$1296,0))</f>
        <v>Word 78</v>
      </c>
      <c r="MO4" s="159" t="str">
        <f ca="1">INDEX(BingoCardGenerator.com!$A$1302:$A$1317,MATCH(LARGE(BingoCardGenerator.com!$B$1302:$B$1317,ROW()-1),BingoCardGenerator.com!$B$1302:$B$1317,0))</f>
        <v>Word 3</v>
      </c>
      <c r="MP4" s="159" t="str">
        <f ca="1">INDEX(BingoCardGenerator.com!$C$1302:$C$1317,MATCH(LARGE(BingoCardGenerator.com!$D$1302:$D$1317,ROW()-1),BingoCardGenerator.com!$D$1302:$D$1317,0))</f>
        <v>Word 20</v>
      </c>
      <c r="MQ4" s="159" t="str">
        <f ca="1">INDEX(BingoCardGenerator.com!$E$1302:$E$1317,MATCH(LARGE(BingoCardGenerator.com!$F$1302:$F$1317,ROW()-1),BingoCardGenerator.com!$F$1302:$F$1317,0))</f>
        <v>Word 48</v>
      </c>
      <c r="MR4" s="159" t="str">
        <f ca="1">INDEX(BingoCardGenerator.com!$G$1302:$G$1317,MATCH(LARGE(BingoCardGenerator.com!$H$1302:$H$1317,ROW()-1),BingoCardGenerator.com!$H$1302:$H$1317,0))</f>
        <v>Word 49</v>
      </c>
      <c r="MS4" s="159" t="str">
        <f ca="1">INDEX(BingoCardGenerator.com!$I$1302:$I$1317,MATCH(LARGE(BingoCardGenerator.com!$J$1302:$J$1317,ROW()-1),BingoCardGenerator.com!$J$1302:$J$1317,0))</f>
        <v>Word 70</v>
      </c>
      <c r="MT4" s="160"/>
      <c r="MU4" s="159" t="str">
        <f ca="1">INDEX(BingoCardGenerator.com!$A$1323:$A$1338,MATCH(LARGE(BingoCardGenerator.com!$B$1323:$B$1338,ROW()-1),BingoCardGenerator.com!$B$1323:$B$1338,0))</f>
        <v>Word 11</v>
      </c>
      <c r="MV4" s="159" t="str">
        <f ca="1">INDEX(BingoCardGenerator.com!$C$1323:$C$1338,MATCH(LARGE(BingoCardGenerator.com!$D$1323:$D$1338,ROW()-1),BingoCardGenerator.com!$D$1323:$D$1338,0))</f>
        <v>Word 32</v>
      </c>
      <c r="MW4" s="159" t="str">
        <f ca="1">INDEX(BingoCardGenerator.com!$E$1323:$E$1338,MATCH(LARGE(BingoCardGenerator.com!$F$1323:$F$1338,ROW()-1),BingoCardGenerator.com!$F$1323:$F$1338,0))</f>
        <v>Word 40</v>
      </c>
      <c r="MX4" s="159" t="str">
        <f ca="1">INDEX(BingoCardGenerator.com!$G$1323:$G$1338,MATCH(LARGE(BingoCardGenerator.com!$H$1323:$H$1338,ROW()-1),BingoCardGenerator.com!$H$1323:$H$1338,0))</f>
        <v>Word 57</v>
      </c>
      <c r="MY4" s="159" t="str">
        <f ca="1">INDEX(BingoCardGenerator.com!$I$1323:$I$1338,MATCH(LARGE(BingoCardGenerator.com!$J$1323:$J$1338,ROW()-1),BingoCardGenerator.com!$J$1323:$J$1338,0))</f>
        <v>Word 78</v>
      </c>
      <c r="MZ4" s="159" t="str">
        <f ca="1">INDEX(BingoCardGenerator.com!$A$1344:$A$1359,MATCH(LARGE(BingoCardGenerator.com!$B$1344:$B$1359,ROW()-1),BingoCardGenerator.com!$B$1344:$B$1359,0))</f>
        <v>Word 13</v>
      </c>
      <c r="NA4" s="159" t="str">
        <f ca="1">INDEX(BingoCardGenerator.com!$C$1344:$C$1359,MATCH(LARGE(BingoCardGenerator.com!$D$1344:$D$1359,ROW()-1),BingoCardGenerator.com!$D$1344:$D$1359,0))</f>
        <v>Word 29</v>
      </c>
      <c r="NB4" s="159" t="str">
        <f ca="1">INDEX(BingoCardGenerator.com!$E$1344:$E$1359,MATCH(LARGE(BingoCardGenerator.com!$F$1344:$F$1359,ROW()-1),BingoCardGenerator.com!$F$1344:$F$1359,0))</f>
        <v>Word 48</v>
      </c>
      <c r="NC4" s="159" t="str">
        <f ca="1">INDEX(BingoCardGenerator.com!$G$1344:$G$1359,MATCH(LARGE(BingoCardGenerator.com!$H$1344:$H$1359,ROW()-1),BingoCardGenerator.com!$H$1344:$H$1359,0))</f>
        <v>Word 54</v>
      </c>
      <c r="ND4" s="159" t="str">
        <f ca="1">INDEX(BingoCardGenerator.com!$I$1344:$I$1359,MATCH(LARGE(BingoCardGenerator.com!$J$1344:$J$1359,ROW()-1),BingoCardGenerator.com!$J$1344:$J$1359,0))</f>
        <v>Word 70</v>
      </c>
      <c r="NE4" s="160"/>
      <c r="NF4" s="159" t="str">
        <f ca="1">INDEX(BingoCardGenerator.com!$A$1365:$A$1380,MATCH(LARGE(BingoCardGenerator.com!$B$1365:$B$1380,ROW()-1),BingoCardGenerator.com!$B$1365:$B$1380,0))</f>
        <v>Word 3</v>
      </c>
      <c r="NG4" s="159" t="str">
        <f ca="1">INDEX(BingoCardGenerator.com!$C$1365:$C$1380,MATCH(LARGE(BingoCardGenerator.com!$D$1365:$D$1380,ROW()-1),BingoCardGenerator.com!$D$1365:$D$1380,0))</f>
        <v>Word 21</v>
      </c>
      <c r="NH4" s="159" t="str">
        <f ca="1">INDEX(BingoCardGenerator.com!$E$1365:$E$1380,MATCH(LARGE(BingoCardGenerator.com!$F$1365:$F$1380,ROW()-1),BingoCardGenerator.com!$F$1365:$F$1380,0))</f>
        <v>Word 37</v>
      </c>
      <c r="NI4" s="159" t="str">
        <f ca="1">INDEX(BingoCardGenerator.com!$G$1365:$G$1380,MATCH(LARGE(BingoCardGenerator.com!$H$1365:$H$1380,ROW()-1),BingoCardGenerator.com!$H$1365:$H$1380,0))</f>
        <v>Word 61</v>
      </c>
      <c r="NJ4" s="159" t="str">
        <f ca="1">INDEX(BingoCardGenerator.com!$I$1365:$I$1380,MATCH(LARGE(BingoCardGenerator.com!$J$1365:$J$1380,ROW()-1),BingoCardGenerator.com!$J$1365:$J$1380,0))</f>
        <v>Word 68</v>
      </c>
      <c r="NK4" s="159" t="str">
        <f ca="1">INDEX(BingoCardGenerator.com!$A$1386:$A$1401,MATCH(LARGE(BingoCardGenerator.com!$B$1386:$B$1401,ROW()-1),BingoCardGenerator.com!$B$1386:$B$1401,0))</f>
        <v>Word 12</v>
      </c>
      <c r="NL4" s="159" t="str">
        <f ca="1">INDEX(BingoCardGenerator.com!$C$1386:$C$1401,MATCH(LARGE(BingoCardGenerator.com!$D$1386:$D$1401,ROW()-1),BingoCardGenerator.com!$D$1386:$D$1401,0))</f>
        <v>Word 23</v>
      </c>
      <c r="NM4" s="159" t="str">
        <f ca="1">INDEX(BingoCardGenerator.com!$E$1386:$E$1401,MATCH(LARGE(BingoCardGenerator.com!$F$1386:$F$1401,ROW()-1),BingoCardGenerator.com!$F$1386:$F$1401,0))</f>
        <v>Word 43</v>
      </c>
      <c r="NN4" s="159" t="str">
        <f ca="1">INDEX(BingoCardGenerator.com!$G$1386:$G$1401,MATCH(LARGE(BingoCardGenerator.com!$H$1386:$H$1401,ROW()-1),BingoCardGenerator.com!$H$1386:$H$1401,0))</f>
        <v>Word 55</v>
      </c>
      <c r="NO4" s="159" t="str">
        <f ca="1">INDEX(BingoCardGenerator.com!$I$1386:$I$1401,MATCH(LARGE(BingoCardGenerator.com!$J$1386:$J$1401,ROW()-1),BingoCardGenerator.com!$J$1386:$J$1401,0))</f>
        <v>Word 74</v>
      </c>
      <c r="NP4" s="160"/>
      <c r="NQ4" s="159" t="str">
        <f ca="1">INDEX(BingoCardGenerator.com!$A$1407:$A$1422,MATCH(LARGE(BingoCardGenerator.com!$B$1407:$B$1422,ROW()-1),BingoCardGenerator.com!$B$1407:$B$1422,0))</f>
        <v>Word 14</v>
      </c>
      <c r="NR4" s="159" t="str">
        <f ca="1">INDEX(BingoCardGenerator.com!$C$1407:$C$1422,MATCH(LARGE(BingoCardGenerator.com!$D$1407:$D$1422,ROW()-1),BingoCardGenerator.com!$D$1407:$D$1422,0))</f>
        <v>Word 18</v>
      </c>
      <c r="NS4" s="159" t="str">
        <f ca="1">INDEX(BingoCardGenerator.com!$E$1407:$E$1422,MATCH(LARGE(BingoCardGenerator.com!$F$1407:$F$1422,ROW()-1),BingoCardGenerator.com!$F$1407:$F$1422,0))</f>
        <v>Word 38</v>
      </c>
      <c r="NT4" s="159" t="str">
        <f ca="1">INDEX(BingoCardGenerator.com!$G$1407:$G$1422,MATCH(LARGE(BingoCardGenerator.com!$H$1407:$H$1422,ROW()-1),BingoCardGenerator.com!$H$1407:$H$1422,0))</f>
        <v>Word 56</v>
      </c>
      <c r="NU4" s="159" t="str">
        <f ca="1">INDEX(BingoCardGenerator.com!$I$1407:$I$1422,MATCH(LARGE(BingoCardGenerator.com!$J$1407:$J$1422,ROW()-1),BingoCardGenerator.com!$J$1407:$J$1422,0))</f>
        <v>Word 80</v>
      </c>
      <c r="NV4" s="159" t="str">
        <f ca="1">INDEX(BingoCardGenerator.com!$A$1428:$A$1443,MATCH(LARGE(BingoCardGenerator.com!$B$1428:$B$1443,ROW()-1),BingoCardGenerator.com!$B$1428:$B$1443,0))</f>
        <v>Word 6</v>
      </c>
      <c r="NW4" s="159" t="str">
        <f ca="1">INDEX(BingoCardGenerator.com!$C$1428:$C$1443,MATCH(LARGE(BingoCardGenerator.com!$D$1428:$D$1443,ROW()-1),BingoCardGenerator.com!$D$1428:$D$1443,0))</f>
        <v>Word 22</v>
      </c>
      <c r="NX4" s="159" t="str">
        <f ca="1">INDEX(BingoCardGenerator.com!$E$1428:$E$1443,MATCH(LARGE(BingoCardGenerator.com!$F$1428:$F$1443,ROW()-1),BingoCardGenerator.com!$F$1428:$F$1443,0))</f>
        <v>Word 37</v>
      </c>
      <c r="NY4" s="159" t="str">
        <f ca="1">INDEX(BingoCardGenerator.com!$G$1428:$G$1443,MATCH(LARGE(BingoCardGenerator.com!$H$1428:$H$1443,ROW()-1),BingoCardGenerator.com!$H$1428:$H$1443,0))</f>
        <v>Word 57</v>
      </c>
      <c r="NZ4" s="159" t="str">
        <f ca="1">INDEX(BingoCardGenerator.com!$I$1428:$I$1443,MATCH(LARGE(BingoCardGenerator.com!$J$1428:$J$1443,ROW()-1),BingoCardGenerator.com!$J$1428:$J$1443,0))</f>
        <v>Word 67</v>
      </c>
      <c r="OA4" s="160"/>
      <c r="OB4" s="159" t="str">
        <f ca="1">INDEX(BingoCardGenerator.com!$A$1449:$A$1464,MATCH(LARGE(BingoCardGenerator.com!$B$1449:$B$1464,ROW()-1),BingoCardGenerator.com!$B$1449:$B$1464,0))</f>
        <v>Word 9</v>
      </c>
      <c r="OC4" s="159" t="str">
        <f ca="1">INDEX(BingoCardGenerator.com!$C$1449:$C$1464,MATCH(LARGE(BingoCardGenerator.com!$D$1449:$D$1464,ROW()-1),BingoCardGenerator.com!$D$1449:$D$1464,0))</f>
        <v>Word 28</v>
      </c>
      <c r="OD4" s="159" t="str">
        <f ca="1">INDEX(BingoCardGenerator.com!$E$1449:$E$1464,MATCH(LARGE(BingoCardGenerator.com!$F$1449:$F$1464,ROW()-1),BingoCardGenerator.com!$F$1449:$F$1464,0))</f>
        <v>Word 34</v>
      </c>
      <c r="OE4" s="159" t="str">
        <f ca="1">INDEX(BingoCardGenerator.com!$G$1449:$G$1464,MATCH(LARGE(BingoCardGenerator.com!$H$1449:$H$1464,ROW()-1),BingoCardGenerator.com!$H$1449:$H$1464,0))</f>
        <v>Word 64</v>
      </c>
      <c r="OF4" s="159" t="str">
        <f ca="1">INDEX(BingoCardGenerator.com!$I$1449:$I$1464,MATCH(LARGE(BingoCardGenerator.com!$J$1449:$J$1464,ROW()-1),BingoCardGenerator.com!$J$1449:$J$1464,0))</f>
        <v>Word 78</v>
      </c>
      <c r="OG4" s="159" t="str">
        <f ca="1">INDEX(BingoCardGenerator.com!$A$1470:$A$1485,MATCH(LARGE(BingoCardGenerator.com!$B$1470:$B$1485,ROW()-1),BingoCardGenerator.com!$B$1470:$B$1485,0))</f>
        <v>Word 16</v>
      </c>
      <c r="OH4" s="159" t="str">
        <f ca="1">INDEX(BingoCardGenerator.com!$C$1470:$C$1485,MATCH(LARGE(BingoCardGenerator.com!$D$1470:$D$1485,ROW()-1),BingoCardGenerator.com!$D$1470:$D$1485,0))</f>
        <v>Word 32</v>
      </c>
      <c r="OI4" s="159" t="str">
        <f ca="1">INDEX(BingoCardGenerator.com!$E$1470:$E$1485,MATCH(LARGE(BingoCardGenerator.com!$F$1470:$F$1485,ROW()-1),BingoCardGenerator.com!$F$1470:$F$1485,0))</f>
        <v>Word 40</v>
      </c>
      <c r="OJ4" s="159" t="str">
        <f ca="1">INDEX(BingoCardGenerator.com!$G$1470:$G$1485,MATCH(LARGE(BingoCardGenerator.com!$H$1470:$H$1485,ROW()-1),BingoCardGenerator.com!$H$1470:$H$1485,0))</f>
        <v>Word 60</v>
      </c>
      <c r="OK4" s="159" t="str">
        <f ca="1">INDEX(BingoCardGenerator.com!$I$1470:$I$1485,MATCH(LARGE(BingoCardGenerator.com!$J$1470:$J$1485,ROW()-1),BingoCardGenerator.com!$J$1470:$J$1485,0))</f>
        <v>Word 71</v>
      </c>
      <c r="OL4" s="160"/>
      <c r="OM4" s="159" t="str">
        <f ca="1">INDEX(BingoCardGenerator.com!$A$1491:$A$1506,MATCH(LARGE(BingoCardGenerator.com!$B$1491:$B$1506,ROW()-1),BingoCardGenerator.com!$B$1491:$B$1506,0))</f>
        <v>Word 10</v>
      </c>
      <c r="ON4" s="159" t="str">
        <f ca="1">INDEX(BingoCardGenerator.com!$C$1491:$C$1506,MATCH(LARGE(BingoCardGenerator.com!$D$1491:$D$1506,ROW()-1),BingoCardGenerator.com!$D$1491:$D$1506,0))</f>
        <v>Word 23</v>
      </c>
      <c r="OO4" s="159" t="str">
        <f ca="1">INDEX(BingoCardGenerator.com!$E$1491:$E$1506,MATCH(LARGE(BingoCardGenerator.com!$F$1491:$F$1506,ROW()-1),BingoCardGenerator.com!$F$1491:$F$1506,0))</f>
        <v>Word 48</v>
      </c>
      <c r="OP4" s="159" t="str">
        <f ca="1">INDEX(BingoCardGenerator.com!$G$1491:$G$1506,MATCH(LARGE(BingoCardGenerator.com!$H$1491:$H$1506,ROW()-1),BingoCardGenerator.com!$H$1491:$H$1506,0))</f>
        <v>Word 58</v>
      </c>
      <c r="OQ4" s="159" t="str">
        <f ca="1">INDEX(BingoCardGenerator.com!$I$1491:$I$1506,MATCH(LARGE(BingoCardGenerator.com!$J$1491:$J$1506,ROW()-1),BingoCardGenerator.com!$J$1491:$J$1506,0))</f>
        <v>Word 73</v>
      </c>
      <c r="OR4" s="159" t="str">
        <f ca="1">INDEX(BingoCardGenerator.com!$A$1512:$A$1527,MATCH(LARGE(BingoCardGenerator.com!$B$1512:$B$1527,ROW()-1),BingoCardGenerator.com!$B$1512:$B$1527,0))</f>
        <v>Word 2</v>
      </c>
      <c r="OS4" s="159" t="str">
        <f ca="1">INDEX(BingoCardGenerator.com!$C$1512:$C$1527,MATCH(LARGE(BingoCardGenerator.com!$D$1512:$D$1527,ROW()-1),BingoCardGenerator.com!$D$1512:$D$1527,0))</f>
        <v>Word 22</v>
      </c>
      <c r="OT4" s="159" t="str">
        <f ca="1">INDEX(BingoCardGenerator.com!$E$1512:$E$1527,MATCH(LARGE(BingoCardGenerator.com!$F$1512:$F$1527,ROW()-1),BingoCardGenerator.com!$F$1512:$F$1527,0))</f>
        <v>Word 47</v>
      </c>
      <c r="OU4" s="159" t="str">
        <f ca="1">INDEX(BingoCardGenerator.com!$G$1512:$G$1527,MATCH(LARGE(BingoCardGenerator.com!$H$1512:$H$1527,ROW()-1),BingoCardGenerator.com!$H$1512:$H$1527,0))</f>
        <v>Word 57</v>
      </c>
      <c r="OV4" s="159" t="str">
        <f ca="1">INDEX(BingoCardGenerator.com!$I$1512:$I$1527,MATCH(LARGE(BingoCardGenerator.com!$J$1512:$J$1527,ROW()-1),BingoCardGenerator.com!$J$1512:$J$1527,0))</f>
        <v>Word 71</v>
      </c>
      <c r="OW4" s="160"/>
      <c r="OX4" s="160" t="str">
        <f ca="1">INDEX(BingoCardGenerator.com!$A$1533:$A$1548,MATCH(LARGE(BingoCardGenerator.com!$B$1533:$B$1548,ROW()-1),BingoCardGenerator.com!$B$1533:$B$1548,0))</f>
        <v>Word 6</v>
      </c>
      <c r="OY4" s="160" t="str">
        <f ca="1">INDEX(BingoCardGenerator.com!$C$1533:$C$1548,MATCH(LARGE(BingoCardGenerator.com!$D$1533:$D$1548,ROW()-1),BingoCardGenerator.com!$D$1533:$D$1548,0))</f>
        <v>Word 19</v>
      </c>
      <c r="OZ4" s="160" t="str">
        <f ca="1">INDEX(BingoCardGenerator.com!$E$1533:$E$1548,MATCH(LARGE(BingoCardGenerator.com!$F$1533:$F$1548,ROW()-1),BingoCardGenerator.com!$F$1533:$F$1548,0))</f>
        <v>Word 41</v>
      </c>
      <c r="PA4" s="160" t="str">
        <f ca="1">INDEX(BingoCardGenerator.com!$G$1533:$G$1548,MATCH(LARGE(BingoCardGenerator.com!$H$1533:$H$1548,ROW()-1),BingoCardGenerator.com!$H$1533:$H$1548,0))</f>
        <v>Word 49</v>
      </c>
      <c r="PB4" s="160" t="str">
        <f ca="1">INDEX(BingoCardGenerator.com!$I$1533:$I$1548,MATCH(LARGE(BingoCardGenerator.com!$J$1533:$J$1548,ROW()-1),BingoCardGenerator.com!$J$1533:$J$1548,0))</f>
        <v>Word 75</v>
      </c>
      <c r="PC4" s="160" t="str">
        <f ca="1">INDEX(BingoCardGenerator.com!$A$1554:$A$1569,MATCH(LARGE(BingoCardGenerator.com!$B$1554:$B$1569,ROW()-1),BingoCardGenerator.com!$B$1554:$B$1569,0))</f>
        <v>Word 15</v>
      </c>
      <c r="PD4" s="160" t="str">
        <f ca="1">INDEX(BingoCardGenerator.com!$C$1554:$C$1569,MATCH(LARGE(BingoCardGenerator.com!$D$1554:$D$1569,ROW()-1),BingoCardGenerator.com!$D$1554:$D$1569,0))</f>
        <v>Word 18</v>
      </c>
      <c r="PE4" s="160" t="str">
        <f ca="1">INDEX(BingoCardGenerator.com!$E$1554:$E$1569,MATCH(LARGE(BingoCardGenerator.com!$F$1554:$F$1569,ROW()-1),BingoCardGenerator.com!$F$1554:$F$1569,0))</f>
        <v>Word 39</v>
      </c>
      <c r="PF4" s="160" t="str">
        <f ca="1">INDEX(BingoCardGenerator.com!$G$1554:$G$1569,MATCH(LARGE(BingoCardGenerator.com!$H$1554:$H$1569,ROW()-1),BingoCardGenerator.com!$H$1554:$H$1569,0))</f>
        <v>Word 55</v>
      </c>
      <c r="PG4" s="160" t="str">
        <f ca="1">INDEX(BingoCardGenerator.com!$I$1554:$I$1569,MATCH(LARGE(BingoCardGenerator.com!$J$1554:$J$1569,ROW()-1),BingoCardGenerator.com!$J$1554:$J$1569,0))</f>
        <v>Word 65</v>
      </c>
      <c r="PH4" s="160"/>
      <c r="PI4" s="160" t="str">
        <f ca="1">INDEX(BingoCardGenerator.com!$A$1575:$A$1590,MATCH(LARGE(BingoCardGenerator.com!$B$1575:$B$1590,ROW()-1),BingoCardGenerator.com!$B$1575:$B$1590,0))</f>
        <v>Word 2</v>
      </c>
      <c r="PJ4" s="160" t="str">
        <f ca="1">INDEX(BingoCardGenerator.com!$C$1575:$C$1590,MATCH(LARGE(BingoCardGenerator.com!$D$1575:$D$1590,ROW()-1),BingoCardGenerator.com!$D$1575:$D$1590,0))</f>
        <v>Word 31</v>
      </c>
      <c r="PK4" s="160" t="str">
        <f ca="1">INDEX(BingoCardGenerator.com!$E$1575:$E$1590,MATCH(LARGE(BingoCardGenerator.com!$F$1575:$F$1590,ROW()-1),BingoCardGenerator.com!$F$1575:$F$1590,0))</f>
        <v>Word 43</v>
      </c>
      <c r="PL4" s="160" t="str">
        <f ca="1">INDEX(BingoCardGenerator.com!$G$1575:$G$1590,MATCH(LARGE(BingoCardGenerator.com!$H$1575:$H$1590,ROW()-1),BingoCardGenerator.com!$H$1575:$H$1590,0))</f>
        <v>Word 51</v>
      </c>
      <c r="PM4" s="160" t="str">
        <f ca="1">INDEX(BingoCardGenerator.com!$I$1575:$I$1590,MATCH(LARGE(BingoCardGenerator.com!$J$1575:$J$1590,ROW()-1),BingoCardGenerator.com!$J$1575:$J$1590,0))</f>
        <v>Word 73</v>
      </c>
      <c r="PN4" s="160" t="str">
        <f ca="1">INDEX(BingoCardGenerator.com!$A$1596:$A$1611,MATCH(LARGE(BingoCardGenerator.com!$B$1596:$B$1611,ROW()-1),BingoCardGenerator.com!$B$1596:$B$1611,0))</f>
        <v>Word 1</v>
      </c>
      <c r="PO4" s="160" t="str">
        <f ca="1">INDEX(BingoCardGenerator.com!$C$1596:$C$1611,MATCH(LARGE(BingoCardGenerator.com!$D$1596:$D$1611,ROW()-1),BingoCardGenerator.com!$D$1596:$D$1611,0))</f>
        <v>Word 18</v>
      </c>
      <c r="PP4" s="160" t="str">
        <f ca="1">INDEX(BingoCardGenerator.com!$E$1596:$E$1611,MATCH(LARGE(BingoCardGenerator.com!$F$1596:$F$1611,ROW()-1),BingoCardGenerator.com!$F$1596:$F$1611,0))</f>
        <v>Word 38</v>
      </c>
      <c r="PQ4" s="160" t="str">
        <f ca="1">INDEX(BingoCardGenerator.com!$G$1596:$G$1611,MATCH(LARGE(BingoCardGenerator.com!$H$1596:$H$1611,ROW()-1),BingoCardGenerator.com!$H$1596:$H$1611,0))</f>
        <v>Word 60</v>
      </c>
      <c r="PR4" s="160" t="str">
        <f ca="1">INDEX(BingoCardGenerator.com!$I$1596:$I$1611,MATCH(LARGE(BingoCardGenerator.com!$J$1596:$J$1611,ROW()-1),BingoCardGenerator.com!$J$1596:$J$1611,0))</f>
        <v>Word 66</v>
      </c>
      <c r="PS4" s="160"/>
      <c r="PT4" s="160" t="str">
        <f ca="1">INDEX(BingoCardGenerator.com!$A$1617:$A$1632,MATCH(LARGE(BingoCardGenerator.com!$B$1617:$B$1632,ROW()-1),BingoCardGenerator.com!$B$1617:$B$1632,0))</f>
        <v>Word 8</v>
      </c>
      <c r="PU4" s="160" t="str">
        <f ca="1">INDEX(BingoCardGenerator.com!$C$1617:$C$1632,MATCH(LARGE(BingoCardGenerator.com!$D$1617:$D$1632,ROW()-1),BingoCardGenerator.com!$D$1617:$D$1632,0))</f>
        <v>Word 27</v>
      </c>
      <c r="PV4" s="160" t="str">
        <f ca="1">INDEX(BingoCardGenerator.com!$E$1617:$E$1632,MATCH(LARGE(BingoCardGenerator.com!$F$1617:$F$1632,ROW()-1),BingoCardGenerator.com!$F$1617:$F$1632,0))</f>
        <v>Word 35</v>
      </c>
      <c r="PW4" s="160" t="str">
        <f ca="1">INDEX(BingoCardGenerator.com!$G$1617:$G$1632,MATCH(LARGE(BingoCardGenerator.com!$H$1617:$H$1632,ROW()-1),BingoCardGenerator.com!$H$1617:$H$1632,0))</f>
        <v>Word 51</v>
      </c>
      <c r="PX4" s="160" t="str">
        <f ca="1">INDEX(BingoCardGenerator.com!$I$1617:$I$1632,MATCH(LARGE(BingoCardGenerator.com!$J$1617:$J$1632,ROW()-1),BingoCardGenerator.com!$J$1617:$J$1632,0))</f>
        <v>Word 71</v>
      </c>
      <c r="PY4" s="160" t="str">
        <f ca="1">INDEX(BingoCardGenerator.com!$A$1638:$A$1653,MATCH(LARGE(BingoCardGenerator.com!$B$1638:$B$1653,ROW()-1),BingoCardGenerator.com!$B$1638:$B$1653,0))</f>
        <v>Word 9</v>
      </c>
      <c r="PZ4" s="160" t="str">
        <f ca="1">INDEX(BingoCardGenerator.com!$C$1638:$C$1653,MATCH(LARGE(BingoCardGenerator.com!$D$1638:$D$1653,ROW()-1),BingoCardGenerator.com!$D$1638:$D$1653,0))</f>
        <v>Word 23</v>
      </c>
      <c r="QA4" s="160" t="str">
        <f ca="1">INDEX(BingoCardGenerator.com!$E$1638:$E$1653,MATCH(LARGE(BingoCardGenerator.com!$F$1638:$F$1653,ROW()-1),BingoCardGenerator.com!$F$1638:$F$1653,0))</f>
        <v>Word 37</v>
      </c>
      <c r="QB4" s="160" t="str">
        <f ca="1">INDEX(BingoCardGenerator.com!$G$1638:$G$1653,MATCH(LARGE(BingoCardGenerator.com!$H$1638:$H$1653,ROW()-1),BingoCardGenerator.com!$H$1638:$H$1653,0))</f>
        <v>Word 57</v>
      </c>
      <c r="QC4" s="160" t="str">
        <f ca="1">INDEX(BingoCardGenerator.com!$I$1638:$I$1653,MATCH(LARGE(BingoCardGenerator.com!$J$1638:$J$1653,ROW()-1),BingoCardGenerator.com!$J$1638:$J$1653,0))</f>
        <v>Word 80</v>
      </c>
      <c r="QD4" s="160"/>
      <c r="QE4" s="160" t="str">
        <f ca="1">INDEX(BingoCardGenerator.com!$A$1659:$A$1674,MATCH(LARGE(BingoCardGenerator.com!$B$1659:$B$1674,ROW()-1),BingoCardGenerator.com!$B$1659:$B$1674,0))</f>
        <v>Word 15</v>
      </c>
      <c r="QF4" s="160" t="str">
        <f ca="1">INDEX(BingoCardGenerator.com!$C$1659:$C$1674,MATCH(LARGE(BingoCardGenerator.com!$D$1659:$D$1674,ROW()-1),BingoCardGenerator.com!$D$1659:$D$1674,0))</f>
        <v>Word 30</v>
      </c>
      <c r="QG4" s="160" t="str">
        <f ca="1">INDEX(BingoCardGenerator.com!$E$1659:$E$1674,MATCH(LARGE(BingoCardGenerator.com!$F$1659:$F$1674,ROW()-1),BingoCardGenerator.com!$F$1659:$F$1674,0))</f>
        <v>Word 35</v>
      </c>
      <c r="QH4" s="160" t="str">
        <f ca="1">INDEX(BingoCardGenerator.com!$G$1659:$G$1674,MATCH(LARGE(BingoCardGenerator.com!$H$1659:$H$1674,ROW()-1),BingoCardGenerator.com!$H$1659:$H$1674,0))</f>
        <v>Word 64</v>
      </c>
      <c r="QI4" s="160" t="str">
        <f ca="1">INDEX(BingoCardGenerator.com!$I$1659:$I$1674,MATCH(LARGE(BingoCardGenerator.com!$J$1659:$J$1674,ROW()-1),BingoCardGenerator.com!$J$1659:$J$1674,0))</f>
        <v>Word 67</v>
      </c>
      <c r="QJ4" s="160" t="str">
        <f ca="1">INDEX(BingoCardGenerator.com!$A$1680:$A$1695,MATCH(LARGE(BingoCardGenerator.com!$B$1680:$B$1695,ROW()-1),BingoCardGenerator.com!$B$1680:$B$1695,0))</f>
        <v>Word 11</v>
      </c>
      <c r="QK4" s="160" t="str">
        <f ca="1">INDEX(BingoCardGenerator.com!$C$1680:$C$1695,MATCH(LARGE(BingoCardGenerator.com!$D$1680:$D$1695,ROW()-1),BingoCardGenerator.com!$D$1680:$D$1695,0))</f>
        <v>Word 32</v>
      </c>
      <c r="QL4" s="160" t="str">
        <f ca="1">INDEX(BingoCardGenerator.com!$E$1680:$E$1695,MATCH(LARGE(BingoCardGenerator.com!$F$1680:$F$1695,ROW()-1),BingoCardGenerator.com!$F$1680:$F$1695,0))</f>
        <v>Word 36</v>
      </c>
      <c r="QM4" s="160" t="str">
        <f ca="1">INDEX(BingoCardGenerator.com!$G$1680:$G$1695,MATCH(LARGE(BingoCardGenerator.com!$H$1680:$H$1695,ROW()-1),BingoCardGenerator.com!$H$1680:$H$1695,0))</f>
        <v>Word 60</v>
      </c>
      <c r="QN4" s="160" t="str">
        <f ca="1">INDEX(BingoCardGenerator.com!$I$1680:$I$1695,MATCH(LARGE(BingoCardGenerator.com!$J$1680:$J$1695,ROW()-1),BingoCardGenerator.com!$J$1680:$J$1695,0))</f>
        <v>Word 70</v>
      </c>
      <c r="QO4" s="160"/>
      <c r="QP4" s="160" t="str">
        <f ca="1">INDEX(BingoCardGenerator.com!$A$1701:$A$1716,MATCH(LARGE(BingoCardGenerator.com!$B$1701:$B$1716,ROW()-1),BingoCardGenerator.com!$B$1701:$B$1716,0))</f>
        <v>Word 2</v>
      </c>
      <c r="QQ4" s="160" t="str">
        <f ca="1">INDEX(BingoCardGenerator.com!$C$1701:$C$1716,MATCH(LARGE(BingoCardGenerator.com!$D$1701:$D$1716,ROW()-1),BingoCardGenerator.com!$D$1701:$D$1716,0))</f>
        <v>Word 28</v>
      </c>
      <c r="QR4" s="160" t="str">
        <f ca="1">INDEX(BingoCardGenerator.com!$E$1701:$E$1716,MATCH(LARGE(BingoCardGenerator.com!$F$1701:$F$1716,ROW()-1),BingoCardGenerator.com!$F$1701:$F$1716,0))</f>
        <v>Word 36</v>
      </c>
      <c r="QS4" s="160" t="str">
        <f ca="1">INDEX(BingoCardGenerator.com!$G$1701:$G$1716,MATCH(LARGE(BingoCardGenerator.com!$H$1701:$H$1716,ROW()-1),BingoCardGenerator.com!$H$1701:$H$1716,0))</f>
        <v>Word 58</v>
      </c>
      <c r="QT4" s="160" t="str">
        <f ca="1">INDEX(BingoCardGenerator.com!$I$1701:$I$1716,MATCH(LARGE(BingoCardGenerator.com!$J$1701:$J$1716,ROW()-1),BingoCardGenerator.com!$J$1701:$J$1716,0))</f>
        <v>Word 71</v>
      </c>
      <c r="QU4" s="160" t="str">
        <f ca="1">INDEX(BingoCardGenerator.com!$A$1722:$A$1737,MATCH(LARGE(BingoCardGenerator.com!$B$1722:$B$1737,ROW()-1),BingoCardGenerator.com!$B$1722:$B$1737,0))</f>
        <v>Word 5</v>
      </c>
      <c r="QV4" s="160" t="str">
        <f ca="1">INDEX(BingoCardGenerator.com!$C$1722:$C$1737,MATCH(LARGE(BingoCardGenerator.com!$D$1722:$D$1737,ROW()-1),BingoCardGenerator.com!$D$1722:$D$1737,0))</f>
        <v>Word 24</v>
      </c>
      <c r="QW4" s="160" t="str">
        <f ca="1">INDEX(BingoCardGenerator.com!$E$1722:$E$1737,MATCH(LARGE(BingoCardGenerator.com!$F$1722:$F$1737,ROW()-1),BingoCardGenerator.com!$F$1722:$F$1737,0))</f>
        <v>Word 40</v>
      </c>
      <c r="QX4" s="160" t="str">
        <f ca="1">INDEX(BingoCardGenerator.com!$G$1722:$G$1737,MATCH(LARGE(BingoCardGenerator.com!$H$1722:$H$1737,ROW()-1),BingoCardGenerator.com!$H$1722:$H$1737,0))</f>
        <v>Word 51</v>
      </c>
      <c r="QY4" s="160" t="str">
        <f ca="1">INDEX(BingoCardGenerator.com!$I$1722:$I$1737,MATCH(LARGE(BingoCardGenerator.com!$J$1722:$J$1737,ROW()-1),BingoCardGenerator.com!$J$1722:$J$1737,0))</f>
        <v>Word 76</v>
      </c>
      <c r="QZ4" s="160"/>
      <c r="RA4" s="160" t="str">
        <f ca="1">INDEX(BingoCardGenerator.com!$A$1743:$A$1758,MATCH(LARGE(BingoCardGenerator.com!$B$1743:$B$1758,ROW()-1),BingoCardGenerator.com!$B$1743:$B$1758,0))</f>
        <v>Word 13</v>
      </c>
      <c r="RB4" s="160" t="str">
        <f ca="1">INDEX(BingoCardGenerator.com!$C$1743:$C$1758,MATCH(LARGE(BingoCardGenerator.com!$D$1743:$D$1758,ROW()-1),BingoCardGenerator.com!$D$1743:$D$1758,0))</f>
        <v>Word 17</v>
      </c>
      <c r="RC4" s="160" t="str">
        <f ca="1">INDEX(BingoCardGenerator.com!$E$1743:$E$1758,MATCH(LARGE(BingoCardGenerator.com!$F$1743:$F$1758,ROW()-1),BingoCardGenerator.com!$F$1743:$F$1758,0))</f>
        <v>Word 36</v>
      </c>
      <c r="RD4" s="160" t="str">
        <f ca="1">INDEX(BingoCardGenerator.com!$G$1743:$G$1758,MATCH(LARGE(BingoCardGenerator.com!$H$1743:$H$1758,ROW()-1),BingoCardGenerator.com!$H$1743:$H$1758,0))</f>
        <v>Word 50</v>
      </c>
      <c r="RE4" s="160" t="str">
        <f ca="1">INDEX(BingoCardGenerator.com!$I$1743:$I$1758,MATCH(LARGE(BingoCardGenerator.com!$J$1743:$J$1758,ROW()-1),BingoCardGenerator.com!$J$1743:$J$1758,0))</f>
        <v>Word 65</v>
      </c>
      <c r="RF4" s="160" t="str">
        <f ca="1">INDEX(BingoCardGenerator.com!$A$1764:$A$1779,MATCH(LARGE(BingoCardGenerator.com!$B$1764:$B$1779,ROW()-1),BingoCardGenerator.com!$B$1764:$B$1779,0))</f>
        <v>Word 12</v>
      </c>
      <c r="RG4" s="160" t="str">
        <f ca="1">INDEX(BingoCardGenerator.com!$C$1764:$C$1779,MATCH(LARGE(BingoCardGenerator.com!$D$1764:$D$1779,ROW()-1),BingoCardGenerator.com!$D$1764:$D$1779,0))</f>
        <v>Word 27</v>
      </c>
      <c r="RH4" s="160" t="str">
        <f ca="1">INDEX(BingoCardGenerator.com!$E$1764:$E$1779,MATCH(LARGE(BingoCardGenerator.com!$F$1764:$F$1779,ROW()-1),BingoCardGenerator.com!$F$1764:$F$1779,0))</f>
        <v>Word 39</v>
      </c>
      <c r="RI4" s="160" t="str">
        <f ca="1">INDEX(BingoCardGenerator.com!$G$1764:$G$1779,MATCH(LARGE(BingoCardGenerator.com!$H$1764:$H$1779,ROW()-1),BingoCardGenerator.com!$H$1764:$H$1779,0))</f>
        <v>Word 55</v>
      </c>
      <c r="RJ4" s="160" t="str">
        <f ca="1">INDEX(BingoCardGenerator.com!$I$1764:$I$1779,MATCH(LARGE(BingoCardGenerator.com!$J$1764:$J$1779,ROW()-1),BingoCardGenerator.com!$J$1764:$J$1779,0))</f>
        <v>Word 68</v>
      </c>
      <c r="RK4" s="160"/>
      <c r="RL4" s="160" t="str">
        <f ca="1">INDEX(BingoCardGenerator.com!$A$1785:$A$1800,MATCH(LARGE(BingoCardGenerator.com!$B$1785:$B$1800,ROW()-1),BingoCardGenerator.com!$B$1785:$B$1800,0))</f>
        <v>Word 12</v>
      </c>
      <c r="RM4" s="160" t="str">
        <f ca="1">INDEX(BingoCardGenerator.com!$C$1785:$C$1800,MATCH(LARGE(BingoCardGenerator.com!$D$1785:$D$1800,ROW()-1),BingoCardGenerator.com!$D$1785:$D$1800,0))</f>
        <v>Word 23</v>
      </c>
      <c r="RN4" s="160" t="str">
        <f ca="1">INDEX(BingoCardGenerator.com!$E$1785:$E$1800,MATCH(LARGE(BingoCardGenerator.com!$F$1785:$F$1800,ROW()-1),BingoCardGenerator.com!$F$1785:$F$1800,0))</f>
        <v>Word 39</v>
      </c>
      <c r="RO4" s="160" t="str">
        <f ca="1">INDEX(BingoCardGenerator.com!$G$1785:$G$1800,MATCH(LARGE(BingoCardGenerator.com!$H$1785:$H$1800,ROW()-1),BingoCardGenerator.com!$H$1785:$H$1800,0))</f>
        <v>Word 49</v>
      </c>
      <c r="RP4" s="160" t="str">
        <f ca="1">INDEX(BingoCardGenerator.com!$I$1785:$I$1800,MATCH(LARGE(BingoCardGenerator.com!$J$1785:$J$1800,ROW()-1),BingoCardGenerator.com!$J$1785:$J$1800,0))</f>
        <v>Word 75</v>
      </c>
      <c r="RQ4" s="160" t="str">
        <f ca="1">INDEX(BingoCardGenerator.com!$A$1806:$A$1821,MATCH(LARGE(BingoCardGenerator.com!$B$1806:$B$1821,ROW()-1),BingoCardGenerator.com!$B$1806:$B$1821,0))</f>
        <v>Word 1</v>
      </c>
      <c r="RR4" s="160" t="str">
        <f ca="1">INDEX(BingoCardGenerator.com!$C$1806:$C$1821,MATCH(LARGE(BingoCardGenerator.com!$D$1806:$D$1821,ROW()-1),BingoCardGenerator.com!$D$1806:$D$1821,0))</f>
        <v>Word 32</v>
      </c>
      <c r="RS4" s="160" t="str">
        <f ca="1">INDEX(BingoCardGenerator.com!$E$1806:$E$1821,MATCH(LARGE(BingoCardGenerator.com!$F$1806:$F$1821,ROW()-1),BingoCardGenerator.com!$F$1806:$F$1821,0))</f>
        <v>Word 33</v>
      </c>
      <c r="RT4" s="160" t="str">
        <f ca="1">INDEX(BingoCardGenerator.com!$G$1806:$G$1821,MATCH(LARGE(BingoCardGenerator.com!$H$1806:$H$1821,ROW()-1),BingoCardGenerator.com!$H$1806:$H$1821,0))</f>
        <v>Word 49</v>
      </c>
      <c r="RU4" s="160" t="str">
        <f ca="1">INDEX(BingoCardGenerator.com!$I$1806:$I$1821,MATCH(LARGE(BingoCardGenerator.com!$J$1806:$J$1821,ROW()-1),BingoCardGenerator.com!$J$1806:$J$1821,0))</f>
        <v>Word 67</v>
      </c>
      <c r="RV4" s="160"/>
      <c r="RW4" s="160" t="str">
        <f ca="1">INDEX(BingoCardGenerator.com!$A$1827:$A$1842,MATCH(LARGE(BingoCardGenerator.com!$B$1827:$B$1842,ROW()-1),BingoCardGenerator.com!$B$1827:$B$1842,0))</f>
        <v>Word 15</v>
      </c>
      <c r="RX4" s="160" t="str">
        <f ca="1">INDEX(BingoCardGenerator.com!$C$1827:$C$1842,MATCH(LARGE(BingoCardGenerator.com!$D$1827:$D$1842,ROW()-1),BingoCardGenerator.com!$D$1827:$D$1842,0))</f>
        <v>Word 25</v>
      </c>
      <c r="RY4" s="160" t="str">
        <f ca="1">INDEX(BingoCardGenerator.com!$E$1827:$E$1842,MATCH(LARGE(BingoCardGenerator.com!$F$1827:$F$1842,ROW()-1),BingoCardGenerator.com!$F$1827:$F$1842,0))</f>
        <v>Word 33</v>
      </c>
      <c r="RZ4" s="160" t="str">
        <f ca="1">INDEX(BingoCardGenerator.com!$G$1827:$G$1842,MATCH(LARGE(BingoCardGenerator.com!$H$1827:$H$1842,ROW()-1),BingoCardGenerator.com!$H$1827:$H$1842,0))</f>
        <v>Word 64</v>
      </c>
      <c r="SA4" s="160" t="str">
        <f ca="1">INDEX(BingoCardGenerator.com!$I$1827:$I$1842,MATCH(LARGE(BingoCardGenerator.com!$J$1827:$J$1842,ROW()-1),BingoCardGenerator.com!$J$1827:$J$1842,0))</f>
        <v>Word 76</v>
      </c>
      <c r="SB4" s="160" t="str">
        <f ca="1">INDEX(BingoCardGenerator.com!$A$1848:$A$1863,MATCH(LARGE(BingoCardGenerator.com!$B$1848:$B$1863,ROW()-1),BingoCardGenerator.com!$B$1848:$B$1863,0))</f>
        <v>Word 16</v>
      </c>
      <c r="SC4" s="160" t="str">
        <f ca="1">INDEX(BingoCardGenerator.com!$C$1848:$C$1863,MATCH(LARGE(BingoCardGenerator.com!$D$1848:$D$1863,ROW()-1),BingoCardGenerator.com!$D$1848:$D$1863,0))</f>
        <v>Word 31</v>
      </c>
      <c r="SD4" s="160" t="str">
        <f ca="1">INDEX(BingoCardGenerator.com!$E$1848:$E$1863,MATCH(LARGE(BingoCardGenerator.com!$F$1848:$F$1863,ROW()-1),BingoCardGenerator.com!$F$1848:$F$1863,0))</f>
        <v>Word 43</v>
      </c>
      <c r="SE4" s="160" t="str">
        <f ca="1">INDEX(BingoCardGenerator.com!$G$1848:$G$1863,MATCH(LARGE(BingoCardGenerator.com!$H$1848:$H$1863,ROW()-1),BingoCardGenerator.com!$H$1848:$H$1863,0))</f>
        <v>Word 61</v>
      </c>
      <c r="SF4" s="160" t="str">
        <f ca="1">INDEX(BingoCardGenerator.com!$I$1848:$I$1863,MATCH(LARGE(BingoCardGenerator.com!$J$1848:$J$1863,ROW()-1),BingoCardGenerator.com!$J$1848:$J$1863,0))</f>
        <v>Word 67</v>
      </c>
      <c r="SG4" s="160"/>
      <c r="SH4" s="160" t="str">
        <f ca="1">INDEX(BingoCardGenerator.com!$A$1869:$A$1884,MATCH(LARGE(BingoCardGenerator.com!$B$1869:$B$1884,ROW()-1),BingoCardGenerator.com!$B$1869:$B$1884,0))</f>
        <v>Word 5</v>
      </c>
      <c r="SI4" s="160" t="str">
        <f ca="1">INDEX(BingoCardGenerator.com!$C$1869:$C$1884,MATCH(LARGE(BingoCardGenerator.com!$D$1869:$D$1884,ROW()-1),BingoCardGenerator.com!$D$1869:$D$1884,0))</f>
        <v>Word 23</v>
      </c>
      <c r="SJ4" s="160" t="str">
        <f ca="1">INDEX(BingoCardGenerator.com!$E$1869:$E$1884,MATCH(LARGE(BingoCardGenerator.com!$F$1869:$F$1884,ROW()-1),BingoCardGenerator.com!$F$1869:$F$1884,0))</f>
        <v>Word 40</v>
      </c>
      <c r="SK4" s="160" t="str">
        <f ca="1">INDEX(BingoCardGenerator.com!$G$1869:$G$1884,MATCH(LARGE(BingoCardGenerator.com!$H$1869:$H$1884,ROW()-1),BingoCardGenerator.com!$H$1869:$H$1884,0))</f>
        <v>Word 51</v>
      </c>
      <c r="SL4" s="160" t="str">
        <f ca="1">INDEX(BingoCardGenerator.com!$I$1869:$I$1884,MATCH(LARGE(BingoCardGenerator.com!$J$1869:$J$1884,ROW()-1),BingoCardGenerator.com!$J$1869:$J$1884,0))</f>
        <v>Word 74</v>
      </c>
      <c r="SM4" s="160" t="str">
        <f ca="1">INDEX(BingoCardGenerator.com!$A$1890:$A$1905,MATCH(LARGE(BingoCardGenerator.com!$B$1890:$B$1905,ROW()-1),BingoCardGenerator.com!$B$1890:$B$1905,0))</f>
        <v>Word 3</v>
      </c>
      <c r="SN4" s="160" t="str">
        <f ca="1">INDEX(BingoCardGenerator.com!$C$1890:$C$1905,MATCH(LARGE(BingoCardGenerator.com!$D$1890:$D$1905,ROW()-1),BingoCardGenerator.com!$D$1890:$D$1905,0))</f>
        <v>Word 18</v>
      </c>
      <c r="SO4" s="160" t="str">
        <f ca="1">INDEX(BingoCardGenerator.com!$E$1890:$E$1905,MATCH(LARGE(BingoCardGenerator.com!$F$1890:$F$1905,ROW()-1),BingoCardGenerator.com!$F$1890:$F$1905,0))</f>
        <v>Word 44</v>
      </c>
      <c r="SP4" s="160" t="str">
        <f ca="1">INDEX(BingoCardGenerator.com!$G$1890:$G$1905,MATCH(LARGE(BingoCardGenerator.com!$H$1890:$H$1905,ROW()-1),BingoCardGenerator.com!$H$1890:$H$1905,0))</f>
        <v>Word 61</v>
      </c>
      <c r="SQ4" s="160" t="str">
        <f ca="1">INDEX(BingoCardGenerator.com!$I$1890:$I$1905,MATCH(LARGE(BingoCardGenerator.com!$J$1890:$J$1905,ROW()-1),BingoCardGenerator.com!$J$1890:$J$1905,0))</f>
        <v>Word 73</v>
      </c>
      <c r="SR4" s="160"/>
      <c r="SS4" s="160" t="str">
        <f ca="1">INDEX(BingoCardGenerator.com!$A$1911:$A$1926,MATCH(LARGE(BingoCardGenerator.com!$B$1911:$B$1926,ROW()-1),BingoCardGenerator.com!$B$1911:$B$1926,0))</f>
        <v>Word 13</v>
      </c>
      <c r="ST4" s="160" t="str">
        <f ca="1">INDEX(BingoCardGenerator.com!$C$1911:$C$1926,MATCH(LARGE(BingoCardGenerator.com!$D$1911:$D$1926,ROW()-1),BingoCardGenerator.com!$D$1911:$D$1926,0))</f>
        <v>Word 18</v>
      </c>
      <c r="SU4" s="160" t="str">
        <f ca="1">INDEX(BingoCardGenerator.com!$E$1911:$E$1926,MATCH(LARGE(BingoCardGenerator.com!$F$1911:$F$1926,ROW()-1),BingoCardGenerator.com!$F$1911:$F$1926,0))</f>
        <v>Word 45</v>
      </c>
      <c r="SV4" s="160" t="str">
        <f ca="1">INDEX(BingoCardGenerator.com!$G$1911:$G$1926,MATCH(LARGE(BingoCardGenerator.com!$H$1911:$H$1926,ROW()-1),BingoCardGenerator.com!$H$1911:$H$1926,0))</f>
        <v>Word 58</v>
      </c>
      <c r="SW4" s="160" t="str">
        <f ca="1">INDEX(BingoCardGenerator.com!$I$1911:$I$1926,MATCH(LARGE(BingoCardGenerator.com!$J$1911:$J$1926,ROW()-1),BingoCardGenerator.com!$J$1911:$J$1926,0))</f>
        <v>Word 75</v>
      </c>
      <c r="SX4" s="160" t="str">
        <f ca="1">INDEX(BingoCardGenerator.com!$A$1932:$A$1947,MATCH(LARGE(BingoCardGenerator.com!$B$1932:$B$1947,ROW()-1),BingoCardGenerator.com!$B$1932:$B$1947,0))</f>
        <v>Word 2</v>
      </c>
      <c r="SY4" s="160" t="str">
        <f ca="1">INDEX(BingoCardGenerator.com!$C$1932:$C$1947,MATCH(LARGE(BingoCardGenerator.com!$D$1932:$D$1947,ROW()-1),BingoCardGenerator.com!$D$1932:$D$1947,0))</f>
        <v>Word 19</v>
      </c>
      <c r="SZ4" s="160" t="str">
        <f ca="1">INDEX(BingoCardGenerator.com!$E$1932:$E$1947,MATCH(LARGE(BingoCardGenerator.com!$F$1932:$F$1947,ROW()-1),BingoCardGenerator.com!$F$1932:$F$1947,0))</f>
        <v>Word 38</v>
      </c>
      <c r="TA4" s="160" t="str">
        <f ca="1">INDEX(BingoCardGenerator.com!$G$1932:$G$1947,MATCH(LARGE(BingoCardGenerator.com!$H$1932:$H$1947,ROW()-1),BingoCardGenerator.com!$H$1932:$H$1947,0))</f>
        <v>Word 58</v>
      </c>
      <c r="TB4" s="160" t="str">
        <f ca="1">INDEX(BingoCardGenerator.com!$I$1932:$I$1947,MATCH(LARGE(BingoCardGenerator.com!$J$1932:$J$1947,ROW()-1),BingoCardGenerator.com!$J$1932:$J$1947,0))</f>
        <v>Word 70</v>
      </c>
      <c r="TC4" s="160"/>
      <c r="TD4" s="160" t="str">
        <f ca="1">INDEX(BingoCardGenerator.com!$A$1953:$A$1968,MATCH(LARGE(BingoCardGenerator.com!$B$1953:$B$1968,ROW()-1),BingoCardGenerator.com!$B$1953:$B$1968,0))</f>
        <v>Word 16</v>
      </c>
      <c r="TE4" s="160" t="str">
        <f ca="1">INDEX(BingoCardGenerator.com!$C$1953:$C$1968,MATCH(LARGE(BingoCardGenerator.com!$D$1953:$D$1968,ROW()-1),BingoCardGenerator.com!$D$1953:$D$1968,0))</f>
        <v>Word 24</v>
      </c>
      <c r="TF4" s="160" t="str">
        <f ca="1">INDEX(BingoCardGenerator.com!$E$1953:$E$1968,MATCH(LARGE(BingoCardGenerator.com!$F$1953:$F$1968,ROW()-1),BingoCardGenerator.com!$F$1953:$F$1968,0))</f>
        <v>Word 43</v>
      </c>
      <c r="TG4" s="160" t="str">
        <f ca="1">INDEX(BingoCardGenerator.com!$G$1953:$G$1968,MATCH(LARGE(BingoCardGenerator.com!$H$1953:$H$1968,ROW()-1),BingoCardGenerator.com!$H$1953:$H$1968,0))</f>
        <v>Word 54</v>
      </c>
      <c r="TH4" s="160" t="str">
        <f ca="1">INDEX(BingoCardGenerator.com!$I$1953:$I$1968,MATCH(LARGE(BingoCardGenerator.com!$J$1953:$J$1968,ROW()-1),BingoCardGenerator.com!$J$1953:$J$1968,0))</f>
        <v>Word 68</v>
      </c>
      <c r="TI4" s="160" t="str">
        <f ca="1">INDEX(BingoCardGenerator.com!$A$1974:$A$1989,MATCH(LARGE(BingoCardGenerator.com!$B$1974:$B$1989,ROW()-1),BingoCardGenerator.com!$B$1974:$B$1989,0))</f>
        <v>Word 11</v>
      </c>
      <c r="TJ4" s="160" t="str">
        <f ca="1">INDEX(BingoCardGenerator.com!$C$1974:$C$1989,MATCH(LARGE(BingoCardGenerator.com!$D$1974:$D$1989,ROW()-1),BingoCardGenerator.com!$D$1974:$D$1989,0))</f>
        <v>Word 21</v>
      </c>
      <c r="TK4" s="160" t="str">
        <f ca="1">INDEX(BingoCardGenerator.com!$E$1974:$E$1989,MATCH(LARGE(BingoCardGenerator.com!$F$1974:$F$1989,ROW()-1),BingoCardGenerator.com!$F$1974:$F$1989,0))</f>
        <v>Word 36</v>
      </c>
      <c r="TL4" s="160" t="str">
        <f ca="1">INDEX(BingoCardGenerator.com!$G$1974:$G$1989,MATCH(LARGE(BingoCardGenerator.com!$H$1974:$H$1989,ROW()-1),BingoCardGenerator.com!$H$1974:$H$1989,0))</f>
        <v>Word 63</v>
      </c>
      <c r="TM4" s="160" t="str">
        <f ca="1">INDEX(BingoCardGenerator.com!$I$1974:$I$1989,MATCH(LARGE(BingoCardGenerator.com!$J$1974:$J$1989,ROW()-1),BingoCardGenerator.com!$J$1974:$J$1989,0))</f>
        <v>Word 74</v>
      </c>
      <c r="TN4" s="160"/>
      <c r="TO4" s="160" t="str">
        <f ca="1">INDEX(BingoCardGenerator.com!$A$1995:$A$2010,MATCH(LARGE(BingoCardGenerator.com!$B$1995:$B$2010,ROW()-1),BingoCardGenerator.com!$B$1995:$B$2010,0))</f>
        <v>Word 1</v>
      </c>
      <c r="TP4" s="160" t="str">
        <f ca="1">INDEX(BingoCardGenerator.com!$C$1995:$C$2010,MATCH(LARGE(BingoCardGenerator.com!$D$1995:$D$2010,ROW()-1),BingoCardGenerator.com!$D$1995:$D$2010,0))</f>
        <v>Word 19</v>
      </c>
      <c r="TQ4" s="160" t="str">
        <f ca="1">INDEX(BingoCardGenerator.com!$E$1995:$E$2010,MATCH(LARGE(BingoCardGenerator.com!$F$1995:$F$2010,ROW()-1),BingoCardGenerator.com!$F$1995:$F$2010,0))</f>
        <v>Word 47</v>
      </c>
      <c r="TR4" s="160" t="str">
        <f ca="1">INDEX(BingoCardGenerator.com!$G$1995:$G$2010,MATCH(LARGE(BingoCardGenerator.com!$H$1995:$H$2010,ROW()-1),BingoCardGenerator.com!$H$1995:$H$2010,0))</f>
        <v>Word 49</v>
      </c>
      <c r="TS4" s="160" t="str">
        <f ca="1">INDEX(BingoCardGenerator.com!$I$1995:$I$2010,MATCH(LARGE(BingoCardGenerator.com!$J$1995:$J$2010,ROW()-1),BingoCardGenerator.com!$J$1995:$J$2010,0))</f>
        <v>Word 65</v>
      </c>
      <c r="TT4" s="160" t="str">
        <f ca="1">INDEX(BingoCardGenerator.com!$A$2016:$A$2031,MATCH(LARGE(BingoCardGenerator.com!$B$2016:$B$2031,ROW()-1),BingoCardGenerator.com!$B$2016:$B$2031,0))</f>
        <v>Word 9</v>
      </c>
      <c r="TU4" s="160" t="str">
        <f ca="1">INDEX(BingoCardGenerator.com!$C$2016:$C$2031,MATCH(LARGE(BingoCardGenerator.com!$D$2016:$D$2031,ROW()-1),BingoCardGenerator.com!$D$2016:$D$2031,0))</f>
        <v>Word 21</v>
      </c>
      <c r="TV4" s="160" t="str">
        <f ca="1">INDEX(BingoCardGenerator.com!$E$2016:$E$2031,MATCH(LARGE(BingoCardGenerator.com!$F$2016:$F$2031,ROW()-1),BingoCardGenerator.com!$F$2016:$F$2031,0))</f>
        <v>Word 44</v>
      </c>
      <c r="TW4" s="160" t="str">
        <f ca="1">INDEX(BingoCardGenerator.com!$G$2016:$G$2031,MATCH(LARGE(BingoCardGenerator.com!$H$2016:$H$2031,ROW()-1),BingoCardGenerator.com!$H$2016:$H$2031,0))</f>
        <v>Word 64</v>
      </c>
      <c r="TX4" s="160" t="str">
        <f ca="1">INDEX(BingoCardGenerator.com!$I$2016:$I$2031,MATCH(LARGE(BingoCardGenerator.com!$J$2016:$J$2031,ROW()-1),BingoCardGenerator.com!$J$2016:$J$2031,0))</f>
        <v>Word 78</v>
      </c>
      <c r="TY4" s="160"/>
      <c r="TZ4" s="160" t="str">
        <f ca="1">INDEX(BingoCardGenerator.com!$A$2037:$A$2052,MATCH(LARGE(BingoCardGenerator.com!$B$2037:$B$2052,ROW()-1),BingoCardGenerator.com!$B$2037:$B$2052,0))</f>
        <v>Word 12</v>
      </c>
      <c r="UA4" s="160" t="str">
        <f ca="1">INDEX(BingoCardGenerator.com!$C$2037:$C$2052,MATCH(LARGE(BingoCardGenerator.com!$D$2037:$D$2052,ROW()-1),BingoCardGenerator.com!$D$2037:$D$2052,0))</f>
        <v>Word 23</v>
      </c>
      <c r="UB4" s="160" t="str">
        <f ca="1">INDEX(BingoCardGenerator.com!$E$2037:$E$2052,MATCH(LARGE(BingoCardGenerator.com!$F$2037:$F$2052,ROW()-1),BingoCardGenerator.com!$F$2037:$F$2052,0))</f>
        <v>Word 39</v>
      </c>
      <c r="UC4" s="160" t="str">
        <f ca="1">INDEX(BingoCardGenerator.com!$G$2037:$G$2052,MATCH(LARGE(BingoCardGenerator.com!$H$2037:$H$2052,ROW()-1),BingoCardGenerator.com!$H$2037:$H$2052,0))</f>
        <v>Word 60</v>
      </c>
      <c r="UD4" s="160" t="str">
        <f ca="1">INDEX(BingoCardGenerator.com!$I$2037:$I$2052,MATCH(LARGE(BingoCardGenerator.com!$J$2037:$J$2052,ROW()-1),BingoCardGenerator.com!$J$2037:$J$2052,0))</f>
        <v>Word 66</v>
      </c>
      <c r="UE4" s="160" t="str">
        <f ca="1">INDEX(BingoCardGenerator.com!$A$2058:$A$2073,MATCH(LARGE(BingoCardGenerator.com!$B$2058:$B$2073,ROW()-1),BingoCardGenerator.com!$B$2058:$B$2073,0))</f>
        <v>Word 5</v>
      </c>
      <c r="UF4" s="160" t="str">
        <f ca="1">INDEX(BingoCardGenerator.com!$C$2058:$C$2073,MATCH(LARGE(BingoCardGenerator.com!$D$2058:$D$2073,ROW()-1),BingoCardGenerator.com!$D$2058:$D$2073,0))</f>
        <v>Word 24</v>
      </c>
      <c r="UG4" s="160" t="str">
        <f ca="1">INDEX(BingoCardGenerator.com!$E$2058:$E$2073,MATCH(LARGE(BingoCardGenerator.com!$F$2058:$F$2073,ROW()-1),BingoCardGenerator.com!$F$2058:$F$2073,0))</f>
        <v>Word 45</v>
      </c>
      <c r="UH4" s="160" t="str">
        <f ca="1">INDEX(BingoCardGenerator.com!$G$2058:$G$2073,MATCH(LARGE(BingoCardGenerator.com!$H$2058:$H$2073,ROW()-1),BingoCardGenerator.com!$H$2058:$H$2073,0))</f>
        <v>Word 61</v>
      </c>
      <c r="UI4" s="160" t="str">
        <f ca="1">INDEX(BingoCardGenerator.com!$I$2058:$I$2073,MATCH(LARGE(BingoCardGenerator.com!$J$2058:$J$2073,ROW()-1),BingoCardGenerator.com!$J$2058:$J$2073,0))</f>
        <v>Word 76</v>
      </c>
      <c r="UJ4" s="160"/>
      <c r="UK4" s="160" t="str">
        <f ca="1">INDEX(BingoCardGenerator.com!$A$2079:$A$2094,MATCH(LARGE(BingoCardGenerator.com!$B$2079:$B$2094,ROW()-1),BingoCardGenerator.com!$B$2079:$B$2094,0))</f>
        <v>Word 5</v>
      </c>
      <c r="UL4" s="160" t="str">
        <f ca="1">INDEX(BingoCardGenerator.com!$C$2079:$C$2094,MATCH(LARGE(BingoCardGenerator.com!$D$2079:$D$2094,ROW()-1),BingoCardGenerator.com!$D$2079:$D$2094,0))</f>
        <v>Word 32</v>
      </c>
      <c r="UM4" s="158" t="str">
        <f ca="1">INDEX(BingoCardGenerator.com!$E$2079:$E$2094,MATCH(LARGE(BingoCardGenerator.com!$F$2079:$F$2094,ROW()-1),BingoCardGenerator.com!$F$2079:$F$2094,0))</f>
        <v>Word 33</v>
      </c>
      <c r="UN4" s="158" t="str">
        <f ca="1">INDEX(BingoCardGenerator.com!$G$2079:$G$2094,MATCH(LARGE(BingoCardGenerator.com!$H$2079:$H$2094,ROW()-1),BingoCardGenerator.com!$H$2079:$H$2094,0))</f>
        <v>Word 53</v>
      </c>
      <c r="UO4" s="158" t="str">
        <f ca="1">INDEX(BingoCardGenerator.com!$I$2079:$I$2094,MATCH(LARGE(BingoCardGenerator.com!$J$2079:$J$2094,ROW()-1),BingoCardGenerator.com!$J$2079:$J$2094,0))</f>
        <v>Word 73</v>
      </c>
    </row>
    <row r="5" spans="1:561" s="158" customFormat="1" x14ac:dyDescent="0.3">
      <c r="A5" s="158" t="str">
        <f>Instructions!$I$26</f>
        <v>Word 5</v>
      </c>
      <c r="B5" s="158">
        <f t="shared" ca="1" si="0"/>
        <v>0.52516904462361325</v>
      </c>
      <c r="C5" s="158" t="str">
        <f>Instructions!$I$42</f>
        <v>Word 21</v>
      </c>
      <c r="D5" s="158">
        <f t="shared" ca="1" si="1"/>
        <v>0.44810651839282567</v>
      </c>
      <c r="E5" s="158" t="str">
        <f>Instructions!$I$58</f>
        <v>Word 37</v>
      </c>
      <c r="F5" s="158">
        <f t="shared" ca="1" si="2"/>
        <v>0.25298192672600583</v>
      </c>
      <c r="G5" s="158" t="str">
        <f>Instructions!$I$74</f>
        <v>Word 53</v>
      </c>
      <c r="H5" s="158">
        <f t="shared" ca="1" si="3"/>
        <v>0.27503566885640107</v>
      </c>
      <c r="I5" s="158" t="str">
        <f>Instructions!$I$90</f>
        <v>Word 69</v>
      </c>
      <c r="J5" s="158">
        <f t="shared" ca="1" si="3"/>
        <v>0.76700025572012953</v>
      </c>
      <c r="L5" s="158" t="str">
        <f ca="1">INDEX(BingoCardGenerator.com!$A$1:$A$16,MATCH(LARGE(BingoCardGenerator.com!$B$1:$B$16,ROW()-1),BingoCardGenerator.com!$B$1:$B$16,0))</f>
        <v>Word 14</v>
      </c>
      <c r="M5" s="158" t="str">
        <f ca="1">INDEX(BingoCardGenerator.com!$C$1:$C$16,MATCH(LARGE(BingoCardGenerator.com!$D$1:$D$16,ROW()-1),BingoCardGenerator.com!$D$1:$D$16,0))</f>
        <v>Word 25</v>
      </c>
      <c r="N5" s="158" t="str">
        <f ca="1">INDEX(BingoCardGenerator.com!$E$1:$E$16,MATCH(LARGE(BingoCardGenerator.com!$F$1:$F$16,ROW()-1),BingoCardGenerator.com!$F$1:$F$16,0))</f>
        <v>Word 39</v>
      </c>
      <c r="O5" s="158" t="str">
        <f ca="1">INDEX(BingoCardGenerator.com!$G$1:$G$16,MATCH(LARGE(BingoCardGenerator.com!$H$1:$H$16,ROW()-1),BingoCardGenerator.com!$H$1:$H$16,0))</f>
        <v>Word 52</v>
      </c>
      <c r="P5" s="158" t="str">
        <f ca="1">INDEX(BingoCardGenerator.com!$I$1:$I$16,MATCH(LARGE(BingoCardGenerator.com!$J$1:$J$16,ROW()-1),BingoCardGenerator.com!$J$1:$J$16,0))</f>
        <v>Word 80</v>
      </c>
      <c r="R5" s="158" t="str">
        <f ca="1">INDEX(BingoCardGenerator.com!$A$21:$A$36,MATCH(LARGE(BingoCardGenerator.com!$B$21:$B$36,ROW()-1),BingoCardGenerator.com!$B$21:$B$36,0))</f>
        <v>Word 13</v>
      </c>
      <c r="S5" s="158" t="str">
        <f ca="1">INDEX(BingoCardGenerator.com!$C$21:$C$36,MATCH(LARGE(BingoCardGenerator.com!$D$21:$D$36,ROW()-1),BingoCardGenerator.com!$D$21:$D$36,0))</f>
        <v>Word 31</v>
      </c>
      <c r="T5" s="158" t="str">
        <f ca="1">INDEX(BingoCardGenerator.com!$E$21:$E$36,MATCH(LARGE(BingoCardGenerator.com!$F$21:$F$36,ROW()-1),BingoCardGenerator.com!$F$21:$F$36,0))</f>
        <v>Word 44</v>
      </c>
      <c r="U5" s="158" t="str">
        <f ca="1">INDEX(BingoCardGenerator.com!$G$21:$G$36,MATCH(LARGE(BingoCardGenerator.com!$H$21:$H$36,ROW()-1),BingoCardGenerator.com!$H$21:$H$36,0))</f>
        <v>Word 49</v>
      </c>
      <c r="V5" s="158" t="str">
        <f ca="1">INDEX(BingoCardGenerator.com!$I$21:$I$36,MATCH(LARGE(BingoCardGenerator.com!$J$21:$J$36,ROW()-1),BingoCardGenerator.com!$J$21:$J$36,0))</f>
        <v>Word 71</v>
      </c>
      <c r="W5" s="158" t="str">
        <f ca="1">INDEX(BingoCardGenerator.com!$A$42:$A$57,MATCH(LARGE(BingoCardGenerator.com!$B$42:$B$57,ROW()-1),BingoCardGenerator.com!$B$42:$B$57,0))</f>
        <v>Word 3</v>
      </c>
      <c r="X5" s="158" t="str">
        <f ca="1">INDEX(BingoCardGenerator.com!$C$42:$C$57,MATCH(LARGE(BingoCardGenerator.com!$D$42:$D$57,ROW()-1),BingoCardGenerator.com!$D$42:$D$57,0))</f>
        <v>Word 23</v>
      </c>
      <c r="Y5" s="158" t="str">
        <f ca="1">INDEX(BingoCardGenerator.com!$E$42:$E$57,MATCH(LARGE(BingoCardGenerator.com!$F$42:$F$57,ROW()-1),BingoCardGenerator.com!$F$42:$F$57,0))</f>
        <v>Word 42</v>
      </c>
      <c r="Z5" s="158" t="str">
        <f ca="1">INDEX(BingoCardGenerator.com!$G$42:$G$57,MATCH(LARGE(BingoCardGenerator.com!$H$42:$H$57,ROW()-1),BingoCardGenerator.com!$H$42:$H$57,0))</f>
        <v>Word 64</v>
      </c>
      <c r="AA5" s="158" t="str">
        <f ca="1">INDEX(BingoCardGenerator.com!$I$42:$I$57,MATCH(LARGE(BingoCardGenerator.com!$J$42:$J$57,ROW()-1),BingoCardGenerator.com!$J$42:$J$57,0))</f>
        <v>Word 65</v>
      </c>
      <c r="AC5" s="158" t="str">
        <f ca="1">INDEX(BingoCardGenerator.com!$A$63:$A$78,MATCH(LARGE(BingoCardGenerator.com!$B$63:$B$78,ROW()-1),BingoCardGenerator.com!$B$63:$B$78,0))</f>
        <v>Word 12</v>
      </c>
      <c r="AD5" s="158" t="str">
        <f ca="1">INDEX(BingoCardGenerator.com!$C$63:$C$78,MATCH(LARGE(BingoCardGenerator.com!$D$63:$D$78,ROW()-1),BingoCardGenerator.com!$D$63:$D$78,0))</f>
        <v>Word 22</v>
      </c>
      <c r="AE5" s="158" t="str">
        <f ca="1">INDEX(BingoCardGenerator.com!$E$63:$E$78,MATCH(LARGE(BingoCardGenerator.com!$F$63:$F$78,ROW()-1),BingoCardGenerator.com!$F$63:$F$78,0))</f>
        <v>Word 36</v>
      </c>
      <c r="AF5" s="158" t="str">
        <f ca="1">INDEX(BingoCardGenerator.com!$G$63:$G$78,MATCH(LARGE(BingoCardGenerator.com!$H$63:$H$78,ROW()-1),BingoCardGenerator.com!$H$63:$H$78,0))</f>
        <v>Word 62</v>
      </c>
      <c r="AG5" s="158" t="str">
        <f ca="1">INDEX(BingoCardGenerator.com!$I$63:$I$78,MATCH(LARGE(BingoCardGenerator.com!$J$63:$J$78,ROW()-1),BingoCardGenerator.com!$J$63:$J$78,0))</f>
        <v>Word 70</v>
      </c>
      <c r="AH5" s="158" t="str">
        <f ca="1">INDEX(BingoCardGenerator.com!$A$84:$A$99,MATCH(LARGE(BingoCardGenerator.com!$B$84:$B$99,ROW()-1),BingoCardGenerator.com!$B$84:$B$99,0))</f>
        <v>Word 2</v>
      </c>
      <c r="AI5" s="158" t="str">
        <f ca="1">INDEX(BingoCardGenerator.com!$C$84:$C$99,MATCH(LARGE(BingoCardGenerator.com!$D$84:$D$99,ROW()-1),BingoCardGenerator.com!$D$84:$D$99,0))</f>
        <v>Word 19</v>
      </c>
      <c r="AJ5" s="158" t="str">
        <f ca="1">INDEX(BingoCardGenerator.com!$E$84:$E$99,MATCH(LARGE(BingoCardGenerator.com!$F$84:$F$99,ROW()-1),BingoCardGenerator.com!$F$84:$F$99,0))</f>
        <v>Word 44</v>
      </c>
      <c r="AK5" s="158" t="str">
        <f ca="1">INDEX(BingoCardGenerator.com!$G$84:$G$99,MATCH(LARGE(BingoCardGenerator.com!$H$84:$H$99,ROW()-1),BingoCardGenerator.com!$H$84:$H$99,0))</f>
        <v>Word 49</v>
      </c>
      <c r="AL5" s="158" t="str">
        <f ca="1">INDEX(BingoCardGenerator.com!$I$84:$I$99,MATCH(LARGE(BingoCardGenerator.com!$J$84:$J$99,ROW()-1),BingoCardGenerator.com!$J$84:$J$99,0))</f>
        <v>Word 67</v>
      </c>
      <c r="AN5" s="158" t="str">
        <f ca="1">INDEX(BingoCardGenerator.com!$A$105:$A$120,MATCH(LARGE(BingoCardGenerator.com!$B$105:$B$120,ROW()-1),BingoCardGenerator.com!$B$105:$B$120,0))</f>
        <v>Word 5</v>
      </c>
      <c r="AO5" s="158" t="str">
        <f ca="1">INDEX(BingoCardGenerator.com!$C$105:$C$120,MATCH(LARGE(BingoCardGenerator.com!$D$105:$D$120,ROW()-1),BingoCardGenerator.com!$D$105:$D$120,0))</f>
        <v>Word 20</v>
      </c>
      <c r="AP5" s="158" t="str">
        <f ca="1">INDEX(BingoCardGenerator.com!$E$105:$E$120,MATCH(LARGE(BingoCardGenerator.com!$F$105:$F$120,ROW()-1),BingoCardGenerator.com!$F$105:$F$120,0))</f>
        <v>Word 38</v>
      </c>
      <c r="AQ5" s="158" t="str">
        <f ca="1">INDEX(BingoCardGenerator.com!$G$105:$G$120,MATCH(LARGE(BingoCardGenerator.com!$H$105:$H$120,ROW()-1),BingoCardGenerator.com!$H$105:$H$120,0))</f>
        <v>Word 56</v>
      </c>
      <c r="AR5" s="158" t="str">
        <f ca="1">INDEX(BingoCardGenerator.com!$I$105:$I$120,MATCH(LARGE(BingoCardGenerator.com!$J$105:$J$120,ROW()-1),BingoCardGenerator.com!$J$105:$J$120,0))</f>
        <v>Word 67</v>
      </c>
      <c r="AS5" s="158" t="str">
        <f ca="1">INDEX(BingoCardGenerator.com!$A$126:$A$141,MATCH(LARGE(BingoCardGenerator.com!$B$126:$B$141,ROW()-1),BingoCardGenerator.com!$B$126:$B$141,0))</f>
        <v>Word 2</v>
      </c>
      <c r="AT5" s="158" t="str">
        <f ca="1">INDEX(BingoCardGenerator.com!$C$126:$C$141,MATCH(LARGE(BingoCardGenerator.com!$D$126:$D$141,ROW()-1),BingoCardGenerator.com!$D$126:$D$141,0))</f>
        <v>Word 20</v>
      </c>
      <c r="AU5" s="158" t="str">
        <f ca="1">INDEX(BingoCardGenerator.com!$E$126:$E$141,MATCH(LARGE(BingoCardGenerator.com!$F$126:$F$141,ROW()-1),BingoCardGenerator.com!$F$126:$F$141,0))</f>
        <v>Word 40</v>
      </c>
      <c r="AV5" s="158" t="str">
        <f ca="1">INDEX(BingoCardGenerator.com!$G$126:$G$141,MATCH(LARGE(BingoCardGenerator.com!$H$126:$H$141,ROW()-1),BingoCardGenerator.com!$H$126:$H$141,0))</f>
        <v>Word 64</v>
      </c>
      <c r="AW5" s="158" t="str">
        <f ca="1">INDEX(BingoCardGenerator.com!$I$126:$I$141,MATCH(LARGE(BingoCardGenerator.com!$J$126:$J$141,ROW()-1),BingoCardGenerator.com!$J$126:$J$141,0))</f>
        <v>Word 70</v>
      </c>
      <c r="AY5" s="158" t="str">
        <f ca="1">INDEX(BingoCardGenerator.com!$A$147:$A$162,MATCH(LARGE(BingoCardGenerator.com!$B$147:$B$162,ROW()-1),BingoCardGenerator.com!$B$147:$B$162,0))</f>
        <v>Word 4</v>
      </c>
      <c r="AZ5" s="158" t="str">
        <f ca="1">INDEX(BingoCardGenerator.com!$C$147:$C$162,MATCH(LARGE(BingoCardGenerator.com!$D$147:$D$162,ROW()-1),BingoCardGenerator.com!$D$147:$D$162,0))</f>
        <v>Word 20</v>
      </c>
      <c r="BA5" s="158" t="str">
        <f ca="1">INDEX(BingoCardGenerator.com!$E$147:$E$162,MATCH(LARGE(BingoCardGenerator.com!$F$147:$F$162,ROW()-1),BingoCardGenerator.com!$F$147:$F$162,0))</f>
        <v>Word 48</v>
      </c>
      <c r="BB5" s="158" t="str">
        <f ca="1">INDEX(BingoCardGenerator.com!$G$147:$G$162,MATCH(LARGE(BingoCardGenerator.com!$H$147:$H$162,ROW()-1),BingoCardGenerator.com!$H$147:$H$162,0))</f>
        <v>Word 49</v>
      </c>
      <c r="BC5" s="158" t="str">
        <f ca="1">INDEX(BingoCardGenerator.com!$I$147:$I$162,MATCH(LARGE(BingoCardGenerator.com!$J$147:$J$162,ROW()-1),BingoCardGenerator.com!$J$147:$J$162,0))</f>
        <v>Word 66</v>
      </c>
      <c r="BD5" s="158" t="str">
        <f ca="1">INDEX(BingoCardGenerator.com!$A$168:$A$183,MATCH(LARGE(BingoCardGenerator.com!$B$168:$B$183,ROW()-1),BingoCardGenerator.com!$B$168:$B$183,0))</f>
        <v>Word 1</v>
      </c>
      <c r="BE5" s="158" t="str">
        <f ca="1">INDEX(BingoCardGenerator.com!$C$168:$C$183,MATCH(LARGE(BingoCardGenerator.com!$D$168:$D$183,ROW()-1),BingoCardGenerator.com!$D$168:$D$183,0))</f>
        <v>Word 26</v>
      </c>
      <c r="BF5" s="158" t="str">
        <f ca="1">INDEX(BingoCardGenerator.com!$E$168:$E$183,MATCH(LARGE(BingoCardGenerator.com!$F$168:$F$183,ROW()-1),BingoCardGenerator.com!$F$168:$F$183,0))</f>
        <v>Word 34</v>
      </c>
      <c r="BG5" s="158" t="str">
        <f ca="1">INDEX(BingoCardGenerator.com!$G$168:$G$183,MATCH(LARGE(BingoCardGenerator.com!$H$168:$H$183,ROW()-1),BingoCardGenerator.com!$H$168:$H$183,0))</f>
        <v>Word 60</v>
      </c>
      <c r="BH5" s="158" t="str">
        <f ca="1">INDEX(BingoCardGenerator.com!$I$168:$I$183,MATCH(LARGE(BingoCardGenerator.com!$J$168:$J$183,ROW()-1),BingoCardGenerator.com!$J$168:$J$183,0))</f>
        <v>Word 72</v>
      </c>
      <c r="BJ5" s="158" t="str">
        <f ca="1">INDEX(BingoCardGenerator.com!$A$189:$A$204,MATCH(LARGE(BingoCardGenerator.com!$B$189:$B$204,ROW()-1),BingoCardGenerator.com!$B$189:$B$204,0))</f>
        <v>Word 7</v>
      </c>
      <c r="BK5" s="158" t="str">
        <f ca="1">INDEX(BingoCardGenerator.com!$C$189:$C$204,MATCH(LARGE(BingoCardGenerator.com!$D$189:$D$204,ROW()-1),BingoCardGenerator.com!$D$189:$D$204,0))</f>
        <v>Word 17</v>
      </c>
      <c r="BL5" s="158" t="str">
        <f ca="1">INDEX(BingoCardGenerator.com!$E$189:$E$204,MATCH(LARGE(BingoCardGenerator.com!$F$189:$F$204,ROW()-1),BingoCardGenerator.com!$F$189:$F$204,0))</f>
        <v>Word 44</v>
      </c>
      <c r="BM5" s="158" t="str">
        <f ca="1">INDEX(BingoCardGenerator.com!$G$189:$G$204,MATCH(LARGE(BingoCardGenerator.com!$H$189:$H$204,ROW()-1),BingoCardGenerator.com!$H$189:$H$204,0))</f>
        <v>Word 54</v>
      </c>
      <c r="BN5" s="158" t="str">
        <f ca="1">INDEX(BingoCardGenerator.com!$I$189:$I$204,MATCH(LARGE(BingoCardGenerator.com!$J$189:$J$204,ROW()-1),BingoCardGenerator.com!$J$189:$J$204,0))</f>
        <v>Word 77</v>
      </c>
      <c r="BO5" s="158" t="str">
        <f ca="1">INDEX(BingoCardGenerator.com!$A$210:$A$225,MATCH(LARGE(BingoCardGenerator.com!$B$210:$B$225,ROW()-1),BingoCardGenerator.com!$B$210:$B$225,0))</f>
        <v>Word 11</v>
      </c>
      <c r="BP5" s="158" t="str">
        <f ca="1">INDEX(BingoCardGenerator.com!$C$210:$C$225,MATCH(LARGE(BingoCardGenerator.com!$D$210:$D$225,ROW()-1),BingoCardGenerator.com!$D$210:$D$225,0))</f>
        <v>Word 25</v>
      </c>
      <c r="BQ5" s="158" t="str">
        <f ca="1">INDEX(BingoCardGenerator.com!$E$210:$E$225,MATCH(LARGE(BingoCardGenerator.com!$F$210:$F$225,ROW()-1),BingoCardGenerator.com!$F$210:$F$225,0))</f>
        <v>Word 43</v>
      </c>
      <c r="BR5" s="158" t="str">
        <f ca="1">INDEX(BingoCardGenerator.com!$G$210:$G$225,MATCH(LARGE(BingoCardGenerator.com!$H$210:$H$225,ROW()-1),BingoCardGenerator.com!$H$210:$H$225,0))</f>
        <v>Word 58</v>
      </c>
      <c r="BS5" s="158" t="str">
        <f ca="1">INDEX(BingoCardGenerator.com!$I$210:$I$225,MATCH(LARGE(BingoCardGenerator.com!$J$210:$J$225,ROW()-1),BingoCardGenerator.com!$J$210:$J$225,0))</f>
        <v>Word 74</v>
      </c>
      <c r="BU5" s="158" t="str">
        <f ca="1">INDEX(BingoCardGenerator.com!$A$231:$A$246,MATCH(LARGE(BingoCardGenerator.com!$B$231:$B$246,ROW()-1),BingoCardGenerator.com!$B$231:$B$246,0))</f>
        <v>Word 7</v>
      </c>
      <c r="BV5" s="158" t="str">
        <f ca="1">INDEX(BingoCardGenerator.com!$C$231:$C$246,MATCH(LARGE(BingoCardGenerator.com!$D$231:$D$246,ROW()-1),BingoCardGenerator.com!$D$231:$D$246,0))</f>
        <v>Word 26</v>
      </c>
      <c r="BW5" s="158" t="str">
        <f ca="1">INDEX(BingoCardGenerator.com!$E$231:$E$246,MATCH(LARGE(BingoCardGenerator.com!$F$231:$F$246,ROW()-1),BingoCardGenerator.com!$F$231:$F$246,0))</f>
        <v>Word 46</v>
      </c>
      <c r="BX5" s="158" t="str">
        <f ca="1">INDEX(BingoCardGenerator.com!$G$231:$G$246,MATCH(LARGE(BingoCardGenerator.com!$H$231:$H$246,ROW()-1),BingoCardGenerator.com!$H$231:$H$246,0))</f>
        <v>Word 52</v>
      </c>
      <c r="BY5" s="158" t="str">
        <f ca="1">INDEX(BingoCardGenerator.com!$I$231:$I$246,MATCH(LARGE(BingoCardGenerator.com!$J$231:$J$246,ROW()-1),BingoCardGenerator.com!$J$231:$J$246,0))</f>
        <v>Word 67</v>
      </c>
      <c r="BZ5" s="158" t="str">
        <f ca="1">INDEX(BingoCardGenerator.com!$A$252:$A$267,MATCH(LARGE(BingoCardGenerator.com!$B$252:$B$267,ROW()-1),BingoCardGenerator.com!$B$252:$B$267,0))</f>
        <v>Word 12</v>
      </c>
      <c r="CA5" s="158" t="str">
        <f ca="1">INDEX(BingoCardGenerator.com!$C$252:$C$267,MATCH(LARGE(BingoCardGenerator.com!$D$252:$D$267,ROW()-1),BingoCardGenerator.com!$D$252:$D$267,0))</f>
        <v>Word 23</v>
      </c>
      <c r="CB5" s="158" t="str">
        <f ca="1">INDEX(BingoCardGenerator.com!$E$252:$E$267,MATCH(LARGE(BingoCardGenerator.com!$F$252:$F$267,ROW()-1),BingoCardGenerator.com!$F$252:$F$267,0))</f>
        <v>Word 45</v>
      </c>
      <c r="CC5" s="158" t="str">
        <f ca="1">INDEX(BingoCardGenerator.com!$G$252:$G$267,MATCH(LARGE(BingoCardGenerator.com!$H$252:$H$267,ROW()-1),BingoCardGenerator.com!$H$252:$H$267,0))</f>
        <v>Word 58</v>
      </c>
      <c r="CD5" s="158" t="str">
        <f ca="1">INDEX(BingoCardGenerator.com!$I$252:$I$267,MATCH(LARGE(BingoCardGenerator.com!$J$252:$J$267,ROW()-1),BingoCardGenerator.com!$J$252:$J$267,0))</f>
        <v>Word 76</v>
      </c>
      <c r="CF5" s="158" t="str">
        <f ca="1">INDEX(BingoCardGenerator.com!$A$273:$A$288,MATCH(LARGE(BingoCardGenerator.com!$B$273:$B$288,ROW()-1),BingoCardGenerator.com!$B$273:$B$288,0))</f>
        <v>Word 11</v>
      </c>
      <c r="CG5" s="158" t="str">
        <f ca="1">INDEX(BingoCardGenerator.com!$C$273:$C$288,MATCH(LARGE(BingoCardGenerator.com!$D$273:$D$288,ROW()-1),BingoCardGenerator.com!$D$273:$D$288,0))</f>
        <v>Word 18</v>
      </c>
      <c r="CH5" s="158" t="str">
        <f ca="1">INDEX(BingoCardGenerator.com!$E$273:$E$288,MATCH(LARGE(BingoCardGenerator.com!$F$273:$F$288,ROW()-1),BingoCardGenerator.com!$F$273:$F$288,0))</f>
        <v>Word 44</v>
      </c>
      <c r="CI5" s="158" t="str">
        <f ca="1">INDEX(BingoCardGenerator.com!$G$273:$G$288,MATCH(LARGE(BingoCardGenerator.com!$H$273:$H$288,ROW()-1),BingoCardGenerator.com!$H$273:$H$288,0))</f>
        <v>Word 57</v>
      </c>
      <c r="CJ5" s="158" t="str">
        <f ca="1">INDEX(BingoCardGenerator.com!$I$273:$I$288,MATCH(LARGE(BingoCardGenerator.com!$J$273:$J$288,ROW()-1),BingoCardGenerator.com!$J$273:$J$288,0))</f>
        <v>Word 68</v>
      </c>
      <c r="CK5" s="158" t="str">
        <f ca="1">INDEX(BingoCardGenerator.com!$A$294:$A$309,MATCH(LARGE(BingoCardGenerator.com!$B$294:$B$309,ROW()-1),BingoCardGenerator.com!$B$294:$B$309,0))</f>
        <v>Word 10</v>
      </c>
      <c r="CL5" s="158" t="str">
        <f ca="1">INDEX(BingoCardGenerator.com!$C$294:$C$309,MATCH(LARGE(BingoCardGenerator.com!$D$294:$D$309,ROW()-1),BingoCardGenerator.com!$D$294:$D$309,0))</f>
        <v>Word 19</v>
      </c>
      <c r="CM5" s="158" t="str">
        <f ca="1">INDEX(BingoCardGenerator.com!$E$294:$E$309,MATCH(LARGE(BingoCardGenerator.com!$F$294:$F$309,ROW()-1),BingoCardGenerator.com!$F$294:$F$309,0))</f>
        <v>Word 37</v>
      </c>
      <c r="CN5" s="158" t="str">
        <f ca="1">INDEX(BingoCardGenerator.com!$G$294:$G$309,MATCH(LARGE(BingoCardGenerator.com!$H$294:$H$309,ROW()-1),BingoCardGenerator.com!$H$294:$H$309,0))</f>
        <v>Word 60</v>
      </c>
      <c r="CO5" s="158" t="str">
        <f ca="1">INDEX(BingoCardGenerator.com!$I$294:$I$309,MATCH(LARGE(BingoCardGenerator.com!$J$294:$J$309,ROW()-1),BingoCardGenerator.com!$J$294:$J$309,0))</f>
        <v>Word 72</v>
      </c>
      <c r="CQ5" s="158" t="str">
        <f ca="1">INDEX(BingoCardGenerator.com!$A$315:$A$330,MATCH(LARGE(BingoCardGenerator.com!$B$315:$B$330,ROW()-1),BingoCardGenerator.com!$B$315:$B$330,0))</f>
        <v>Word 7</v>
      </c>
      <c r="CR5" s="158" t="str">
        <f ca="1">INDEX(BingoCardGenerator.com!$C$315:$C$330,MATCH(LARGE(BingoCardGenerator.com!$D$315:$D$330,ROW()-1),BingoCardGenerator.com!$D$315:$D$330,0))</f>
        <v>Word 18</v>
      </c>
      <c r="CS5" s="158" t="str">
        <f ca="1">INDEX(BingoCardGenerator.com!$E$315:$E$330,MATCH(LARGE(BingoCardGenerator.com!$F$315:$F$330,ROW()-1),BingoCardGenerator.com!$F$315:$F$330,0))</f>
        <v>Word 46</v>
      </c>
      <c r="CT5" s="158" t="str">
        <f ca="1">INDEX(BingoCardGenerator.com!$G$315:$G$330,MATCH(LARGE(BingoCardGenerator.com!$H$315:$H$330,ROW()-1),BingoCardGenerator.com!$H$315:$H$330,0))</f>
        <v>Word 61</v>
      </c>
      <c r="CU5" s="158" t="str">
        <f ca="1">INDEX(BingoCardGenerator.com!$I$315:$I$330,MATCH(LARGE(BingoCardGenerator.com!$J$315:$J$330,ROW()-1),BingoCardGenerator.com!$J$315:$J$330,0))</f>
        <v>Word 67</v>
      </c>
      <c r="CV5" s="158" t="str">
        <f ca="1">INDEX(BingoCardGenerator.com!$A$336:$A$351,MATCH(LARGE(BingoCardGenerator.com!$B$336:$B$351,ROW()-1),BingoCardGenerator.com!$B$336:$B$351,0))</f>
        <v>Word 4</v>
      </c>
      <c r="CW5" s="158" t="str">
        <f ca="1">INDEX(BingoCardGenerator.com!$C$336:$C$351,MATCH(LARGE(BingoCardGenerator.com!$D$336:$D$351,ROW()-1),BingoCardGenerator.com!$D$336:$D$351,0))</f>
        <v>Word 27</v>
      </c>
      <c r="CX5" s="158" t="str">
        <f ca="1">INDEX(BingoCardGenerator.com!$E$336:$E$351,MATCH(LARGE(BingoCardGenerator.com!$F$336:$F$351,ROW()-1),BingoCardGenerator.com!$F$336:$F$351,0))</f>
        <v>Word 42</v>
      </c>
      <c r="CY5" s="158" t="str">
        <f ca="1">INDEX(BingoCardGenerator.com!$G$336:$G$351,MATCH(LARGE(BingoCardGenerator.com!$H$336:$H$351,ROW()-1),BingoCardGenerator.com!$H$336:$H$351,0))</f>
        <v>Word 58</v>
      </c>
      <c r="CZ5" s="158" t="str">
        <f ca="1">INDEX(BingoCardGenerator.com!$I$336:$I$351,MATCH(LARGE(BingoCardGenerator.com!$J$336:$J$351,ROW()-1),BingoCardGenerator.com!$J$336:$J$351,0))</f>
        <v>Word 71</v>
      </c>
      <c r="DB5" s="158" t="str">
        <f ca="1">INDEX(BingoCardGenerator.com!$A$357:$A$372,MATCH(LARGE(BingoCardGenerator.com!$B$357:$B$372,ROW()-1),BingoCardGenerator.com!$B$357:$B$372,0))</f>
        <v>Word 12</v>
      </c>
      <c r="DC5" s="158" t="str">
        <f ca="1">INDEX(BingoCardGenerator.com!$C$357:$C$372,MATCH(LARGE(BingoCardGenerator.com!$D$357:$D$372,ROW()-1),BingoCardGenerator.com!$D$357:$D$372,0))</f>
        <v>Word 31</v>
      </c>
      <c r="DD5" s="158" t="str">
        <f ca="1">INDEX(BingoCardGenerator.com!$E$357:$E$372,MATCH(LARGE(BingoCardGenerator.com!$F$357:$F$372,ROW()-1),BingoCardGenerator.com!$F$357:$F$372,0))</f>
        <v>Word 44</v>
      </c>
      <c r="DE5" s="158" t="str">
        <f ca="1">INDEX(BingoCardGenerator.com!$G$357:$G$372,MATCH(LARGE(BingoCardGenerator.com!$H$357:$H$372,ROW()-1),BingoCardGenerator.com!$H$357:$H$372,0))</f>
        <v>Word 54</v>
      </c>
      <c r="DF5" s="158" t="str">
        <f ca="1">INDEX(BingoCardGenerator.com!$I$357:$I$372,MATCH(LARGE(BingoCardGenerator.com!$J$357:$J$372,ROW()-1),BingoCardGenerator.com!$J$357:$J$372,0))</f>
        <v>Word 76</v>
      </c>
      <c r="DG5" s="158" t="str">
        <f ca="1">INDEX(BingoCardGenerator.com!$A$378:$A$393,MATCH(LARGE(BingoCardGenerator.com!$B$378:$B$393,ROW()-1),BingoCardGenerator.com!$B$378:$B$393,0))</f>
        <v>Word 9</v>
      </c>
      <c r="DH5" s="158" t="str">
        <f ca="1">INDEX(BingoCardGenerator.com!$C$378:$C$393,MATCH(LARGE(BingoCardGenerator.com!$D$378:$D$393,ROW()-1),BingoCardGenerator.com!$D$378:$D$393,0))</f>
        <v>Word 29</v>
      </c>
      <c r="DI5" s="158" t="str">
        <f ca="1">INDEX(BingoCardGenerator.com!$E$378:$E$393,MATCH(LARGE(BingoCardGenerator.com!$F$378:$F$393,ROW()-1),BingoCardGenerator.com!$F$378:$F$393,0))</f>
        <v>Word 45</v>
      </c>
      <c r="DJ5" s="158" t="str">
        <f ca="1">INDEX(BingoCardGenerator.com!$G$378:$G$393,MATCH(LARGE(BingoCardGenerator.com!$H$378:$H$393,ROW()-1),BingoCardGenerator.com!$H$378:$H$393,0))</f>
        <v>Word 62</v>
      </c>
      <c r="DK5" s="158" t="str">
        <f ca="1">INDEX(BingoCardGenerator.com!$I$378:$I$393,MATCH(LARGE(BingoCardGenerator.com!$J$378:$J$393,ROW()-1),BingoCardGenerator.com!$J$378:$J$393,0))</f>
        <v>Word 70</v>
      </c>
      <c r="DM5" s="158" t="str">
        <f ca="1">INDEX(BingoCardGenerator.com!$A$399:$A$414,MATCH(LARGE(BingoCardGenerator.com!$B$399:$B$414,ROW()-1),BingoCardGenerator.com!$B$399:$B$414,0))</f>
        <v>Word 5</v>
      </c>
      <c r="DN5" s="158" t="str">
        <f ca="1">INDEX(BingoCardGenerator.com!$C$399:$C$414,MATCH(LARGE(BingoCardGenerator.com!$D$399:$D$414,ROW()-1),BingoCardGenerator.com!$D$399:$D$414,0))</f>
        <v>Word 28</v>
      </c>
      <c r="DO5" s="158" t="str">
        <f ca="1">INDEX(BingoCardGenerator.com!$E$399:$E$414,MATCH(LARGE(BingoCardGenerator.com!$F$399:$F$414,ROW()-1),BingoCardGenerator.com!$F$399:$F$414,0))</f>
        <v>Word 34</v>
      </c>
      <c r="DP5" s="158" t="str">
        <f ca="1">INDEX(BingoCardGenerator.com!$G$399:$G$414,MATCH(LARGE(BingoCardGenerator.com!$H$399:$H$414,ROW()-1),BingoCardGenerator.com!$H$399:$H$414,0))</f>
        <v>Word 60</v>
      </c>
      <c r="DQ5" s="158" t="str">
        <f ca="1">INDEX(BingoCardGenerator.com!$I$399:$I$414,MATCH(LARGE(BingoCardGenerator.com!$J$399:$J$414,ROW()-1),BingoCardGenerator.com!$J$399:$J$414,0))</f>
        <v>Word 66</v>
      </c>
      <c r="DR5" s="158" t="str">
        <f ca="1">INDEX(BingoCardGenerator.com!$A$420:$A$435,MATCH(LARGE(BingoCardGenerator.com!$B$420:$B$435,ROW()-1),BingoCardGenerator.com!$B$420:$B$435,0))</f>
        <v>Word 9</v>
      </c>
      <c r="DS5" s="158" t="str">
        <f ca="1">INDEX(BingoCardGenerator.com!$C$420:$C$435,MATCH(LARGE(BingoCardGenerator.com!$D$420:$D$435,ROW()-1),BingoCardGenerator.com!$D$420:$D$435,0))</f>
        <v>Word 28</v>
      </c>
      <c r="DT5" s="158" t="str">
        <f ca="1">INDEX(BingoCardGenerator.com!$E$420:$E$435,MATCH(LARGE(BingoCardGenerator.com!$F$420:$F$435,ROW()-1),BingoCardGenerator.com!$F$420:$F$435,0))</f>
        <v>Word 43</v>
      </c>
      <c r="DU5" s="158" t="str">
        <f ca="1">INDEX(BingoCardGenerator.com!$G$420:$G$435,MATCH(LARGE(BingoCardGenerator.com!$H$420:$H$435,ROW()-1),BingoCardGenerator.com!$H$420:$H$435,0))</f>
        <v>Word 61</v>
      </c>
      <c r="DV5" s="158" t="str">
        <f ca="1">INDEX(BingoCardGenerator.com!$I$420:$I$435,MATCH(LARGE(BingoCardGenerator.com!$J$420:$J$435,ROW()-1),BingoCardGenerator.com!$J$420:$J$435,0))</f>
        <v>Word 79</v>
      </c>
      <c r="DX5" s="158" t="str">
        <f ca="1">INDEX(BingoCardGenerator.com!$A$441:$A$456,MATCH(LARGE(BingoCardGenerator.com!$B$441:$B$456,ROW()-1),BingoCardGenerator.com!$B$441:$B$456,0))</f>
        <v>Word 5</v>
      </c>
      <c r="DY5" s="158" t="str">
        <f ca="1">INDEX(BingoCardGenerator.com!$C$441:$C$456,MATCH(LARGE(BingoCardGenerator.com!$D$441:$D$456,ROW()-1),BingoCardGenerator.com!$D$441:$D$456,0))</f>
        <v>Word 23</v>
      </c>
      <c r="DZ5" s="158" t="str">
        <f ca="1">INDEX(BingoCardGenerator.com!$E$441:$E$456,MATCH(LARGE(BingoCardGenerator.com!$F$441:$F$456,ROW()-1),BingoCardGenerator.com!$F$441:$F$456,0))</f>
        <v>Word 43</v>
      </c>
      <c r="EA5" s="158" t="str">
        <f ca="1">INDEX(BingoCardGenerator.com!$G$441:$G$456,MATCH(LARGE(BingoCardGenerator.com!$H$441:$H$456,ROW()-1),BingoCardGenerator.com!$H$441:$H$456,0))</f>
        <v>Word 50</v>
      </c>
      <c r="EB5" s="158" t="str">
        <f ca="1">INDEX(BingoCardGenerator.com!$I$441:$I$456,MATCH(LARGE(BingoCardGenerator.com!$J$441:$J$456,ROW()-1),BingoCardGenerator.com!$J$441:$J$456,0))</f>
        <v>Word 79</v>
      </c>
      <c r="EC5" s="158" t="str">
        <f ca="1">INDEX(BingoCardGenerator.com!$A$462:$A$477,MATCH(LARGE(BingoCardGenerator.com!$B$462:$B$477,ROW()-1),BingoCardGenerator.com!$B$462:$B$477,0))</f>
        <v>Word 9</v>
      </c>
      <c r="ED5" s="158" t="str">
        <f ca="1">INDEX(BingoCardGenerator.com!$C$462:$C$477,MATCH(LARGE(BingoCardGenerator.com!$D$462:$D$477,ROW()-1),BingoCardGenerator.com!$D$462:$D$477,0))</f>
        <v>Word 20</v>
      </c>
      <c r="EE5" s="158" t="str">
        <f ca="1">INDEX(BingoCardGenerator.com!$E$462:$E$477,MATCH(LARGE(BingoCardGenerator.com!$F$462:$F$477,ROW()-1),BingoCardGenerator.com!$F$462:$F$477,0))</f>
        <v>Word 40</v>
      </c>
      <c r="EF5" s="158" t="str">
        <f ca="1">INDEX(BingoCardGenerator.com!$G$462:$G$477,MATCH(LARGE(BingoCardGenerator.com!$H$462:$H$477,ROW()-1),BingoCardGenerator.com!$H$462:$H$477,0))</f>
        <v>Word 57</v>
      </c>
      <c r="EG5" s="158" t="str">
        <f ca="1">INDEX(BingoCardGenerator.com!$I$462:$I$477,MATCH(LARGE(BingoCardGenerator.com!$J$462:$J$477,ROW()-1),BingoCardGenerator.com!$J$462:$J$477,0))</f>
        <v>Word 68</v>
      </c>
      <c r="EI5" s="158" t="str">
        <f ca="1">INDEX(BingoCardGenerator.com!$A$483:$A$498,MATCH(LARGE(BingoCardGenerator.com!$B$483:$B$498,ROW()-1),BingoCardGenerator.com!$B$483:$B$498,0))</f>
        <v>Word 10</v>
      </c>
      <c r="EJ5" s="158" t="str">
        <f ca="1">INDEX(BingoCardGenerator.com!$C$483:$C$498,MATCH(LARGE(BingoCardGenerator.com!$D$483:$D$498,ROW()-1),BingoCardGenerator.com!$D$483:$D$498,0))</f>
        <v>Word 19</v>
      </c>
      <c r="EK5" s="158" t="str">
        <f ca="1">INDEX(BingoCardGenerator.com!$E$483:$E$498,MATCH(LARGE(BingoCardGenerator.com!$F$483:$F$498,ROW()-1),BingoCardGenerator.com!$F$483:$F$498,0))</f>
        <v>Word 43</v>
      </c>
      <c r="EL5" s="158" t="str">
        <f ca="1">INDEX(BingoCardGenerator.com!$G$483:$G$498,MATCH(LARGE(BingoCardGenerator.com!$H$483:$H$498,ROW()-1),BingoCardGenerator.com!$H$483:$H$498,0))</f>
        <v>Word 50</v>
      </c>
      <c r="EM5" s="158" t="str">
        <f ca="1">INDEX(BingoCardGenerator.com!$I$483:$I$498,MATCH(LARGE(BingoCardGenerator.com!$J$483:$J$498,ROW()-1),BingoCardGenerator.com!$J$483:$J$498,0))</f>
        <v>Word 78</v>
      </c>
      <c r="EN5" s="158" t="str">
        <f ca="1">INDEX(BingoCardGenerator.com!$A$504:$A$519,MATCH(LARGE(BingoCardGenerator.com!$B$504:$B$519,ROW()-1),BingoCardGenerator.com!$B$504:$B$519,0))</f>
        <v>Word 14</v>
      </c>
      <c r="EO5" s="158" t="str">
        <f ca="1">INDEX(BingoCardGenerator.com!$C$504:$C$519,MATCH(LARGE(BingoCardGenerator.com!$D$504:$D$519,ROW()-1),BingoCardGenerator.com!$D$504:$D$519,0))</f>
        <v>Word 25</v>
      </c>
      <c r="EP5" s="158" t="str">
        <f ca="1">INDEX(BingoCardGenerator.com!$E$504:$E$519,MATCH(LARGE(BingoCardGenerator.com!$F$504:$F$519,ROW()-1),BingoCardGenerator.com!$F$504:$F$519,0))</f>
        <v>Word 37</v>
      </c>
      <c r="EQ5" s="158" t="str">
        <f ca="1">INDEX(BingoCardGenerator.com!$G$504:$G$519,MATCH(LARGE(BingoCardGenerator.com!$H$504:$H$519,ROW()-1),BingoCardGenerator.com!$H$504:$H$519,0))</f>
        <v>Word 56</v>
      </c>
      <c r="ER5" s="158" t="str">
        <f ca="1">INDEX(BingoCardGenerator.com!$I$504:$I$519,MATCH(LARGE(BingoCardGenerator.com!$J$504:$J$519,ROW()-1),BingoCardGenerator.com!$J$504:$J$519,0))</f>
        <v>Word 75</v>
      </c>
      <c r="ET5" s="158" t="str">
        <f ca="1">INDEX(BingoCardGenerator.com!$A$525:$A$540,MATCH(LARGE(BingoCardGenerator.com!$B$525:$B$540,ROW()-1),BingoCardGenerator.com!$B$525:$B$540,0))</f>
        <v>Word 12</v>
      </c>
      <c r="EU5" s="158" t="str">
        <f ca="1">INDEX(BingoCardGenerator.com!$C$525:$C$540,MATCH(LARGE(BingoCardGenerator.com!$D$525:$D$540,ROW()-1),BingoCardGenerator.com!$D$525:$D$540,0))</f>
        <v>Word 30</v>
      </c>
      <c r="EV5" s="158" t="str">
        <f ca="1">INDEX(BingoCardGenerator.com!$E$525:$E$540,MATCH(LARGE(BingoCardGenerator.com!$F$525:$F$540,ROW()-1),BingoCardGenerator.com!$F$525:$F$540,0))</f>
        <v>Word 44</v>
      </c>
      <c r="EW5" s="158" t="str">
        <f ca="1">INDEX(BingoCardGenerator.com!$G$525:$G$540,MATCH(LARGE(BingoCardGenerator.com!$H$525:$H$540,ROW()-1),BingoCardGenerator.com!$H$525:$H$540,0))</f>
        <v>Word 52</v>
      </c>
      <c r="EX5" s="158" t="str">
        <f ca="1">INDEX(BingoCardGenerator.com!$I$525:$I$540,MATCH(LARGE(BingoCardGenerator.com!$J$525:$J$540,ROW()-1),BingoCardGenerator.com!$J$525:$J$540,0))</f>
        <v>Word 78</v>
      </c>
      <c r="EY5" s="158" t="str">
        <f ca="1">INDEX(BingoCardGenerator.com!$A$546:$A$561,MATCH(LARGE(BingoCardGenerator.com!$B$546:$B$561,ROW()-1),BingoCardGenerator.com!$B$546:$B$561,0))</f>
        <v>Word 12</v>
      </c>
      <c r="EZ5" s="158" t="str">
        <f ca="1">INDEX(BingoCardGenerator.com!$C$546:$C$561,MATCH(LARGE(BingoCardGenerator.com!$D$546:$D$561,ROW()-1),BingoCardGenerator.com!$D$546:$D$561,0))</f>
        <v>Word 18</v>
      </c>
      <c r="FA5" s="158" t="str">
        <f ca="1">INDEX(BingoCardGenerator.com!$E$546:$E$561,MATCH(LARGE(BingoCardGenerator.com!$F$546:$F$561,ROW()-1),BingoCardGenerator.com!$F$546:$F$561,0))</f>
        <v>Word 35</v>
      </c>
      <c r="FB5" s="158" t="str">
        <f ca="1">INDEX(BingoCardGenerator.com!$G$546:$G$561,MATCH(LARGE(BingoCardGenerator.com!$H$546:$H$561,ROW()-1),BingoCardGenerator.com!$H$546:$H$561,0))</f>
        <v>Word 49</v>
      </c>
      <c r="FC5" s="158" t="str">
        <f ca="1">INDEX(BingoCardGenerator.com!$I$546:$I$561,MATCH(LARGE(BingoCardGenerator.com!$J$546:$J$561,ROW()-1),BingoCardGenerator.com!$J$546:$J$561,0))</f>
        <v>Word 66</v>
      </c>
      <c r="FE5" s="158" t="str">
        <f ca="1">INDEX(BingoCardGenerator.com!$A$567:$A$582,MATCH(LARGE(BingoCardGenerator.com!$B$567:$B$582,ROW()-1),BingoCardGenerator.com!$B$567:$B$582,0))</f>
        <v>Word 16</v>
      </c>
      <c r="FF5" s="158" t="str">
        <f ca="1">INDEX(BingoCardGenerator.com!$C$567:$C$582,MATCH(LARGE(BingoCardGenerator.com!$D$567:$D$582,ROW()-1),BingoCardGenerator.com!$D$567:$D$582,0))</f>
        <v>Word 31</v>
      </c>
      <c r="FG5" s="158" t="str">
        <f ca="1">INDEX(BingoCardGenerator.com!$E$567:$E$582,MATCH(LARGE(BingoCardGenerator.com!$F$567:$F$582,ROW()-1),BingoCardGenerator.com!$F$567:$F$582,0))</f>
        <v>Word 42</v>
      </c>
      <c r="FH5" s="158" t="str">
        <f ca="1">INDEX(BingoCardGenerator.com!$G$567:$G$582,MATCH(LARGE(BingoCardGenerator.com!$H$567:$H$582,ROW()-1),BingoCardGenerator.com!$H$567:$H$582,0))</f>
        <v>Word 53</v>
      </c>
      <c r="FI5" s="158" t="str">
        <f ca="1">INDEX(BingoCardGenerator.com!$I$567:$I$582,MATCH(LARGE(BingoCardGenerator.com!$J$567:$J$582,ROW()-1),BingoCardGenerator.com!$J$567:$J$582,0))</f>
        <v>Word 77</v>
      </c>
      <c r="FJ5" s="158" t="str">
        <f ca="1">INDEX(BingoCardGenerator.com!$A$588:$A$603,MATCH(LARGE(BingoCardGenerator.com!$B$588:$B$603,ROW()-1),BingoCardGenerator.com!$B$588:$B$603,0))</f>
        <v>Word 13</v>
      </c>
      <c r="FK5" s="158" t="str">
        <f ca="1">INDEX(BingoCardGenerator.com!$C$588:$C$603,MATCH(LARGE(BingoCardGenerator.com!$D$588:$D$603,ROW()-1),BingoCardGenerator.com!$D$588:$D$603,0))</f>
        <v>Word 21</v>
      </c>
      <c r="FL5" s="158" t="str">
        <f ca="1">INDEX(BingoCardGenerator.com!$E$588:$E$603,MATCH(LARGE(BingoCardGenerator.com!$F$588:$F$603,ROW()-1),BingoCardGenerator.com!$F$588:$F$603,0))</f>
        <v>Word 36</v>
      </c>
      <c r="FM5" s="158" t="str">
        <f ca="1">INDEX(BingoCardGenerator.com!$G$588:$G$603,MATCH(LARGE(BingoCardGenerator.com!$H$588:$H$603,ROW()-1),BingoCardGenerator.com!$H$588:$H$603,0))</f>
        <v>Word 59</v>
      </c>
      <c r="FN5" s="158" t="str">
        <f ca="1">INDEX(BingoCardGenerator.com!$I$588:$I$603,MATCH(LARGE(BingoCardGenerator.com!$J$588:$J$603,ROW()-1),BingoCardGenerator.com!$J$588:$J$603,0))</f>
        <v>Word 78</v>
      </c>
      <c r="FP5" s="158" t="str">
        <f ca="1">INDEX(BingoCardGenerator.com!$A$609:$A$624,MATCH(LARGE(BingoCardGenerator.com!$B$609:$B$624,ROW()-1),BingoCardGenerator.com!$B$609:$B$624,0))</f>
        <v>Word 10</v>
      </c>
      <c r="FQ5" s="158" t="str">
        <f ca="1">INDEX(BingoCardGenerator.com!$C$609:$C$624,MATCH(LARGE(BingoCardGenerator.com!$D$609:$D$624,ROW()-1),BingoCardGenerator.com!$D$609:$D$624,0))</f>
        <v>Word 19</v>
      </c>
      <c r="FR5" s="158" t="str">
        <f ca="1">INDEX(BingoCardGenerator.com!$E$609:$E$624,MATCH(LARGE(BingoCardGenerator.com!$F$609:$F$624,ROW()-1),BingoCardGenerator.com!$F$609:$F$624,0))</f>
        <v>Word 38</v>
      </c>
      <c r="FS5" s="158" t="str">
        <f ca="1">INDEX(BingoCardGenerator.com!$G$609:$G$624,MATCH(LARGE(BingoCardGenerator.com!$H$609:$H$624,ROW()-1),BingoCardGenerator.com!$H$609:$H$624,0))</f>
        <v>Word 63</v>
      </c>
      <c r="FT5" s="158" t="str">
        <f ca="1">INDEX(BingoCardGenerator.com!$I$609:$I$624,MATCH(LARGE(BingoCardGenerator.com!$J$609:$J$624,ROW()-1),BingoCardGenerator.com!$J$609:$J$624,0))</f>
        <v>Word 74</v>
      </c>
      <c r="FU5" s="158" t="str">
        <f ca="1">INDEX(BingoCardGenerator.com!$A$630:$A$645,MATCH(LARGE(BingoCardGenerator.com!$B$630:$B$645,ROW()-1),BingoCardGenerator.com!$B$630:$B$645,0))</f>
        <v>Word 6</v>
      </c>
      <c r="FV5" s="158" t="str">
        <f ca="1">INDEX(BingoCardGenerator.com!$C$630:$C$645,MATCH(LARGE(BingoCardGenerator.com!$D$630:$D$645,ROW()-1),BingoCardGenerator.com!$D$630:$D$645,0))</f>
        <v>Word 23</v>
      </c>
      <c r="FW5" s="158" t="str">
        <f ca="1">INDEX(BingoCardGenerator.com!$E$630:$E$645,MATCH(LARGE(BingoCardGenerator.com!$F$630:$F$645,ROW()-1),BingoCardGenerator.com!$F$630:$F$645,0))</f>
        <v>Word 41</v>
      </c>
      <c r="FX5" s="158" t="str">
        <f ca="1">INDEX(BingoCardGenerator.com!$G$630:$G$645,MATCH(LARGE(BingoCardGenerator.com!$H$630:$H$645,ROW()-1),BingoCardGenerator.com!$H$630:$H$645,0))</f>
        <v>Word 52</v>
      </c>
      <c r="FY5" s="158" t="str">
        <f ca="1">INDEX(BingoCardGenerator.com!$I$630:$I$645,MATCH(LARGE(BingoCardGenerator.com!$J$630:$J$645,ROW()-1),BingoCardGenerator.com!$J$630:$J$645,0))</f>
        <v>Word 65</v>
      </c>
      <c r="GA5" s="158" t="str">
        <f ca="1">INDEX(BingoCardGenerator.com!$A$651:$A$666,MATCH(LARGE(BingoCardGenerator.com!$B$651:$B$666,ROW()-1),BingoCardGenerator.com!$B$651:$B$666,0))</f>
        <v>Word 2</v>
      </c>
      <c r="GB5" s="158" t="str">
        <f ca="1">INDEX(BingoCardGenerator.com!$C$651:$C$666,MATCH(LARGE(BingoCardGenerator.com!$D$651:$D$666,ROW()-1),BingoCardGenerator.com!$D$651:$D$666,0))</f>
        <v>Word 24</v>
      </c>
      <c r="GC5" s="158" t="str">
        <f ca="1">INDEX(BingoCardGenerator.com!$E$651:$E$666,MATCH(LARGE(BingoCardGenerator.com!$F$651:$F$666,ROW()-1),BingoCardGenerator.com!$F$651:$F$666,0))</f>
        <v>Word 33</v>
      </c>
      <c r="GD5" s="158" t="str">
        <f ca="1">INDEX(BingoCardGenerator.com!$G$651:$G$666,MATCH(LARGE(BingoCardGenerator.com!$H$651:$H$666,ROW()-1),BingoCardGenerator.com!$H$651:$H$666,0))</f>
        <v>Word 60</v>
      </c>
      <c r="GE5" s="158" t="str">
        <f ca="1">INDEX(BingoCardGenerator.com!$I$651:$I$666,MATCH(LARGE(BingoCardGenerator.com!$J$651:$J$666,ROW()-1),BingoCardGenerator.com!$J$651:$J$666,0))</f>
        <v>Word 74</v>
      </c>
      <c r="GF5" s="158" t="str">
        <f ca="1">INDEX(BingoCardGenerator.com!$A$672:$A$687,MATCH(LARGE(BingoCardGenerator.com!$B$672:$B$687,ROW()-1),BingoCardGenerator.com!$B$672:$B$687,0))</f>
        <v>Word 2</v>
      </c>
      <c r="GG5" s="158" t="str">
        <f ca="1">INDEX(BingoCardGenerator.com!$C$672:$C$687,MATCH(LARGE(BingoCardGenerator.com!$D$672:$D$687,ROW()-1),BingoCardGenerator.com!$D$672:$D$687,0))</f>
        <v>Word 32</v>
      </c>
      <c r="GH5" s="158" t="str">
        <f ca="1">INDEX(BingoCardGenerator.com!$E$672:$E$687,MATCH(LARGE(BingoCardGenerator.com!$F$672:$F$687,ROW()-1),BingoCardGenerator.com!$F$672:$F$687,0))</f>
        <v>Word 36</v>
      </c>
      <c r="GI5" s="158" t="str">
        <f ca="1">INDEX(BingoCardGenerator.com!$G$672:$G$687,MATCH(LARGE(BingoCardGenerator.com!$H$672:$H$687,ROW()-1),BingoCardGenerator.com!$H$672:$H$687,0))</f>
        <v>Word 56</v>
      </c>
      <c r="GJ5" s="158" t="str">
        <f ca="1">INDEX(BingoCardGenerator.com!$I$672:$I$687,MATCH(LARGE(BingoCardGenerator.com!$J$672:$J$687,ROW()-1),BingoCardGenerator.com!$J$672:$J$687,0))</f>
        <v>Word 72</v>
      </c>
      <c r="GL5" s="158" t="str">
        <f ca="1">INDEX(BingoCardGenerator.com!$A$693:$A$708,MATCH(LARGE(BingoCardGenerator.com!$B$693:$B$708,ROW()-1),BingoCardGenerator.com!$B$693:$B$708,0))</f>
        <v>Word 9</v>
      </c>
      <c r="GM5" s="158" t="str">
        <f ca="1">INDEX(BingoCardGenerator.com!$C$693:$C$708,MATCH(LARGE(BingoCardGenerator.com!$D$693:$D$708,ROW()-1),BingoCardGenerator.com!$D$693:$D$708,0))</f>
        <v>Word 24</v>
      </c>
      <c r="GN5" s="158" t="str">
        <f ca="1">INDEX(BingoCardGenerator.com!$E$693:$E$708,MATCH(LARGE(BingoCardGenerator.com!$F$693:$F$708,ROW()-1),BingoCardGenerator.com!$F$693:$F$708,0))</f>
        <v>Word 34</v>
      </c>
      <c r="GO5" s="158" t="str">
        <f ca="1">INDEX(BingoCardGenerator.com!$G$693:$G$708,MATCH(LARGE(BingoCardGenerator.com!$H$693:$H$708,ROW()-1),BingoCardGenerator.com!$H$693:$H$708,0))</f>
        <v>Word 56</v>
      </c>
      <c r="GP5" s="158" t="str">
        <f ca="1">INDEX(BingoCardGenerator.com!$I$693:$I$708,MATCH(LARGE(BingoCardGenerator.com!$J$693:$J$708,ROW()-1),BingoCardGenerator.com!$J$693:$J$708,0))</f>
        <v>Word 69</v>
      </c>
      <c r="GQ5" s="158" t="str">
        <f ca="1">INDEX(BingoCardGenerator.com!$A$714:$A$729,MATCH(LARGE(BingoCardGenerator.com!$B$714:$B$729,ROW()-1),BingoCardGenerator.com!$B$714:$B$729,0))</f>
        <v>Word 15</v>
      </c>
      <c r="GR5" s="158" t="str">
        <f ca="1">INDEX(BingoCardGenerator.com!$C$714:$C$729,MATCH(LARGE(BingoCardGenerator.com!$D$714:$D$729,ROW()-1),BingoCardGenerator.com!$D$714:$D$729,0))</f>
        <v>Word 25</v>
      </c>
      <c r="GS5" s="158" t="str">
        <f ca="1">INDEX(BingoCardGenerator.com!$E$714:$E$729,MATCH(LARGE(BingoCardGenerator.com!$F$714:$F$729,ROW()-1),BingoCardGenerator.com!$F$714:$F$729,0))</f>
        <v>Word 42</v>
      </c>
      <c r="GT5" s="158" t="str">
        <f ca="1">INDEX(BingoCardGenerator.com!$G$714:$G$729,MATCH(LARGE(BingoCardGenerator.com!$H$714:$H$729,ROW()-1),BingoCardGenerator.com!$H$714:$H$729,0))</f>
        <v>Word 49</v>
      </c>
      <c r="GU5" s="158" t="str">
        <f ca="1">INDEX(BingoCardGenerator.com!$I$714:$I$729,MATCH(LARGE(BingoCardGenerator.com!$J$714:$J$729,ROW()-1),BingoCardGenerator.com!$J$714:$J$729,0))</f>
        <v>Word 71</v>
      </c>
      <c r="GW5" s="158" t="str">
        <f ca="1">INDEX(BingoCardGenerator.com!$A$735:$A$750,MATCH(LARGE(BingoCardGenerator.com!$B$735:$B$750,ROW()-1),BingoCardGenerator.com!$B$735:$B$750,0))</f>
        <v>Word 8</v>
      </c>
      <c r="GX5" s="158" t="str">
        <f ca="1">INDEX(BingoCardGenerator.com!$C$735:$C$750,MATCH(LARGE(BingoCardGenerator.com!$D$735:$D$750,ROW()-1),BingoCardGenerator.com!$D$735:$D$750,0))</f>
        <v>Word 23</v>
      </c>
      <c r="GY5" s="158" t="str">
        <f ca="1">INDEX(BingoCardGenerator.com!$E$735:$E$750,MATCH(LARGE(BingoCardGenerator.com!$F$735:$F$750,ROW()-1),BingoCardGenerator.com!$F$735:$F$750,0))</f>
        <v>Word 44</v>
      </c>
      <c r="GZ5" s="158" t="str">
        <f ca="1">INDEX(BingoCardGenerator.com!$G$735:$G$750,MATCH(LARGE(BingoCardGenerator.com!$H$735:$H$750,ROW()-1),BingoCardGenerator.com!$H$735:$H$750,0))</f>
        <v>Word 64</v>
      </c>
      <c r="HA5" s="158" t="str">
        <f ca="1">INDEX(BingoCardGenerator.com!$I$735:$I$750,MATCH(LARGE(BingoCardGenerator.com!$J$735:$J$750,ROW()-1),BingoCardGenerator.com!$J$735:$J$750,0))</f>
        <v>Word 70</v>
      </c>
      <c r="HB5" s="158" t="str">
        <f ca="1">INDEX(BingoCardGenerator.com!$A$756:$A$771,MATCH(LARGE(BingoCardGenerator.com!$B$756:$B$771,ROW()-1),BingoCardGenerator.com!$B$756:$B$771,0))</f>
        <v>Word 4</v>
      </c>
      <c r="HC5" s="158" t="str">
        <f ca="1">INDEX(BingoCardGenerator.com!$C$756:$C$771,MATCH(LARGE(BingoCardGenerator.com!$D$756:$D$771,ROW()-1),BingoCardGenerator.com!$D$756:$D$771,0))</f>
        <v>Word 28</v>
      </c>
      <c r="HD5" s="158" t="str">
        <f ca="1">INDEX(BingoCardGenerator.com!$E$756:$E$771,MATCH(LARGE(BingoCardGenerator.com!$F$756:$F$771,ROW()-1),BingoCardGenerator.com!$F$756:$F$771,0))</f>
        <v>Word 36</v>
      </c>
      <c r="HE5" s="158" t="str">
        <f ca="1">INDEX(BingoCardGenerator.com!$G$756:$G$771,MATCH(LARGE(BingoCardGenerator.com!$H$756:$H$771,ROW()-1),BingoCardGenerator.com!$H$756:$H$771,0))</f>
        <v>Word 49</v>
      </c>
      <c r="HF5" s="158" t="str">
        <f ca="1">INDEX(BingoCardGenerator.com!$I$756:$I$771,MATCH(LARGE(BingoCardGenerator.com!$J$756:$J$771,ROW()-1),BingoCardGenerator.com!$J$756:$J$771,0))</f>
        <v>Word 66</v>
      </c>
      <c r="HH5" s="158" t="str">
        <f ca="1">INDEX(BingoCardGenerator.com!$A$777:$A$792,MATCH(LARGE(BingoCardGenerator.com!$B$777:$B$792,ROW()-1),BingoCardGenerator.com!$B$777:$B$792,0))</f>
        <v>Word 8</v>
      </c>
      <c r="HI5" s="158" t="str">
        <f ca="1">INDEX(BingoCardGenerator.com!$C$777:$C$792,MATCH(LARGE(BingoCardGenerator.com!$D$777:$D$792,ROW()-1),BingoCardGenerator.com!$D$777:$D$792,0))</f>
        <v>Word 29</v>
      </c>
      <c r="HJ5" s="158" t="str">
        <f ca="1">INDEX(BingoCardGenerator.com!$E$777:$E$792,MATCH(LARGE(BingoCardGenerator.com!$F$777:$F$792,ROW()-1),BingoCardGenerator.com!$F$777:$F$792,0))</f>
        <v>Word 48</v>
      </c>
      <c r="HK5" s="158" t="str">
        <f ca="1">INDEX(BingoCardGenerator.com!$G$777:$G$792,MATCH(LARGE(BingoCardGenerator.com!$H$777:$H$792,ROW()-1),BingoCardGenerator.com!$H$777:$H$792,0))</f>
        <v>Word 58</v>
      </c>
      <c r="HL5" s="158" t="str">
        <f ca="1">INDEX(BingoCardGenerator.com!$I$777:$I$792,MATCH(LARGE(BingoCardGenerator.com!$J$777:$J$792,ROW()-1),BingoCardGenerator.com!$J$777:$J$792,0))</f>
        <v>Word 78</v>
      </c>
      <c r="HM5" s="158" t="str">
        <f ca="1">INDEX(BingoCardGenerator.com!$A$798:$A$813,MATCH(LARGE(BingoCardGenerator.com!$B$798:$B$813,ROW()-1),BingoCardGenerator.com!$B$798:$B$813,0))</f>
        <v>Word 3</v>
      </c>
      <c r="HN5" s="158" t="str">
        <f ca="1">INDEX(BingoCardGenerator.com!$C$798:$C$813,MATCH(LARGE(BingoCardGenerator.com!$D$798:$D$813,ROW()-1),BingoCardGenerator.com!$D$798:$D$813,0))</f>
        <v>Word 17</v>
      </c>
      <c r="HO5" s="158" t="str">
        <f ca="1">INDEX(BingoCardGenerator.com!$E$798:$E$813,MATCH(LARGE(BingoCardGenerator.com!$F$798:$F$813,ROW()-1),BingoCardGenerator.com!$F$798:$F$813,0))</f>
        <v>Word 42</v>
      </c>
      <c r="HP5" s="158" t="str">
        <f ca="1">INDEX(BingoCardGenerator.com!$G$798:$G$813,MATCH(LARGE(BingoCardGenerator.com!$H$798:$H$813,ROW()-1),BingoCardGenerator.com!$H$798:$H$813,0))</f>
        <v>Word 52</v>
      </c>
      <c r="HQ5" s="158" t="str">
        <f ca="1">INDEX(BingoCardGenerator.com!$I$798:$I$813,MATCH(LARGE(BingoCardGenerator.com!$J$798:$J$813,ROW()-1),BingoCardGenerator.com!$J$798:$J$813,0))</f>
        <v>Word 65</v>
      </c>
      <c r="HS5" s="158" t="str">
        <f ca="1">INDEX(BingoCardGenerator.com!$A$819:$A$834,MATCH(LARGE(BingoCardGenerator.com!$B$819:$B$834,ROW()-1),BingoCardGenerator.com!$B$819:$B$834,0))</f>
        <v>Word 7</v>
      </c>
      <c r="HT5" s="158" t="str">
        <f ca="1">INDEX(BingoCardGenerator.com!$C$819:$C$834,MATCH(LARGE(BingoCardGenerator.com!$D$819:$D$834,ROW()-1),BingoCardGenerator.com!$D$819:$D$834,0))</f>
        <v>Word 23</v>
      </c>
      <c r="HU5" s="158" t="str">
        <f ca="1">INDEX(BingoCardGenerator.com!$E$819:$E$834,MATCH(LARGE(BingoCardGenerator.com!$F$819:$F$834,ROW()-1),BingoCardGenerator.com!$F$819:$F$834,0))</f>
        <v>Word 45</v>
      </c>
      <c r="HV5" s="158" t="str">
        <f ca="1">INDEX(BingoCardGenerator.com!$G$819:$G$834,MATCH(LARGE(BingoCardGenerator.com!$H$819:$H$834,ROW()-1),BingoCardGenerator.com!$H$819:$H$834,0))</f>
        <v>Word 53</v>
      </c>
      <c r="HW5" s="158" t="str">
        <f ca="1">INDEX(BingoCardGenerator.com!$I$819:$I$834,MATCH(LARGE(BingoCardGenerator.com!$J$819:$J$834,ROW()-1),BingoCardGenerator.com!$J$819:$J$834,0))</f>
        <v>Word 80</v>
      </c>
      <c r="HX5" s="158" t="str">
        <f ca="1">INDEX(BingoCardGenerator.com!$A$840:$A$855,MATCH(LARGE(BingoCardGenerator.com!$B$840:$B$855,ROW()-1),BingoCardGenerator.com!$B$840:$B$855,0))</f>
        <v>Word 5</v>
      </c>
      <c r="HY5" s="158" t="str">
        <f ca="1">INDEX(BingoCardGenerator.com!$C$840:$C$855,MATCH(LARGE(BingoCardGenerator.com!$D$840:$D$855,ROW()-1),BingoCardGenerator.com!$D$840:$D$855,0))</f>
        <v>Word 32</v>
      </c>
      <c r="HZ5" s="158" t="str">
        <f ca="1">INDEX(BingoCardGenerator.com!$E$840:$E$855,MATCH(LARGE(BingoCardGenerator.com!$F$840:$F$855,ROW()-1),BingoCardGenerator.com!$F$840:$F$855,0))</f>
        <v>Word 47</v>
      </c>
      <c r="IA5" s="158" t="str">
        <f ca="1">INDEX(BingoCardGenerator.com!$G$840:$G$855,MATCH(LARGE(BingoCardGenerator.com!$H$840:$H$855,ROW()-1),BingoCardGenerator.com!$H$840:$H$855,0))</f>
        <v>Word 55</v>
      </c>
      <c r="IB5" s="158" t="str">
        <f ca="1">INDEX(BingoCardGenerator.com!$I$840:$I$855,MATCH(LARGE(BingoCardGenerator.com!$J$840:$J$855,ROW()-1),BingoCardGenerator.com!$J$840:$J$855,0))</f>
        <v>Word 74</v>
      </c>
      <c r="ID5" s="158" t="str">
        <f ca="1">INDEX(BingoCardGenerator.com!$A$861:$A$876,MATCH(LARGE(BingoCardGenerator.com!$B$861:$B$876,ROW()-1),BingoCardGenerator.com!$B$861:$B$876,0))</f>
        <v>Word 1</v>
      </c>
      <c r="IE5" s="158" t="str">
        <f ca="1">INDEX(BingoCardGenerator.com!$C$861:$C$876,MATCH(LARGE(BingoCardGenerator.com!$D$861:$D$876,ROW()-1),BingoCardGenerator.com!$D$861:$D$876,0))</f>
        <v>Word 20</v>
      </c>
      <c r="IF5" s="158" t="str">
        <f ca="1">INDEX(BingoCardGenerator.com!$E$861:$E$876,MATCH(LARGE(BingoCardGenerator.com!$F$861:$F$876,ROW()-1),BingoCardGenerator.com!$F$861:$F$876,0))</f>
        <v>Word 43</v>
      </c>
      <c r="IG5" s="158" t="str">
        <f ca="1">INDEX(BingoCardGenerator.com!$G$861:$G$876,MATCH(LARGE(BingoCardGenerator.com!$H$861:$H$876,ROW()-1),BingoCardGenerator.com!$H$861:$H$876,0))</f>
        <v>Word 51</v>
      </c>
      <c r="IH5" s="158" t="str">
        <f ca="1">INDEX(BingoCardGenerator.com!$I$861:$I$876,MATCH(LARGE(BingoCardGenerator.com!$J$861:$J$876,ROW()-1),BingoCardGenerator.com!$J$861:$J$876,0))</f>
        <v>Word 73</v>
      </c>
      <c r="II5" s="158" t="str">
        <f ca="1">INDEX(BingoCardGenerator.com!$A$882:$A$897,MATCH(LARGE(BingoCardGenerator.com!$B$882:$B$897,ROW()-1),BingoCardGenerator.com!$B$882:$B$897,0))</f>
        <v>Word 9</v>
      </c>
      <c r="IJ5" s="158" t="str">
        <f ca="1">INDEX(BingoCardGenerator.com!$C$882:$C$897,MATCH(LARGE(BingoCardGenerator.com!$D$882:$D$897,ROW()-1),BingoCardGenerator.com!$D$882:$D$897,0))</f>
        <v>Word 21</v>
      </c>
      <c r="IK5" s="158" t="str">
        <f ca="1">INDEX(BingoCardGenerator.com!$E$882:$E$897,MATCH(LARGE(BingoCardGenerator.com!$F$882:$F$897,ROW()-1),BingoCardGenerator.com!$F$882:$F$897,0))</f>
        <v>Word 38</v>
      </c>
      <c r="IL5" s="158" t="str">
        <f ca="1">INDEX(BingoCardGenerator.com!$G$882:$G$897,MATCH(LARGE(BingoCardGenerator.com!$H$882:$H$897,ROW()-1),BingoCardGenerator.com!$H$882:$H$897,0))</f>
        <v>Word 59</v>
      </c>
      <c r="IM5" s="158" t="str">
        <f ca="1">INDEX(BingoCardGenerator.com!$I$882:$I$897,MATCH(LARGE(BingoCardGenerator.com!$J$882:$J$897,ROW()-1),BingoCardGenerator.com!$J$882:$J$897,0))</f>
        <v>Word 78</v>
      </c>
      <c r="IO5" s="158" t="str">
        <f ca="1">INDEX(BingoCardGenerator.com!$A$903:$A$918,MATCH(LARGE(BingoCardGenerator.com!$B$903:$B$918,ROW()-1),BingoCardGenerator.com!$B$903:$B$918,0))</f>
        <v>Word 12</v>
      </c>
      <c r="IP5" s="158" t="str">
        <f ca="1">INDEX(BingoCardGenerator.com!$C$903:$C$918,MATCH(LARGE(BingoCardGenerator.com!$D$903:$D$918,ROW()-1),BingoCardGenerator.com!$D$903:$D$918,0))</f>
        <v>Word 30</v>
      </c>
      <c r="IQ5" s="158" t="str">
        <f ca="1">INDEX(BingoCardGenerator.com!$E$903:$E$918,MATCH(LARGE(BingoCardGenerator.com!$F$903:$F$918,ROW()-1),BingoCardGenerator.com!$F$903:$F$918,0))</f>
        <v>Word 37</v>
      </c>
      <c r="IR5" s="158" t="str">
        <f ca="1">INDEX(BingoCardGenerator.com!$G$903:$G$918,MATCH(LARGE(BingoCardGenerator.com!$H$903:$H$918,ROW()-1),BingoCardGenerator.com!$H$903:$H$918,0))</f>
        <v>Word 63</v>
      </c>
      <c r="IS5" s="158" t="str">
        <f ca="1">INDEX(BingoCardGenerator.com!$I$903:$I$918,MATCH(LARGE(BingoCardGenerator.com!$J$903:$J$918,ROW()-1),BingoCardGenerator.com!$J$903:$J$918,0))</f>
        <v>Word 71</v>
      </c>
      <c r="IT5" s="158" t="str">
        <f ca="1">INDEX(BingoCardGenerator.com!$A$924:$A$939,MATCH(LARGE(BingoCardGenerator.com!$B$924:$B$939,ROW()-1),BingoCardGenerator.com!$B$924:$B$939,0))</f>
        <v>Word 8</v>
      </c>
      <c r="IU5" s="158" t="str">
        <f ca="1">INDEX(BingoCardGenerator.com!$C$924:$C$939,MATCH(LARGE(BingoCardGenerator.com!$D$924:$D$939,ROW()-1),BingoCardGenerator.com!$D$924:$D$939,0))</f>
        <v>Word 24</v>
      </c>
      <c r="IV5" s="158" t="str">
        <f ca="1">INDEX(BingoCardGenerator.com!$E$924:$E$939,MATCH(LARGE(BingoCardGenerator.com!$F$924:$F$939,ROW()-1),BingoCardGenerator.com!$F$924:$F$939,0))</f>
        <v>Word 37</v>
      </c>
      <c r="IW5" s="158" t="str">
        <f ca="1">INDEX(BingoCardGenerator.com!$G$924:$G$939,MATCH(LARGE(BingoCardGenerator.com!$H$924:$H$939,ROW()-1),BingoCardGenerator.com!$H$924:$H$939,0))</f>
        <v>Word 59</v>
      </c>
      <c r="IX5" s="158" t="str">
        <f ca="1">INDEX(BingoCardGenerator.com!$I$924:$I$939,MATCH(LARGE(BingoCardGenerator.com!$J$924:$J$939,ROW()-1),BingoCardGenerator.com!$J$924:$J$939,0))</f>
        <v>Word 79</v>
      </c>
      <c r="IZ5" s="158" t="str">
        <f ca="1">INDEX(BingoCardGenerator.com!$A$945:$A$960,MATCH(LARGE(BingoCardGenerator.com!$B$945:$B$960,ROW()-1),BingoCardGenerator.com!$B$945:$B$960,0))</f>
        <v>Word 15</v>
      </c>
      <c r="JA5" s="158" t="str">
        <f ca="1">INDEX(BingoCardGenerator.com!$C$945:$C$960,MATCH(LARGE(BingoCardGenerator.com!$D$945:$D$960,ROW()-1),BingoCardGenerator.com!$D$945:$D$960,0))</f>
        <v>Word 31</v>
      </c>
      <c r="JB5" s="158" t="str">
        <f ca="1">INDEX(BingoCardGenerator.com!$E$945:$E$960,MATCH(LARGE(BingoCardGenerator.com!$F$945:$F$960,ROW()-1),BingoCardGenerator.com!$F$945:$F$960,0))</f>
        <v>Word 37</v>
      </c>
      <c r="JC5" s="158" t="str">
        <f ca="1">INDEX(BingoCardGenerator.com!$G$945:$G$960,MATCH(LARGE(BingoCardGenerator.com!$H$945:$H$960,ROW()-1),BingoCardGenerator.com!$H$945:$H$960,0))</f>
        <v>Word 54</v>
      </c>
      <c r="JD5" s="158" t="str">
        <f ca="1">INDEX(BingoCardGenerator.com!$I$945:$I$960,MATCH(LARGE(BingoCardGenerator.com!$J$945:$J$960,ROW()-1),BingoCardGenerator.com!$J$945:$J$960,0))</f>
        <v>Word 79</v>
      </c>
      <c r="JE5" s="158" t="str">
        <f ca="1">INDEX(BingoCardGenerator.com!$A$966:$A$981,MATCH(LARGE(BingoCardGenerator.com!$B$966:$B$981,ROW()-1),BingoCardGenerator.com!$B$966:$B$981,0))</f>
        <v>Word 9</v>
      </c>
      <c r="JF5" s="158" t="str">
        <f ca="1">INDEX(BingoCardGenerator.com!$C$966:$C$981,MATCH(LARGE(BingoCardGenerator.com!$D$966:$D$981,ROW()-1),BingoCardGenerator.com!$D$966:$D$981,0))</f>
        <v>Word 23</v>
      </c>
      <c r="JG5" s="158" t="str">
        <f ca="1">INDEX(BingoCardGenerator.com!$E$966:$E$981,MATCH(LARGE(BingoCardGenerator.com!$F$966:$F$981,ROW()-1),BingoCardGenerator.com!$F$966:$F$981,0))</f>
        <v>Word 38</v>
      </c>
      <c r="JH5" s="158" t="str">
        <f ca="1">INDEX(BingoCardGenerator.com!$G$966:$G$981,MATCH(LARGE(BingoCardGenerator.com!$H$966:$H$981,ROW()-1),BingoCardGenerator.com!$H$966:$H$981,0))</f>
        <v>Word 59</v>
      </c>
      <c r="JI5" s="158" t="str">
        <f ca="1">INDEX(BingoCardGenerator.com!$I$966:$I$981,MATCH(LARGE(BingoCardGenerator.com!$J$966:$J$981,ROW()-1),BingoCardGenerator.com!$J$966:$J$981,0))</f>
        <v>Word 67</v>
      </c>
      <c r="JK5" s="158" t="str">
        <f ca="1">INDEX(BingoCardGenerator.com!$A$987:$A$1002,MATCH(LARGE(BingoCardGenerator.com!$B$987:$B$1002,ROW()-1),BingoCardGenerator.com!$B$987:$B$1002,0))</f>
        <v>Word 14</v>
      </c>
      <c r="JL5" s="158" t="str">
        <f ca="1">INDEX(BingoCardGenerator.com!$C$987:$C$1002,MATCH(LARGE(BingoCardGenerator.com!$D$987:$D$1002,ROW()-1),BingoCardGenerator.com!$D$987:$D$1002,0))</f>
        <v>Word 29</v>
      </c>
      <c r="JM5" s="158" t="str">
        <f ca="1">INDEX(BingoCardGenerator.com!$E$987:$E$1002,MATCH(LARGE(BingoCardGenerator.com!$F$987:$F$1002,ROW()-1),BingoCardGenerator.com!$F$987:$F$1002,0))</f>
        <v>Word 46</v>
      </c>
      <c r="JN5" s="158" t="str">
        <f ca="1">INDEX(BingoCardGenerator.com!$G$987:$G$1002,MATCH(LARGE(BingoCardGenerator.com!$H$987:$H$1002,ROW()-1),BingoCardGenerator.com!$H$987:$H$1002,0))</f>
        <v>Word 55</v>
      </c>
      <c r="JO5" s="158" t="str">
        <f ca="1">INDEX(BingoCardGenerator.com!$I$987:$I$1002,MATCH(LARGE(BingoCardGenerator.com!$J$987:$J$1002,ROW()-1),BingoCardGenerator.com!$J$987:$J$1002,0))</f>
        <v>Word 70</v>
      </c>
      <c r="JP5" s="158" t="str">
        <f ca="1">INDEX(BingoCardGenerator.com!$A$1008:$A$1023,MATCH(LARGE(BingoCardGenerator.com!$B$1008:$B$1023,ROW()-1),BingoCardGenerator.com!$B$1008:$B$1023,0))</f>
        <v>Word 8</v>
      </c>
      <c r="JQ5" s="158" t="str">
        <f ca="1">INDEX(BingoCardGenerator.com!$C$1008:$C$1023,MATCH(LARGE(BingoCardGenerator.com!$D$1008:$D$1023,ROW()-1),BingoCardGenerator.com!$D$1008:$D$1023,0))</f>
        <v>Word 17</v>
      </c>
      <c r="JR5" s="158" t="str">
        <f ca="1">INDEX(BingoCardGenerator.com!$E$1008:$E$1023,MATCH(LARGE(BingoCardGenerator.com!$F$1008:$F$1023,ROW()-1),BingoCardGenerator.com!$F$1008:$F$1023,0))</f>
        <v>Word 39</v>
      </c>
      <c r="JS5" s="158" t="str">
        <f ca="1">INDEX(BingoCardGenerator.com!$G$1008:$G$1023,MATCH(LARGE(BingoCardGenerator.com!$H$1008:$H$1023,ROW()-1),BingoCardGenerator.com!$H$1008:$H$1023,0))</f>
        <v>Word 49</v>
      </c>
      <c r="JT5" s="158" t="str">
        <f ca="1">INDEX(BingoCardGenerator.com!$I$1008:$I$1023,MATCH(LARGE(BingoCardGenerator.com!$J$1008:$J$1023,ROW()-1),BingoCardGenerator.com!$J$1008:$J$1023,0))</f>
        <v>Word 77</v>
      </c>
      <c r="JV5" s="158" t="str">
        <f ca="1">INDEX(BingoCardGenerator.com!$A$1029:$A$1044,MATCH(LARGE(BingoCardGenerator.com!$B$1029:$B$1044,ROW()-1),BingoCardGenerator.com!$B$1029:$B$1044,0))</f>
        <v>Word 11</v>
      </c>
      <c r="JW5" s="158" t="str">
        <f ca="1">INDEX(BingoCardGenerator.com!$C$1029:$C$1044,MATCH(LARGE(BingoCardGenerator.com!$D$1029:$D$1044,ROW()-1),BingoCardGenerator.com!$D$1029:$D$1044,0))</f>
        <v>Word 31</v>
      </c>
      <c r="JX5" s="158" t="str">
        <f ca="1">INDEX(BingoCardGenerator.com!$E$1029:$E$1044,MATCH(LARGE(BingoCardGenerator.com!$F$1029:$F$1044,ROW()-1),BingoCardGenerator.com!$F$1029:$F$1044,0))</f>
        <v>Word 45</v>
      </c>
      <c r="JY5" s="158" t="str">
        <f ca="1">INDEX(BingoCardGenerator.com!$G$1029:$G$1044,MATCH(LARGE(BingoCardGenerator.com!$H$1029:$H$1044,ROW()-1),BingoCardGenerator.com!$H$1029:$H$1044,0))</f>
        <v>Word 60</v>
      </c>
      <c r="JZ5" s="158" t="str">
        <f ca="1">INDEX(BingoCardGenerator.com!$I$1029:$I$1044,MATCH(LARGE(BingoCardGenerator.com!$J$1029:$J$1044,ROW()-1),BingoCardGenerator.com!$J$1029:$J$1044,0))</f>
        <v>Word 67</v>
      </c>
      <c r="KA5" s="159" t="str">
        <f ca="1">INDEX(BingoCardGenerator.com!$A$1050:$A$1065,MATCH(LARGE(BingoCardGenerator.com!$B$1050:$B$1065,ROW()-1),BingoCardGenerator.com!$B$1050:$B$1065,0))</f>
        <v>Word 13</v>
      </c>
      <c r="KB5" s="159" t="str">
        <f ca="1">INDEX(BingoCardGenerator.com!$C$1050:$C$1065,MATCH(LARGE(BingoCardGenerator.com!$D$1050:$D$1065,ROW()-1),BingoCardGenerator.com!$D$1050:$D$1065,0))</f>
        <v>Word 28</v>
      </c>
      <c r="KC5" s="159" t="str">
        <f ca="1">INDEX(BingoCardGenerator.com!$E$1050:$E$1065,MATCH(LARGE(BingoCardGenerator.com!$F$1050:$F$1065,ROW()-1),BingoCardGenerator.com!$F$1050:$F$1065,0))</f>
        <v>Word 36</v>
      </c>
      <c r="KD5" s="159" t="str">
        <f ca="1">INDEX(BingoCardGenerator.com!$G$1050:$G$1065,MATCH(LARGE(BingoCardGenerator.com!$H$1050:$H$1065,ROW()-1),BingoCardGenerator.com!$H$1050:$H$1065,0))</f>
        <v>Word 63</v>
      </c>
      <c r="KE5" s="159" t="str">
        <f ca="1">INDEX(BingoCardGenerator.com!$I$1050:$I$1065,MATCH(LARGE(BingoCardGenerator.com!$J$1050:$J$1065,ROW()-1),BingoCardGenerator.com!$J$1050:$J$1065,0))</f>
        <v>Word 78</v>
      </c>
      <c r="KF5" s="160"/>
      <c r="KG5" s="159" t="str">
        <f ca="1">INDEX(BingoCardGenerator.com!$A$1071:$A$1086,MATCH(LARGE(BingoCardGenerator.com!$B$1071:$B$1086,ROW()-1),BingoCardGenerator.com!$B$1071:$B$1086,0))</f>
        <v>Word 9</v>
      </c>
      <c r="KH5" s="159" t="str">
        <f ca="1">INDEX(BingoCardGenerator.com!$C$1071:$C$1086,MATCH(LARGE(BingoCardGenerator.com!$D$1071:$D$1086,ROW()-1),BingoCardGenerator.com!$D$1071:$D$1086,0))</f>
        <v>Word 27</v>
      </c>
      <c r="KI5" s="159" t="str">
        <f ca="1">INDEX(BingoCardGenerator.com!$E$1071:$E$1086,MATCH(LARGE(BingoCardGenerator.com!$F$1071:$F$1086,ROW()-1),BingoCardGenerator.com!$F$1071:$F$1086,0))</f>
        <v>Word 43</v>
      </c>
      <c r="KJ5" s="159" t="str">
        <f ca="1">INDEX(BingoCardGenerator.com!$G$1071:$G$1086,MATCH(LARGE(BingoCardGenerator.com!$H$1071:$H$1086,ROW()-1),BingoCardGenerator.com!$H$1071:$H$1086,0))</f>
        <v>Word 57</v>
      </c>
      <c r="KK5" s="159" t="str">
        <f ca="1">INDEX(BingoCardGenerator.com!$I$1071:$I$1086,MATCH(LARGE(BingoCardGenerator.com!$J$1071:$J$1086,ROW()-1),BingoCardGenerator.com!$J$1071:$J$1086,0))</f>
        <v>Word 74</v>
      </c>
      <c r="KL5" s="159" t="str">
        <f ca="1">INDEX(BingoCardGenerator.com!$A$1092:$A$1107,MATCH(LARGE(BingoCardGenerator.com!$B$1092:$B$1107,ROW()-1),BingoCardGenerator.com!$B$1092:$B$1107,0))</f>
        <v>Word 13</v>
      </c>
      <c r="KM5" s="159" t="str">
        <f ca="1">INDEX(BingoCardGenerator.com!$C$1092:$C$1107,MATCH(LARGE(BingoCardGenerator.com!$D$1092:$D$1107,ROW()-1),BingoCardGenerator.com!$D$1092:$D$1107,0))</f>
        <v>Word 17</v>
      </c>
      <c r="KN5" s="159" t="str">
        <f ca="1">INDEX(BingoCardGenerator.com!$E$1092:$E$1107,MATCH(LARGE(BingoCardGenerator.com!$F$1092:$F$1107,ROW()-1),BingoCardGenerator.com!$F$1092:$F$1107,0))</f>
        <v>Word 44</v>
      </c>
      <c r="KO5" s="159" t="str">
        <f ca="1">INDEX(BingoCardGenerator.com!$G$1092:$G$1107,MATCH(LARGE(BingoCardGenerator.com!$H$1092:$H$1107,ROW()-1),BingoCardGenerator.com!$H$1092:$H$1107,0))</f>
        <v>Word 61</v>
      </c>
      <c r="KP5" s="159" t="str">
        <f ca="1">INDEX(BingoCardGenerator.com!$I$1092:$I$1107,MATCH(LARGE(BingoCardGenerator.com!$J$1092:$J$1107,ROW()-1),BingoCardGenerator.com!$J$1092:$J$1107,0))</f>
        <v>Word 74</v>
      </c>
      <c r="KQ5" s="160"/>
      <c r="KR5" s="159" t="str">
        <f ca="1">INDEX(BingoCardGenerator.com!$A$1113:$A$1128,MATCH(LARGE(BingoCardGenerator.com!$B$1113:$B$1128,ROW()-1),BingoCardGenerator.com!$B$1113:$B$1128,0))</f>
        <v>Word 16</v>
      </c>
      <c r="KS5" s="159" t="str">
        <f ca="1">INDEX(BingoCardGenerator.com!$C$1113:$C$1128,MATCH(LARGE(BingoCardGenerator.com!$D$1113:$D$1128,ROW()-1),BingoCardGenerator.com!$D$1113:$D$1128,0))</f>
        <v>Word 32</v>
      </c>
      <c r="KT5" s="159" t="str">
        <f ca="1">INDEX(BingoCardGenerator.com!$E$1113:$E$1128,MATCH(LARGE(BingoCardGenerator.com!$F$1113:$F$1128,ROW()-1),BingoCardGenerator.com!$F$1113:$F$1128,0))</f>
        <v>Word 38</v>
      </c>
      <c r="KU5" s="159" t="str">
        <f ca="1">INDEX(BingoCardGenerator.com!$G$1113:$G$1128,MATCH(LARGE(BingoCardGenerator.com!$H$1113:$H$1128,ROW()-1),BingoCardGenerator.com!$H$1113:$H$1128,0))</f>
        <v>Word 51</v>
      </c>
      <c r="KV5" s="159" t="str">
        <f ca="1">INDEX(BingoCardGenerator.com!$I$1113:$I$1128,MATCH(LARGE(BingoCardGenerator.com!$J$1113:$J$1128,ROW()-1),BingoCardGenerator.com!$J$1113:$J$1128,0))</f>
        <v>Word 75</v>
      </c>
      <c r="KW5" s="159" t="str">
        <f ca="1">INDEX(BingoCardGenerator.com!$A$1134:$A$1149,MATCH(LARGE(BingoCardGenerator.com!$B$1134:$B$1149,ROW()-1),BingoCardGenerator.com!$B$1134:$B$1149,0))</f>
        <v>Word 9</v>
      </c>
      <c r="KX5" s="159" t="str">
        <f ca="1">INDEX(BingoCardGenerator.com!$C$1134:$C$1149,MATCH(LARGE(BingoCardGenerator.com!$D$1134:$D$1149,ROW()-1),BingoCardGenerator.com!$D$1134:$D$1149,0))</f>
        <v>Word 19</v>
      </c>
      <c r="KY5" s="159" t="str">
        <f ca="1">INDEX(BingoCardGenerator.com!$E$1134:$E$1149,MATCH(LARGE(BingoCardGenerator.com!$F$1134:$F$1149,ROW()-1),BingoCardGenerator.com!$F$1134:$F$1149,0))</f>
        <v>Word 48</v>
      </c>
      <c r="KZ5" s="159" t="str">
        <f ca="1">INDEX(BingoCardGenerator.com!$G$1134:$G$1149,MATCH(LARGE(BingoCardGenerator.com!$H$1134:$H$1149,ROW()-1),BingoCardGenerator.com!$H$1134:$H$1149,0))</f>
        <v>Word 63</v>
      </c>
      <c r="LA5" s="159" t="str">
        <f ca="1">INDEX(BingoCardGenerator.com!$I$1134:$I$1149,MATCH(LARGE(BingoCardGenerator.com!$J$1134:$J$1149,ROW()-1),BingoCardGenerator.com!$J$1134:$J$1149,0))</f>
        <v>Word 67</v>
      </c>
      <c r="LB5" s="160"/>
      <c r="LC5" s="159" t="str">
        <f ca="1">INDEX(BingoCardGenerator.com!$A$1155:$A$1170,MATCH(LARGE(BingoCardGenerator.com!$B$1155:$B$1170,ROW()-1),BingoCardGenerator.com!$B$1155:$B$1170,0))</f>
        <v>Word 1</v>
      </c>
      <c r="LD5" s="159" t="str">
        <f ca="1">INDEX(BingoCardGenerator.com!$C$1155:$C$1170,MATCH(LARGE(BingoCardGenerator.com!$D$1155:$D$1170,ROW()-1),BingoCardGenerator.com!$D$1155:$D$1170,0))</f>
        <v>Word 18</v>
      </c>
      <c r="LE5" s="159" t="str">
        <f ca="1">INDEX(BingoCardGenerator.com!$E$1155:$E$1170,MATCH(LARGE(BingoCardGenerator.com!$F$1155:$F$1170,ROW()-1),BingoCardGenerator.com!$F$1155:$F$1170,0))</f>
        <v>Word 36</v>
      </c>
      <c r="LF5" s="159" t="str">
        <f ca="1">INDEX(BingoCardGenerator.com!$G$1155:$G$1170,MATCH(LARGE(BingoCardGenerator.com!$H$1155:$H$1170,ROW()-1),BingoCardGenerator.com!$H$1155:$H$1170,0))</f>
        <v>Word 59</v>
      </c>
      <c r="LG5" s="159" t="str">
        <f ca="1">INDEX(BingoCardGenerator.com!$I$1155:$I$1170,MATCH(LARGE(BingoCardGenerator.com!$J$1155:$J$1170,ROW()-1),BingoCardGenerator.com!$J$1155:$J$1170,0))</f>
        <v>Word 66</v>
      </c>
      <c r="LH5" s="159" t="str">
        <f ca="1">INDEX(BingoCardGenerator.com!$A$1176:$A$1191,MATCH(LARGE(BingoCardGenerator.com!$B$1176:$B$1191,ROW()-1),BingoCardGenerator.com!$B$1176:$B$1191,0))</f>
        <v>Word 9</v>
      </c>
      <c r="LI5" s="159" t="str">
        <f ca="1">INDEX(BingoCardGenerator.com!$C$1176:$C$1191,MATCH(LARGE(BingoCardGenerator.com!$D$1176:$D$1191,ROW()-1),BingoCardGenerator.com!$D$1176:$D$1191,0))</f>
        <v>Word 17</v>
      </c>
      <c r="LJ5" s="159" t="str">
        <f ca="1">INDEX(BingoCardGenerator.com!$E$1176:$E$1191,MATCH(LARGE(BingoCardGenerator.com!$F$1176:$F$1191,ROW()-1),BingoCardGenerator.com!$F$1176:$F$1191,0))</f>
        <v>Word 36</v>
      </c>
      <c r="LK5" s="159" t="str">
        <f ca="1">INDEX(BingoCardGenerator.com!$G$1176:$G$1191,MATCH(LARGE(BingoCardGenerator.com!$H$1176:$H$1191,ROW()-1),BingoCardGenerator.com!$H$1176:$H$1191,0))</f>
        <v>Word 57</v>
      </c>
      <c r="LL5" s="159" t="str">
        <f ca="1">INDEX(BingoCardGenerator.com!$I$1176:$I$1191,MATCH(LARGE(BingoCardGenerator.com!$J$1176:$J$1191,ROW()-1),BingoCardGenerator.com!$J$1176:$J$1191,0))</f>
        <v>Word 68</v>
      </c>
      <c r="LM5" s="160"/>
      <c r="LN5" s="159" t="str">
        <f ca="1">INDEX(BingoCardGenerator.com!$A$1197:$A$1212,MATCH(LARGE(BingoCardGenerator.com!$B$1197:$B$1212,ROW()-1),BingoCardGenerator.com!$B$1197:$B$1212,0))</f>
        <v>Word 1</v>
      </c>
      <c r="LO5" s="159" t="str">
        <f ca="1">INDEX(BingoCardGenerator.com!$C$1197:$C$1212,MATCH(LARGE(BingoCardGenerator.com!$D$1197:$D$1212,ROW()-1),BingoCardGenerator.com!$D$1197:$D$1212,0))</f>
        <v>Word 30</v>
      </c>
      <c r="LP5" s="159" t="str">
        <f ca="1">INDEX(BingoCardGenerator.com!$E$1197:$E$1212,MATCH(LARGE(BingoCardGenerator.com!$F$1197:$F$1212,ROW()-1),BingoCardGenerator.com!$F$1197:$F$1212,0))</f>
        <v>Word 43</v>
      </c>
      <c r="LQ5" s="159" t="str">
        <f ca="1">INDEX(BingoCardGenerator.com!$G$1197:$G$1212,MATCH(LARGE(BingoCardGenerator.com!$H$1197:$H$1212,ROW()-1),BingoCardGenerator.com!$H$1197:$H$1212,0))</f>
        <v>Word 53</v>
      </c>
      <c r="LR5" s="159" t="str">
        <f ca="1">INDEX(BingoCardGenerator.com!$I$1197:$I$1212,MATCH(LARGE(BingoCardGenerator.com!$J$1197:$J$1212,ROW()-1),BingoCardGenerator.com!$J$1197:$J$1212,0))</f>
        <v>Word 69</v>
      </c>
      <c r="LS5" s="159" t="str">
        <f ca="1">INDEX(BingoCardGenerator.com!$A$1218:$A$1233,MATCH(LARGE(BingoCardGenerator.com!$B$1218:$B$1233,ROW()-1),BingoCardGenerator.com!$B$1218:$B$1233,0))</f>
        <v>Word 8</v>
      </c>
      <c r="LT5" s="159" t="str">
        <f ca="1">INDEX(BingoCardGenerator.com!$C$1218:$C$1233,MATCH(LARGE(BingoCardGenerator.com!$D$1218:$D$1233,ROW()-1),BingoCardGenerator.com!$D$1218:$D$1233,0))</f>
        <v>Word 29</v>
      </c>
      <c r="LU5" s="159" t="str">
        <f ca="1">INDEX(BingoCardGenerator.com!$E$1218:$E$1233,MATCH(LARGE(BingoCardGenerator.com!$F$1218:$F$1233,ROW()-1),BingoCardGenerator.com!$F$1218:$F$1233,0))</f>
        <v>Word 48</v>
      </c>
      <c r="LV5" s="159" t="str">
        <f ca="1">INDEX(BingoCardGenerator.com!$G$1218:$G$1233,MATCH(LARGE(BingoCardGenerator.com!$H$1218:$H$1233,ROW()-1),BingoCardGenerator.com!$H$1218:$H$1233,0))</f>
        <v>Word 50</v>
      </c>
      <c r="LW5" s="159" t="str">
        <f ca="1">INDEX(BingoCardGenerator.com!$I$1218:$I$1233,MATCH(LARGE(BingoCardGenerator.com!$J$1218:$J$1233,ROW()-1),BingoCardGenerator.com!$J$1218:$J$1233,0))</f>
        <v>Word 67</v>
      </c>
      <c r="LX5" s="160"/>
      <c r="LY5" s="159" t="str">
        <f ca="1">INDEX(BingoCardGenerator.com!$A$1239:$A$1254,MATCH(LARGE(BingoCardGenerator.com!$B$1239:$B$1254,ROW()-1),BingoCardGenerator.com!$B$1239:$B$1254,0))</f>
        <v>Word 2</v>
      </c>
      <c r="LZ5" s="159" t="str">
        <f ca="1">INDEX(BingoCardGenerator.com!$C$1239:$C$1254,MATCH(LARGE(BingoCardGenerator.com!$D$1239:$D$1254,ROW()-1),BingoCardGenerator.com!$D$1239:$D$1254,0))</f>
        <v>Word 28</v>
      </c>
      <c r="MA5" s="159" t="str">
        <f ca="1">INDEX(BingoCardGenerator.com!$E$1239:$E$1254,MATCH(LARGE(BingoCardGenerator.com!$F$1239:$F$1254,ROW()-1),BingoCardGenerator.com!$F$1239:$F$1254,0))</f>
        <v>Word 45</v>
      </c>
      <c r="MB5" s="159" t="str">
        <f ca="1">INDEX(BingoCardGenerator.com!$G$1239:$G$1254,MATCH(LARGE(BingoCardGenerator.com!$H$1239:$H$1254,ROW()-1),BingoCardGenerator.com!$H$1239:$H$1254,0))</f>
        <v>Word 56</v>
      </c>
      <c r="MC5" s="159" t="str">
        <f ca="1">INDEX(BingoCardGenerator.com!$I$1239:$I$1254,MATCH(LARGE(BingoCardGenerator.com!$J$1239:$J$1254,ROW()-1),BingoCardGenerator.com!$J$1239:$J$1254,0))</f>
        <v>Word 69</v>
      </c>
      <c r="MD5" s="159" t="str">
        <f ca="1">INDEX(BingoCardGenerator.com!$A$1260:$A$1275,MATCH(LARGE(BingoCardGenerator.com!$B$1260:$B$1275,ROW()-1),BingoCardGenerator.com!$B$1260:$B$1275,0))</f>
        <v>Word 7</v>
      </c>
      <c r="ME5" s="159" t="str">
        <f ca="1">INDEX(BingoCardGenerator.com!$C$1260:$C$1275,MATCH(LARGE(BingoCardGenerator.com!$D$1260:$D$1275,ROW()-1),BingoCardGenerator.com!$D$1260:$D$1275,0))</f>
        <v>Word 18</v>
      </c>
      <c r="MF5" s="159" t="str">
        <f ca="1">INDEX(BingoCardGenerator.com!$E$1260:$E$1275,MATCH(LARGE(BingoCardGenerator.com!$F$1260:$F$1275,ROW()-1),BingoCardGenerator.com!$F$1260:$F$1275,0))</f>
        <v>Word 42</v>
      </c>
      <c r="MG5" s="159" t="str">
        <f ca="1">INDEX(BingoCardGenerator.com!$G$1260:$G$1275,MATCH(LARGE(BingoCardGenerator.com!$H$1260:$H$1275,ROW()-1),BingoCardGenerator.com!$H$1260:$H$1275,0))</f>
        <v>Word 49</v>
      </c>
      <c r="MH5" s="159" t="str">
        <f ca="1">INDEX(BingoCardGenerator.com!$I$1260:$I$1275,MATCH(LARGE(BingoCardGenerator.com!$J$1260:$J$1275,ROW()-1),BingoCardGenerator.com!$J$1260:$J$1275,0))</f>
        <v>Word 75</v>
      </c>
      <c r="MI5" s="160"/>
      <c r="MJ5" s="159" t="str">
        <f ca="1">INDEX(BingoCardGenerator.com!$A$1281:$A$1296,MATCH(LARGE(BingoCardGenerator.com!$B$1281:$B$1296,ROW()-1),BingoCardGenerator.com!$B$1281:$B$1296,0))</f>
        <v>Word 8</v>
      </c>
      <c r="MK5" s="159" t="str">
        <f ca="1">INDEX(BingoCardGenerator.com!$C$1281:$C$1296,MATCH(LARGE(BingoCardGenerator.com!$D$1281:$D$1296,ROW()-1),BingoCardGenerator.com!$D$1281:$D$1296,0))</f>
        <v>Word 20</v>
      </c>
      <c r="ML5" s="159" t="str">
        <f ca="1">INDEX(BingoCardGenerator.com!$E$1281:$E$1296,MATCH(LARGE(BingoCardGenerator.com!$F$1281:$F$1296,ROW()-1),BingoCardGenerator.com!$F$1281:$F$1296,0))</f>
        <v>Word 48</v>
      </c>
      <c r="MM5" s="159" t="str">
        <f ca="1">INDEX(BingoCardGenerator.com!$G$1281:$G$1296,MATCH(LARGE(BingoCardGenerator.com!$H$1281:$H$1296,ROW()-1),BingoCardGenerator.com!$H$1281:$H$1296,0))</f>
        <v>Word 58</v>
      </c>
      <c r="MN5" s="159" t="str">
        <f ca="1">INDEX(BingoCardGenerator.com!$I$1281:$I$1296,MATCH(LARGE(BingoCardGenerator.com!$J$1281:$J$1296,ROW()-1),BingoCardGenerator.com!$J$1281:$J$1296,0))</f>
        <v>Word 66</v>
      </c>
      <c r="MO5" s="159" t="str">
        <f ca="1">INDEX(BingoCardGenerator.com!$A$1302:$A$1317,MATCH(LARGE(BingoCardGenerator.com!$B$1302:$B$1317,ROW()-1),BingoCardGenerator.com!$B$1302:$B$1317,0))</f>
        <v>Word 2</v>
      </c>
      <c r="MP5" s="159" t="str">
        <f ca="1">INDEX(BingoCardGenerator.com!$C$1302:$C$1317,MATCH(LARGE(BingoCardGenerator.com!$D$1302:$D$1317,ROW()-1),BingoCardGenerator.com!$D$1302:$D$1317,0))</f>
        <v>Word 19</v>
      </c>
      <c r="MQ5" s="159" t="str">
        <f ca="1">INDEX(BingoCardGenerator.com!$E$1302:$E$1317,MATCH(LARGE(BingoCardGenerator.com!$F$1302:$F$1317,ROW()-1),BingoCardGenerator.com!$F$1302:$F$1317,0))</f>
        <v>Word 43</v>
      </c>
      <c r="MR5" s="159" t="str">
        <f ca="1">INDEX(BingoCardGenerator.com!$G$1302:$G$1317,MATCH(LARGE(BingoCardGenerator.com!$H$1302:$H$1317,ROW()-1),BingoCardGenerator.com!$H$1302:$H$1317,0))</f>
        <v>Word 55</v>
      </c>
      <c r="MS5" s="159" t="str">
        <f ca="1">INDEX(BingoCardGenerator.com!$I$1302:$I$1317,MATCH(LARGE(BingoCardGenerator.com!$J$1302:$J$1317,ROW()-1),BingoCardGenerator.com!$J$1302:$J$1317,0))</f>
        <v>Word 72</v>
      </c>
      <c r="MT5" s="160"/>
      <c r="MU5" s="159" t="str">
        <f ca="1">INDEX(BingoCardGenerator.com!$A$1323:$A$1338,MATCH(LARGE(BingoCardGenerator.com!$B$1323:$B$1338,ROW()-1),BingoCardGenerator.com!$B$1323:$B$1338,0))</f>
        <v>Word 2</v>
      </c>
      <c r="MV5" s="159" t="str">
        <f ca="1">INDEX(BingoCardGenerator.com!$C$1323:$C$1338,MATCH(LARGE(BingoCardGenerator.com!$D$1323:$D$1338,ROW()-1),BingoCardGenerator.com!$D$1323:$D$1338,0))</f>
        <v>Word 31</v>
      </c>
      <c r="MW5" s="159" t="str">
        <f ca="1">INDEX(BingoCardGenerator.com!$E$1323:$E$1338,MATCH(LARGE(BingoCardGenerator.com!$F$1323:$F$1338,ROW()-1),BingoCardGenerator.com!$F$1323:$F$1338,0))</f>
        <v>Word 48</v>
      </c>
      <c r="MX5" s="159" t="str">
        <f ca="1">INDEX(BingoCardGenerator.com!$G$1323:$G$1338,MATCH(LARGE(BingoCardGenerator.com!$H$1323:$H$1338,ROW()-1),BingoCardGenerator.com!$H$1323:$H$1338,0))</f>
        <v>Word 63</v>
      </c>
      <c r="MY5" s="159" t="str">
        <f ca="1">INDEX(BingoCardGenerator.com!$I$1323:$I$1338,MATCH(LARGE(BingoCardGenerator.com!$J$1323:$J$1338,ROW()-1),BingoCardGenerator.com!$J$1323:$J$1338,0))</f>
        <v>Word 74</v>
      </c>
      <c r="MZ5" s="159" t="str">
        <f ca="1">INDEX(BingoCardGenerator.com!$A$1344:$A$1359,MATCH(LARGE(BingoCardGenerator.com!$B$1344:$B$1359,ROW()-1),BingoCardGenerator.com!$B$1344:$B$1359,0))</f>
        <v>Word 1</v>
      </c>
      <c r="NA5" s="159" t="str">
        <f ca="1">INDEX(BingoCardGenerator.com!$C$1344:$C$1359,MATCH(LARGE(BingoCardGenerator.com!$D$1344:$D$1359,ROW()-1),BingoCardGenerator.com!$D$1344:$D$1359,0))</f>
        <v>Word 32</v>
      </c>
      <c r="NB5" s="159" t="str">
        <f ca="1">INDEX(BingoCardGenerator.com!$E$1344:$E$1359,MATCH(LARGE(BingoCardGenerator.com!$F$1344:$F$1359,ROW()-1),BingoCardGenerator.com!$F$1344:$F$1359,0))</f>
        <v>Word 36</v>
      </c>
      <c r="NC5" s="159" t="str">
        <f ca="1">INDEX(BingoCardGenerator.com!$G$1344:$G$1359,MATCH(LARGE(BingoCardGenerator.com!$H$1344:$H$1359,ROW()-1),BingoCardGenerator.com!$H$1344:$H$1359,0))</f>
        <v>Word 52</v>
      </c>
      <c r="ND5" s="159" t="str">
        <f ca="1">INDEX(BingoCardGenerator.com!$I$1344:$I$1359,MATCH(LARGE(BingoCardGenerator.com!$J$1344:$J$1359,ROW()-1),BingoCardGenerator.com!$J$1344:$J$1359,0))</f>
        <v>Word 77</v>
      </c>
      <c r="NE5" s="160"/>
      <c r="NF5" s="159" t="str">
        <f ca="1">INDEX(BingoCardGenerator.com!$A$1365:$A$1380,MATCH(LARGE(BingoCardGenerator.com!$B$1365:$B$1380,ROW()-1),BingoCardGenerator.com!$B$1365:$B$1380,0))</f>
        <v>Word 6</v>
      </c>
      <c r="NG5" s="159" t="str">
        <f ca="1">INDEX(BingoCardGenerator.com!$C$1365:$C$1380,MATCH(LARGE(BingoCardGenerator.com!$D$1365:$D$1380,ROW()-1),BingoCardGenerator.com!$D$1365:$D$1380,0))</f>
        <v>Word 29</v>
      </c>
      <c r="NH5" s="159" t="str">
        <f ca="1">INDEX(BingoCardGenerator.com!$E$1365:$E$1380,MATCH(LARGE(BingoCardGenerator.com!$F$1365:$F$1380,ROW()-1),BingoCardGenerator.com!$F$1365:$F$1380,0))</f>
        <v>Word 34</v>
      </c>
      <c r="NI5" s="159" t="str">
        <f ca="1">INDEX(BingoCardGenerator.com!$G$1365:$G$1380,MATCH(LARGE(BingoCardGenerator.com!$H$1365:$H$1380,ROW()-1),BingoCardGenerator.com!$H$1365:$H$1380,0))</f>
        <v>Word 62</v>
      </c>
      <c r="NJ5" s="159" t="str">
        <f ca="1">INDEX(BingoCardGenerator.com!$I$1365:$I$1380,MATCH(LARGE(BingoCardGenerator.com!$J$1365:$J$1380,ROW()-1),BingoCardGenerator.com!$J$1365:$J$1380,0))</f>
        <v>Word 75</v>
      </c>
      <c r="NK5" s="159" t="str">
        <f ca="1">INDEX(BingoCardGenerator.com!$A$1386:$A$1401,MATCH(LARGE(BingoCardGenerator.com!$B$1386:$B$1401,ROW()-1),BingoCardGenerator.com!$B$1386:$B$1401,0))</f>
        <v>Word 16</v>
      </c>
      <c r="NL5" s="159" t="str">
        <f ca="1">INDEX(BingoCardGenerator.com!$C$1386:$C$1401,MATCH(LARGE(BingoCardGenerator.com!$D$1386:$D$1401,ROW()-1),BingoCardGenerator.com!$D$1386:$D$1401,0))</f>
        <v>Word 29</v>
      </c>
      <c r="NM5" s="159" t="str">
        <f ca="1">INDEX(BingoCardGenerator.com!$E$1386:$E$1401,MATCH(LARGE(BingoCardGenerator.com!$F$1386:$F$1401,ROW()-1),BingoCardGenerator.com!$F$1386:$F$1401,0))</f>
        <v>Word 38</v>
      </c>
      <c r="NN5" s="159" t="str">
        <f ca="1">INDEX(BingoCardGenerator.com!$G$1386:$G$1401,MATCH(LARGE(BingoCardGenerator.com!$H$1386:$H$1401,ROW()-1),BingoCardGenerator.com!$H$1386:$H$1401,0))</f>
        <v>Word 63</v>
      </c>
      <c r="NO5" s="159" t="str">
        <f ca="1">INDEX(BingoCardGenerator.com!$I$1386:$I$1401,MATCH(LARGE(BingoCardGenerator.com!$J$1386:$J$1401,ROW()-1),BingoCardGenerator.com!$J$1386:$J$1401,0))</f>
        <v>Word 72</v>
      </c>
      <c r="NP5" s="160"/>
      <c r="NQ5" s="159" t="str">
        <f ca="1">INDEX(BingoCardGenerator.com!$A$1407:$A$1422,MATCH(LARGE(BingoCardGenerator.com!$B$1407:$B$1422,ROW()-1),BingoCardGenerator.com!$B$1407:$B$1422,0))</f>
        <v>Word 2</v>
      </c>
      <c r="NR5" s="159" t="str">
        <f ca="1">INDEX(BingoCardGenerator.com!$C$1407:$C$1422,MATCH(LARGE(BingoCardGenerator.com!$D$1407:$D$1422,ROW()-1),BingoCardGenerator.com!$D$1407:$D$1422,0))</f>
        <v>Word 17</v>
      </c>
      <c r="NS5" s="159" t="str">
        <f ca="1">INDEX(BingoCardGenerator.com!$E$1407:$E$1422,MATCH(LARGE(BingoCardGenerator.com!$F$1407:$F$1422,ROW()-1),BingoCardGenerator.com!$F$1407:$F$1422,0))</f>
        <v>Word 43</v>
      </c>
      <c r="NT5" s="159" t="str">
        <f ca="1">INDEX(BingoCardGenerator.com!$G$1407:$G$1422,MATCH(LARGE(BingoCardGenerator.com!$H$1407:$H$1422,ROW()-1),BingoCardGenerator.com!$H$1407:$H$1422,0))</f>
        <v>Word 57</v>
      </c>
      <c r="NU5" s="159" t="str">
        <f ca="1">INDEX(BingoCardGenerator.com!$I$1407:$I$1422,MATCH(LARGE(BingoCardGenerator.com!$J$1407:$J$1422,ROW()-1),BingoCardGenerator.com!$J$1407:$J$1422,0))</f>
        <v>Word 69</v>
      </c>
      <c r="NV5" s="159" t="str">
        <f ca="1">INDEX(BingoCardGenerator.com!$A$1428:$A$1443,MATCH(LARGE(BingoCardGenerator.com!$B$1428:$B$1443,ROW()-1),BingoCardGenerator.com!$B$1428:$B$1443,0))</f>
        <v>Word 10</v>
      </c>
      <c r="NW5" s="159" t="str">
        <f ca="1">INDEX(BingoCardGenerator.com!$C$1428:$C$1443,MATCH(LARGE(BingoCardGenerator.com!$D$1428:$D$1443,ROW()-1),BingoCardGenerator.com!$D$1428:$D$1443,0))</f>
        <v>Word 25</v>
      </c>
      <c r="NX5" s="159" t="str">
        <f ca="1">INDEX(BingoCardGenerator.com!$E$1428:$E$1443,MATCH(LARGE(BingoCardGenerator.com!$F$1428:$F$1443,ROW()-1),BingoCardGenerator.com!$F$1428:$F$1443,0))</f>
        <v>Word 47</v>
      </c>
      <c r="NY5" s="159" t="str">
        <f ca="1">INDEX(BingoCardGenerator.com!$G$1428:$G$1443,MATCH(LARGE(BingoCardGenerator.com!$H$1428:$H$1443,ROW()-1),BingoCardGenerator.com!$H$1428:$H$1443,0))</f>
        <v>Word 51</v>
      </c>
      <c r="NZ5" s="159" t="str">
        <f ca="1">INDEX(BingoCardGenerator.com!$I$1428:$I$1443,MATCH(LARGE(BingoCardGenerator.com!$J$1428:$J$1443,ROW()-1),BingoCardGenerator.com!$J$1428:$J$1443,0))</f>
        <v>Word 73</v>
      </c>
      <c r="OA5" s="160"/>
      <c r="OB5" s="159" t="str">
        <f ca="1">INDEX(BingoCardGenerator.com!$A$1449:$A$1464,MATCH(LARGE(BingoCardGenerator.com!$B$1449:$B$1464,ROW()-1),BingoCardGenerator.com!$B$1449:$B$1464,0))</f>
        <v>Word 3</v>
      </c>
      <c r="OC5" s="159" t="str">
        <f ca="1">INDEX(BingoCardGenerator.com!$C$1449:$C$1464,MATCH(LARGE(BingoCardGenerator.com!$D$1449:$D$1464,ROW()-1),BingoCardGenerator.com!$D$1449:$D$1464,0))</f>
        <v>Word 30</v>
      </c>
      <c r="OD5" s="159" t="str">
        <f ca="1">INDEX(BingoCardGenerator.com!$E$1449:$E$1464,MATCH(LARGE(BingoCardGenerator.com!$F$1449:$F$1464,ROW()-1),BingoCardGenerator.com!$F$1449:$F$1464,0))</f>
        <v>Word 42</v>
      </c>
      <c r="OE5" s="159" t="str">
        <f ca="1">INDEX(BingoCardGenerator.com!$G$1449:$G$1464,MATCH(LARGE(BingoCardGenerator.com!$H$1449:$H$1464,ROW()-1),BingoCardGenerator.com!$H$1449:$H$1464,0))</f>
        <v>Word 53</v>
      </c>
      <c r="OF5" s="159" t="str">
        <f ca="1">INDEX(BingoCardGenerator.com!$I$1449:$I$1464,MATCH(LARGE(BingoCardGenerator.com!$J$1449:$J$1464,ROW()-1),BingoCardGenerator.com!$J$1449:$J$1464,0))</f>
        <v>Word 71</v>
      </c>
      <c r="OG5" s="159" t="str">
        <f ca="1">INDEX(BingoCardGenerator.com!$A$1470:$A$1485,MATCH(LARGE(BingoCardGenerator.com!$B$1470:$B$1485,ROW()-1),BingoCardGenerator.com!$B$1470:$B$1485,0))</f>
        <v>Word 5</v>
      </c>
      <c r="OH5" s="159" t="str">
        <f ca="1">INDEX(BingoCardGenerator.com!$C$1470:$C$1485,MATCH(LARGE(BingoCardGenerator.com!$D$1470:$D$1485,ROW()-1),BingoCardGenerator.com!$D$1470:$D$1485,0))</f>
        <v>Word 22</v>
      </c>
      <c r="OI5" s="159" t="str">
        <f ca="1">INDEX(BingoCardGenerator.com!$E$1470:$E$1485,MATCH(LARGE(BingoCardGenerator.com!$F$1470:$F$1485,ROW()-1),BingoCardGenerator.com!$F$1470:$F$1485,0))</f>
        <v>Word 45</v>
      </c>
      <c r="OJ5" s="159" t="str">
        <f ca="1">INDEX(BingoCardGenerator.com!$G$1470:$G$1485,MATCH(LARGE(BingoCardGenerator.com!$H$1470:$H$1485,ROW()-1),BingoCardGenerator.com!$H$1470:$H$1485,0))</f>
        <v>Word 53</v>
      </c>
      <c r="OK5" s="159" t="str">
        <f ca="1">INDEX(BingoCardGenerator.com!$I$1470:$I$1485,MATCH(LARGE(BingoCardGenerator.com!$J$1470:$J$1485,ROW()-1),BingoCardGenerator.com!$J$1470:$J$1485,0))</f>
        <v>Word 76</v>
      </c>
      <c r="OL5" s="160"/>
      <c r="OM5" s="159" t="str">
        <f ca="1">INDEX(BingoCardGenerator.com!$A$1491:$A$1506,MATCH(LARGE(BingoCardGenerator.com!$B$1491:$B$1506,ROW()-1),BingoCardGenerator.com!$B$1491:$B$1506,0))</f>
        <v>Word 4</v>
      </c>
      <c r="ON5" s="159" t="str">
        <f ca="1">INDEX(BingoCardGenerator.com!$C$1491:$C$1506,MATCH(LARGE(BingoCardGenerator.com!$D$1491:$D$1506,ROW()-1),BingoCardGenerator.com!$D$1491:$D$1506,0))</f>
        <v>Word 31</v>
      </c>
      <c r="OO5" s="159" t="str">
        <f ca="1">INDEX(BingoCardGenerator.com!$E$1491:$E$1506,MATCH(LARGE(BingoCardGenerator.com!$F$1491:$F$1506,ROW()-1),BingoCardGenerator.com!$F$1491:$F$1506,0))</f>
        <v>Word 36</v>
      </c>
      <c r="OP5" s="159" t="str">
        <f ca="1">INDEX(BingoCardGenerator.com!$G$1491:$G$1506,MATCH(LARGE(BingoCardGenerator.com!$H$1491:$H$1506,ROW()-1),BingoCardGenerator.com!$H$1491:$H$1506,0))</f>
        <v>Word 55</v>
      </c>
      <c r="OQ5" s="159" t="str">
        <f ca="1">INDEX(BingoCardGenerator.com!$I$1491:$I$1506,MATCH(LARGE(BingoCardGenerator.com!$J$1491:$J$1506,ROW()-1),BingoCardGenerator.com!$J$1491:$J$1506,0))</f>
        <v>Word 70</v>
      </c>
      <c r="OR5" s="159" t="str">
        <f ca="1">INDEX(BingoCardGenerator.com!$A$1512:$A$1527,MATCH(LARGE(BingoCardGenerator.com!$B$1512:$B$1527,ROW()-1),BingoCardGenerator.com!$B$1512:$B$1527,0))</f>
        <v>Word 15</v>
      </c>
      <c r="OS5" s="159" t="str">
        <f ca="1">INDEX(BingoCardGenerator.com!$C$1512:$C$1527,MATCH(LARGE(BingoCardGenerator.com!$D$1512:$D$1527,ROW()-1),BingoCardGenerator.com!$D$1512:$D$1527,0))</f>
        <v>Word 20</v>
      </c>
      <c r="OT5" s="159" t="str">
        <f ca="1">INDEX(BingoCardGenerator.com!$E$1512:$E$1527,MATCH(LARGE(BingoCardGenerator.com!$F$1512:$F$1527,ROW()-1),BingoCardGenerator.com!$F$1512:$F$1527,0))</f>
        <v>Word 40</v>
      </c>
      <c r="OU5" s="159" t="str">
        <f ca="1">INDEX(BingoCardGenerator.com!$G$1512:$G$1527,MATCH(LARGE(BingoCardGenerator.com!$H$1512:$H$1527,ROW()-1),BingoCardGenerator.com!$H$1512:$H$1527,0))</f>
        <v>Word 54</v>
      </c>
      <c r="OV5" s="159" t="str">
        <f ca="1">INDEX(BingoCardGenerator.com!$I$1512:$I$1527,MATCH(LARGE(BingoCardGenerator.com!$J$1512:$J$1527,ROW()-1),BingoCardGenerator.com!$J$1512:$J$1527,0))</f>
        <v>Word 69</v>
      </c>
      <c r="OW5" s="160"/>
      <c r="OX5" s="160" t="str">
        <f ca="1">INDEX(BingoCardGenerator.com!$A$1533:$A$1548,MATCH(LARGE(BingoCardGenerator.com!$B$1533:$B$1548,ROW()-1),BingoCardGenerator.com!$B$1533:$B$1548,0))</f>
        <v>Word 1</v>
      </c>
      <c r="OY5" s="160" t="str">
        <f ca="1">INDEX(BingoCardGenerator.com!$C$1533:$C$1548,MATCH(LARGE(BingoCardGenerator.com!$D$1533:$D$1548,ROW()-1),BingoCardGenerator.com!$D$1533:$D$1548,0))</f>
        <v>Word 26</v>
      </c>
      <c r="OZ5" s="160" t="str">
        <f ca="1">INDEX(BingoCardGenerator.com!$E$1533:$E$1548,MATCH(LARGE(BingoCardGenerator.com!$F$1533:$F$1548,ROW()-1),BingoCardGenerator.com!$F$1533:$F$1548,0))</f>
        <v>Word 40</v>
      </c>
      <c r="PA5" s="160" t="str">
        <f ca="1">INDEX(BingoCardGenerator.com!$G$1533:$G$1548,MATCH(LARGE(BingoCardGenerator.com!$H$1533:$H$1548,ROW()-1),BingoCardGenerator.com!$H$1533:$H$1548,0))</f>
        <v>Word 59</v>
      </c>
      <c r="PB5" s="160" t="str">
        <f ca="1">INDEX(BingoCardGenerator.com!$I$1533:$I$1548,MATCH(LARGE(BingoCardGenerator.com!$J$1533:$J$1548,ROW()-1),BingoCardGenerator.com!$J$1533:$J$1548,0))</f>
        <v>Word 77</v>
      </c>
      <c r="PC5" s="160" t="str">
        <f ca="1">INDEX(BingoCardGenerator.com!$A$1554:$A$1569,MATCH(LARGE(BingoCardGenerator.com!$B$1554:$B$1569,ROW()-1),BingoCardGenerator.com!$B$1554:$B$1569,0))</f>
        <v>Word 7</v>
      </c>
      <c r="PD5" s="160" t="str">
        <f ca="1">INDEX(BingoCardGenerator.com!$C$1554:$C$1569,MATCH(LARGE(BingoCardGenerator.com!$D$1554:$D$1569,ROW()-1),BingoCardGenerator.com!$D$1554:$D$1569,0))</f>
        <v>Word 29</v>
      </c>
      <c r="PE5" s="160" t="str">
        <f ca="1">INDEX(BingoCardGenerator.com!$E$1554:$E$1569,MATCH(LARGE(BingoCardGenerator.com!$F$1554:$F$1569,ROW()-1),BingoCardGenerator.com!$F$1554:$F$1569,0))</f>
        <v>Word 33</v>
      </c>
      <c r="PF5" s="160" t="str">
        <f ca="1">INDEX(BingoCardGenerator.com!$G$1554:$G$1569,MATCH(LARGE(BingoCardGenerator.com!$H$1554:$H$1569,ROW()-1),BingoCardGenerator.com!$H$1554:$H$1569,0))</f>
        <v>Word 53</v>
      </c>
      <c r="PG5" s="160" t="str">
        <f ca="1">INDEX(BingoCardGenerator.com!$I$1554:$I$1569,MATCH(LARGE(BingoCardGenerator.com!$J$1554:$J$1569,ROW()-1),BingoCardGenerator.com!$J$1554:$J$1569,0))</f>
        <v>Word 75</v>
      </c>
      <c r="PH5" s="160"/>
      <c r="PI5" s="160" t="str">
        <f ca="1">INDEX(BingoCardGenerator.com!$A$1575:$A$1590,MATCH(LARGE(BingoCardGenerator.com!$B$1575:$B$1590,ROW()-1),BingoCardGenerator.com!$B$1575:$B$1590,0))</f>
        <v>Word 10</v>
      </c>
      <c r="PJ5" s="160" t="str">
        <f ca="1">INDEX(BingoCardGenerator.com!$C$1575:$C$1590,MATCH(LARGE(BingoCardGenerator.com!$D$1575:$D$1590,ROW()-1),BingoCardGenerator.com!$D$1575:$D$1590,0))</f>
        <v>Word 27</v>
      </c>
      <c r="PK5" s="160" t="str">
        <f ca="1">INDEX(BingoCardGenerator.com!$E$1575:$E$1590,MATCH(LARGE(BingoCardGenerator.com!$F$1575:$F$1590,ROW()-1),BingoCardGenerator.com!$F$1575:$F$1590,0))</f>
        <v>Word 33</v>
      </c>
      <c r="PL5" s="160" t="str">
        <f ca="1">INDEX(BingoCardGenerator.com!$G$1575:$G$1590,MATCH(LARGE(BingoCardGenerator.com!$H$1575:$H$1590,ROW()-1),BingoCardGenerator.com!$H$1575:$H$1590,0))</f>
        <v>Word 49</v>
      </c>
      <c r="PM5" s="160" t="str">
        <f ca="1">INDEX(BingoCardGenerator.com!$I$1575:$I$1590,MATCH(LARGE(BingoCardGenerator.com!$J$1575:$J$1590,ROW()-1),BingoCardGenerator.com!$J$1575:$J$1590,0))</f>
        <v>Word 67</v>
      </c>
      <c r="PN5" s="160" t="str">
        <f ca="1">INDEX(BingoCardGenerator.com!$A$1596:$A$1611,MATCH(LARGE(BingoCardGenerator.com!$B$1596:$B$1611,ROW()-1),BingoCardGenerator.com!$B$1596:$B$1611,0))</f>
        <v>Word 7</v>
      </c>
      <c r="PO5" s="160" t="str">
        <f ca="1">INDEX(BingoCardGenerator.com!$C$1596:$C$1611,MATCH(LARGE(BingoCardGenerator.com!$D$1596:$D$1611,ROW()-1),BingoCardGenerator.com!$D$1596:$D$1611,0))</f>
        <v>Word 17</v>
      </c>
      <c r="PP5" s="160" t="str">
        <f ca="1">INDEX(BingoCardGenerator.com!$E$1596:$E$1611,MATCH(LARGE(BingoCardGenerator.com!$F$1596:$F$1611,ROW()-1),BingoCardGenerator.com!$F$1596:$F$1611,0))</f>
        <v>Word 37</v>
      </c>
      <c r="PQ5" s="160" t="str">
        <f ca="1">INDEX(BingoCardGenerator.com!$G$1596:$G$1611,MATCH(LARGE(BingoCardGenerator.com!$H$1596:$H$1611,ROW()-1),BingoCardGenerator.com!$H$1596:$H$1611,0))</f>
        <v>Word 63</v>
      </c>
      <c r="PR5" s="160" t="str">
        <f ca="1">INDEX(BingoCardGenerator.com!$I$1596:$I$1611,MATCH(LARGE(BingoCardGenerator.com!$J$1596:$J$1611,ROW()-1),BingoCardGenerator.com!$J$1596:$J$1611,0))</f>
        <v>Word 72</v>
      </c>
      <c r="PS5" s="160"/>
      <c r="PT5" s="160" t="str">
        <f ca="1">INDEX(BingoCardGenerator.com!$A$1617:$A$1632,MATCH(LARGE(BingoCardGenerator.com!$B$1617:$B$1632,ROW()-1),BingoCardGenerator.com!$B$1617:$B$1632,0))</f>
        <v>Word 10</v>
      </c>
      <c r="PU5" s="160" t="str">
        <f ca="1">INDEX(BingoCardGenerator.com!$C$1617:$C$1632,MATCH(LARGE(BingoCardGenerator.com!$D$1617:$D$1632,ROW()-1),BingoCardGenerator.com!$D$1617:$D$1632,0))</f>
        <v>Word 23</v>
      </c>
      <c r="PV5" s="160" t="str">
        <f ca="1">INDEX(BingoCardGenerator.com!$E$1617:$E$1632,MATCH(LARGE(BingoCardGenerator.com!$F$1617:$F$1632,ROW()-1),BingoCardGenerator.com!$F$1617:$F$1632,0))</f>
        <v>Word 43</v>
      </c>
      <c r="PW5" s="160" t="str">
        <f ca="1">INDEX(BingoCardGenerator.com!$G$1617:$G$1632,MATCH(LARGE(BingoCardGenerator.com!$H$1617:$H$1632,ROW()-1),BingoCardGenerator.com!$H$1617:$H$1632,0))</f>
        <v>Word 49</v>
      </c>
      <c r="PX5" s="160" t="str">
        <f ca="1">INDEX(BingoCardGenerator.com!$I$1617:$I$1632,MATCH(LARGE(BingoCardGenerator.com!$J$1617:$J$1632,ROW()-1),BingoCardGenerator.com!$J$1617:$J$1632,0))</f>
        <v>Word 74</v>
      </c>
      <c r="PY5" s="160" t="str">
        <f ca="1">INDEX(BingoCardGenerator.com!$A$1638:$A$1653,MATCH(LARGE(BingoCardGenerator.com!$B$1638:$B$1653,ROW()-1),BingoCardGenerator.com!$B$1638:$B$1653,0))</f>
        <v>Word 11</v>
      </c>
      <c r="PZ5" s="160" t="str">
        <f ca="1">INDEX(BingoCardGenerator.com!$C$1638:$C$1653,MATCH(LARGE(BingoCardGenerator.com!$D$1638:$D$1653,ROW()-1),BingoCardGenerator.com!$D$1638:$D$1653,0))</f>
        <v>Word 31</v>
      </c>
      <c r="QA5" s="160" t="str">
        <f ca="1">INDEX(BingoCardGenerator.com!$E$1638:$E$1653,MATCH(LARGE(BingoCardGenerator.com!$F$1638:$F$1653,ROW()-1),BingoCardGenerator.com!$F$1638:$F$1653,0))</f>
        <v>Word 43</v>
      </c>
      <c r="QB5" s="160" t="str">
        <f ca="1">INDEX(BingoCardGenerator.com!$G$1638:$G$1653,MATCH(LARGE(BingoCardGenerator.com!$H$1638:$H$1653,ROW()-1),BingoCardGenerator.com!$H$1638:$H$1653,0))</f>
        <v>Word 60</v>
      </c>
      <c r="QC5" s="160" t="str">
        <f ca="1">INDEX(BingoCardGenerator.com!$I$1638:$I$1653,MATCH(LARGE(BingoCardGenerator.com!$J$1638:$J$1653,ROW()-1),BingoCardGenerator.com!$J$1638:$J$1653,0))</f>
        <v>Word 69</v>
      </c>
      <c r="QD5" s="160"/>
      <c r="QE5" s="160" t="str">
        <f ca="1">INDEX(BingoCardGenerator.com!$A$1659:$A$1674,MATCH(LARGE(BingoCardGenerator.com!$B$1659:$B$1674,ROW()-1),BingoCardGenerator.com!$B$1659:$B$1674,0))</f>
        <v>Word 8</v>
      </c>
      <c r="QF5" s="160" t="str">
        <f ca="1">INDEX(BingoCardGenerator.com!$C$1659:$C$1674,MATCH(LARGE(BingoCardGenerator.com!$D$1659:$D$1674,ROW()-1),BingoCardGenerator.com!$D$1659:$D$1674,0))</f>
        <v>Word 29</v>
      </c>
      <c r="QG5" s="160" t="str">
        <f ca="1">INDEX(BingoCardGenerator.com!$E$1659:$E$1674,MATCH(LARGE(BingoCardGenerator.com!$F$1659:$F$1674,ROW()-1),BingoCardGenerator.com!$F$1659:$F$1674,0))</f>
        <v>Word 45</v>
      </c>
      <c r="QH5" s="160" t="str">
        <f ca="1">INDEX(BingoCardGenerator.com!$G$1659:$G$1674,MATCH(LARGE(BingoCardGenerator.com!$H$1659:$H$1674,ROW()-1),BingoCardGenerator.com!$H$1659:$H$1674,0))</f>
        <v>Word 52</v>
      </c>
      <c r="QI5" s="160" t="str">
        <f ca="1">INDEX(BingoCardGenerator.com!$I$1659:$I$1674,MATCH(LARGE(BingoCardGenerator.com!$J$1659:$J$1674,ROW()-1),BingoCardGenerator.com!$J$1659:$J$1674,0))</f>
        <v>Word 69</v>
      </c>
      <c r="QJ5" s="160" t="str">
        <f ca="1">INDEX(BingoCardGenerator.com!$A$1680:$A$1695,MATCH(LARGE(BingoCardGenerator.com!$B$1680:$B$1695,ROW()-1),BingoCardGenerator.com!$B$1680:$B$1695,0))</f>
        <v>Word 14</v>
      </c>
      <c r="QK5" s="160" t="str">
        <f ca="1">INDEX(BingoCardGenerator.com!$C$1680:$C$1695,MATCH(LARGE(BingoCardGenerator.com!$D$1680:$D$1695,ROW()-1),BingoCardGenerator.com!$D$1680:$D$1695,0))</f>
        <v>Word 17</v>
      </c>
      <c r="QL5" s="160" t="str">
        <f ca="1">INDEX(BingoCardGenerator.com!$E$1680:$E$1695,MATCH(LARGE(BingoCardGenerator.com!$F$1680:$F$1695,ROW()-1),BingoCardGenerator.com!$F$1680:$F$1695,0))</f>
        <v>Word 42</v>
      </c>
      <c r="QM5" s="160" t="str">
        <f ca="1">INDEX(BingoCardGenerator.com!$G$1680:$G$1695,MATCH(LARGE(BingoCardGenerator.com!$H$1680:$H$1695,ROW()-1),BingoCardGenerator.com!$H$1680:$H$1695,0))</f>
        <v>Word 52</v>
      </c>
      <c r="QN5" s="160" t="str">
        <f ca="1">INDEX(BingoCardGenerator.com!$I$1680:$I$1695,MATCH(LARGE(BingoCardGenerator.com!$J$1680:$J$1695,ROW()-1),BingoCardGenerator.com!$J$1680:$J$1695,0))</f>
        <v>Word 76</v>
      </c>
      <c r="QO5" s="160"/>
      <c r="QP5" s="160" t="str">
        <f ca="1">INDEX(BingoCardGenerator.com!$A$1701:$A$1716,MATCH(LARGE(BingoCardGenerator.com!$B$1701:$B$1716,ROW()-1),BingoCardGenerator.com!$B$1701:$B$1716,0))</f>
        <v>Word 6</v>
      </c>
      <c r="QQ5" s="160" t="str">
        <f ca="1">INDEX(BingoCardGenerator.com!$C$1701:$C$1716,MATCH(LARGE(BingoCardGenerator.com!$D$1701:$D$1716,ROW()-1),BingoCardGenerator.com!$D$1701:$D$1716,0))</f>
        <v>Word 19</v>
      </c>
      <c r="QR5" s="160" t="str">
        <f ca="1">INDEX(BingoCardGenerator.com!$E$1701:$E$1716,MATCH(LARGE(BingoCardGenerator.com!$F$1701:$F$1716,ROW()-1),BingoCardGenerator.com!$F$1701:$F$1716,0))</f>
        <v>Word 48</v>
      </c>
      <c r="QS5" s="160" t="str">
        <f ca="1">INDEX(BingoCardGenerator.com!$G$1701:$G$1716,MATCH(LARGE(BingoCardGenerator.com!$H$1701:$H$1716,ROW()-1),BingoCardGenerator.com!$H$1701:$H$1716,0))</f>
        <v>Word 50</v>
      </c>
      <c r="QT5" s="160" t="str">
        <f ca="1">INDEX(BingoCardGenerator.com!$I$1701:$I$1716,MATCH(LARGE(BingoCardGenerator.com!$J$1701:$J$1716,ROW()-1),BingoCardGenerator.com!$J$1701:$J$1716,0))</f>
        <v>Word 77</v>
      </c>
      <c r="QU5" s="160" t="str">
        <f ca="1">INDEX(BingoCardGenerator.com!$A$1722:$A$1737,MATCH(LARGE(BingoCardGenerator.com!$B$1722:$B$1737,ROW()-1),BingoCardGenerator.com!$B$1722:$B$1737,0))</f>
        <v>Word 14</v>
      </c>
      <c r="QV5" s="160" t="str">
        <f ca="1">INDEX(BingoCardGenerator.com!$C$1722:$C$1737,MATCH(LARGE(BingoCardGenerator.com!$D$1722:$D$1737,ROW()-1),BingoCardGenerator.com!$D$1722:$D$1737,0))</f>
        <v>Word 29</v>
      </c>
      <c r="QW5" s="160" t="str">
        <f ca="1">INDEX(BingoCardGenerator.com!$E$1722:$E$1737,MATCH(LARGE(BingoCardGenerator.com!$F$1722:$F$1737,ROW()-1),BingoCardGenerator.com!$F$1722:$F$1737,0))</f>
        <v>Word 45</v>
      </c>
      <c r="QX5" s="160" t="str">
        <f ca="1">INDEX(BingoCardGenerator.com!$G$1722:$G$1737,MATCH(LARGE(BingoCardGenerator.com!$H$1722:$H$1737,ROW()-1),BingoCardGenerator.com!$H$1722:$H$1737,0))</f>
        <v>Word 54</v>
      </c>
      <c r="QY5" s="160" t="str">
        <f ca="1">INDEX(BingoCardGenerator.com!$I$1722:$I$1737,MATCH(LARGE(BingoCardGenerator.com!$J$1722:$J$1737,ROW()-1),BingoCardGenerator.com!$J$1722:$J$1737,0))</f>
        <v>Word 68</v>
      </c>
      <c r="QZ5" s="160"/>
      <c r="RA5" s="160" t="str">
        <f ca="1">INDEX(BingoCardGenerator.com!$A$1743:$A$1758,MATCH(LARGE(BingoCardGenerator.com!$B$1743:$B$1758,ROW()-1),BingoCardGenerator.com!$B$1743:$B$1758,0))</f>
        <v>Word 10</v>
      </c>
      <c r="RB5" s="160" t="str">
        <f ca="1">INDEX(BingoCardGenerator.com!$C$1743:$C$1758,MATCH(LARGE(BingoCardGenerator.com!$D$1743:$D$1758,ROW()-1),BingoCardGenerator.com!$D$1743:$D$1758,0))</f>
        <v>Word 18</v>
      </c>
      <c r="RC5" s="160" t="str">
        <f ca="1">INDEX(BingoCardGenerator.com!$E$1743:$E$1758,MATCH(LARGE(BingoCardGenerator.com!$F$1743:$F$1758,ROW()-1),BingoCardGenerator.com!$F$1743:$F$1758,0))</f>
        <v>Word 45</v>
      </c>
      <c r="RD5" s="160" t="str">
        <f ca="1">INDEX(BingoCardGenerator.com!$G$1743:$G$1758,MATCH(LARGE(BingoCardGenerator.com!$H$1743:$H$1758,ROW()-1),BingoCardGenerator.com!$H$1743:$H$1758,0))</f>
        <v>Word 59</v>
      </c>
      <c r="RE5" s="160" t="str">
        <f ca="1">INDEX(BingoCardGenerator.com!$I$1743:$I$1758,MATCH(LARGE(BingoCardGenerator.com!$J$1743:$J$1758,ROW()-1),BingoCardGenerator.com!$J$1743:$J$1758,0))</f>
        <v>Word 77</v>
      </c>
      <c r="RF5" s="160" t="str">
        <f ca="1">INDEX(BingoCardGenerator.com!$A$1764:$A$1779,MATCH(LARGE(BingoCardGenerator.com!$B$1764:$B$1779,ROW()-1),BingoCardGenerator.com!$B$1764:$B$1779,0))</f>
        <v>Word 2</v>
      </c>
      <c r="RG5" s="160" t="str">
        <f ca="1">INDEX(BingoCardGenerator.com!$C$1764:$C$1779,MATCH(LARGE(BingoCardGenerator.com!$D$1764:$D$1779,ROW()-1),BingoCardGenerator.com!$D$1764:$D$1779,0))</f>
        <v>Word 30</v>
      </c>
      <c r="RH5" s="160" t="str">
        <f ca="1">INDEX(BingoCardGenerator.com!$E$1764:$E$1779,MATCH(LARGE(BingoCardGenerator.com!$F$1764:$F$1779,ROW()-1),BingoCardGenerator.com!$F$1764:$F$1779,0))</f>
        <v>Word 40</v>
      </c>
      <c r="RI5" s="160" t="str">
        <f ca="1">INDEX(BingoCardGenerator.com!$G$1764:$G$1779,MATCH(LARGE(BingoCardGenerator.com!$H$1764:$H$1779,ROW()-1),BingoCardGenerator.com!$H$1764:$H$1779,0))</f>
        <v>Word 59</v>
      </c>
      <c r="RJ5" s="160" t="str">
        <f ca="1">INDEX(BingoCardGenerator.com!$I$1764:$I$1779,MATCH(LARGE(BingoCardGenerator.com!$J$1764:$J$1779,ROW()-1),BingoCardGenerator.com!$J$1764:$J$1779,0))</f>
        <v>Word 73</v>
      </c>
      <c r="RK5" s="160"/>
      <c r="RL5" s="160" t="str">
        <f ca="1">INDEX(BingoCardGenerator.com!$A$1785:$A$1800,MATCH(LARGE(BingoCardGenerator.com!$B$1785:$B$1800,ROW()-1),BingoCardGenerator.com!$B$1785:$B$1800,0))</f>
        <v>Word 13</v>
      </c>
      <c r="RM5" s="160" t="str">
        <f ca="1">INDEX(BingoCardGenerator.com!$C$1785:$C$1800,MATCH(LARGE(BingoCardGenerator.com!$D$1785:$D$1800,ROW()-1),BingoCardGenerator.com!$D$1785:$D$1800,0))</f>
        <v>Word 22</v>
      </c>
      <c r="RN5" s="160" t="str">
        <f ca="1">INDEX(BingoCardGenerator.com!$E$1785:$E$1800,MATCH(LARGE(BingoCardGenerator.com!$F$1785:$F$1800,ROW()-1),BingoCardGenerator.com!$F$1785:$F$1800,0))</f>
        <v>Word 47</v>
      </c>
      <c r="RO5" s="160" t="str">
        <f ca="1">INDEX(BingoCardGenerator.com!$G$1785:$G$1800,MATCH(LARGE(BingoCardGenerator.com!$H$1785:$H$1800,ROW()-1),BingoCardGenerator.com!$H$1785:$H$1800,0))</f>
        <v>Word 53</v>
      </c>
      <c r="RP5" s="160" t="str">
        <f ca="1">INDEX(BingoCardGenerator.com!$I$1785:$I$1800,MATCH(LARGE(BingoCardGenerator.com!$J$1785:$J$1800,ROW()-1),BingoCardGenerator.com!$J$1785:$J$1800,0))</f>
        <v>Word 68</v>
      </c>
      <c r="RQ5" s="160" t="str">
        <f ca="1">INDEX(BingoCardGenerator.com!$A$1806:$A$1821,MATCH(LARGE(BingoCardGenerator.com!$B$1806:$B$1821,ROW()-1),BingoCardGenerator.com!$B$1806:$B$1821,0))</f>
        <v>Word 2</v>
      </c>
      <c r="RR5" s="160" t="str">
        <f ca="1">INDEX(BingoCardGenerator.com!$C$1806:$C$1821,MATCH(LARGE(BingoCardGenerator.com!$D$1806:$D$1821,ROW()-1),BingoCardGenerator.com!$D$1806:$D$1821,0))</f>
        <v>Word 30</v>
      </c>
      <c r="RS5" s="160" t="str">
        <f ca="1">INDEX(BingoCardGenerator.com!$E$1806:$E$1821,MATCH(LARGE(BingoCardGenerator.com!$F$1806:$F$1821,ROW()-1),BingoCardGenerator.com!$F$1806:$F$1821,0))</f>
        <v>Word 39</v>
      </c>
      <c r="RT5" s="160" t="str">
        <f ca="1">INDEX(BingoCardGenerator.com!$G$1806:$G$1821,MATCH(LARGE(BingoCardGenerator.com!$H$1806:$H$1821,ROW()-1),BingoCardGenerator.com!$H$1806:$H$1821,0))</f>
        <v>Word 60</v>
      </c>
      <c r="RU5" s="160" t="str">
        <f ca="1">INDEX(BingoCardGenerator.com!$I$1806:$I$1821,MATCH(LARGE(BingoCardGenerator.com!$J$1806:$J$1821,ROW()-1),BingoCardGenerator.com!$J$1806:$J$1821,0))</f>
        <v>Word 69</v>
      </c>
      <c r="RV5" s="160"/>
      <c r="RW5" s="160" t="str">
        <f ca="1">INDEX(BingoCardGenerator.com!$A$1827:$A$1842,MATCH(LARGE(BingoCardGenerator.com!$B$1827:$B$1842,ROW()-1),BingoCardGenerator.com!$B$1827:$B$1842,0))</f>
        <v>Word 4</v>
      </c>
      <c r="RX5" s="160" t="str">
        <f ca="1">INDEX(BingoCardGenerator.com!$C$1827:$C$1842,MATCH(LARGE(BingoCardGenerator.com!$D$1827:$D$1842,ROW()-1),BingoCardGenerator.com!$D$1827:$D$1842,0))</f>
        <v>Word 22</v>
      </c>
      <c r="RY5" s="160" t="str">
        <f ca="1">INDEX(BingoCardGenerator.com!$E$1827:$E$1842,MATCH(LARGE(BingoCardGenerator.com!$F$1827:$F$1842,ROW()-1),BingoCardGenerator.com!$F$1827:$F$1842,0))</f>
        <v>Word 35</v>
      </c>
      <c r="RZ5" s="160" t="str">
        <f ca="1">INDEX(BingoCardGenerator.com!$G$1827:$G$1842,MATCH(LARGE(BingoCardGenerator.com!$H$1827:$H$1842,ROW()-1),BingoCardGenerator.com!$H$1827:$H$1842,0))</f>
        <v>Word 56</v>
      </c>
      <c r="SA5" s="160" t="str">
        <f ca="1">INDEX(BingoCardGenerator.com!$I$1827:$I$1842,MATCH(LARGE(BingoCardGenerator.com!$J$1827:$J$1842,ROW()-1),BingoCardGenerator.com!$J$1827:$J$1842,0))</f>
        <v>Word 80</v>
      </c>
      <c r="SB5" s="160" t="str">
        <f ca="1">INDEX(BingoCardGenerator.com!$A$1848:$A$1863,MATCH(LARGE(BingoCardGenerator.com!$B$1848:$B$1863,ROW()-1),BingoCardGenerator.com!$B$1848:$B$1863,0))</f>
        <v>Word 13</v>
      </c>
      <c r="SC5" s="160" t="str">
        <f ca="1">INDEX(BingoCardGenerator.com!$C$1848:$C$1863,MATCH(LARGE(BingoCardGenerator.com!$D$1848:$D$1863,ROW()-1),BingoCardGenerator.com!$D$1848:$D$1863,0))</f>
        <v>Word 29</v>
      </c>
      <c r="SD5" s="160" t="str">
        <f ca="1">INDEX(BingoCardGenerator.com!$E$1848:$E$1863,MATCH(LARGE(BingoCardGenerator.com!$F$1848:$F$1863,ROW()-1),BingoCardGenerator.com!$F$1848:$F$1863,0))</f>
        <v>Word 48</v>
      </c>
      <c r="SE5" s="160" t="str">
        <f ca="1">INDEX(BingoCardGenerator.com!$G$1848:$G$1863,MATCH(LARGE(BingoCardGenerator.com!$H$1848:$H$1863,ROW()-1),BingoCardGenerator.com!$H$1848:$H$1863,0))</f>
        <v>Word 53</v>
      </c>
      <c r="SF5" s="160" t="str">
        <f ca="1">INDEX(BingoCardGenerator.com!$I$1848:$I$1863,MATCH(LARGE(BingoCardGenerator.com!$J$1848:$J$1863,ROW()-1),BingoCardGenerator.com!$J$1848:$J$1863,0))</f>
        <v>Word 77</v>
      </c>
      <c r="SG5" s="160"/>
      <c r="SH5" s="160" t="str">
        <f ca="1">INDEX(BingoCardGenerator.com!$A$1869:$A$1884,MATCH(LARGE(BingoCardGenerator.com!$B$1869:$B$1884,ROW()-1),BingoCardGenerator.com!$B$1869:$B$1884,0))</f>
        <v>Word 10</v>
      </c>
      <c r="SI5" s="160" t="str">
        <f ca="1">INDEX(BingoCardGenerator.com!$C$1869:$C$1884,MATCH(LARGE(BingoCardGenerator.com!$D$1869:$D$1884,ROW()-1),BingoCardGenerator.com!$D$1869:$D$1884,0))</f>
        <v>Word 22</v>
      </c>
      <c r="SJ5" s="160" t="str">
        <f ca="1">INDEX(BingoCardGenerator.com!$E$1869:$E$1884,MATCH(LARGE(BingoCardGenerator.com!$F$1869:$F$1884,ROW()-1),BingoCardGenerator.com!$F$1869:$F$1884,0))</f>
        <v>Word 44</v>
      </c>
      <c r="SK5" s="160" t="str">
        <f ca="1">INDEX(BingoCardGenerator.com!$G$1869:$G$1884,MATCH(LARGE(BingoCardGenerator.com!$H$1869:$H$1884,ROW()-1),BingoCardGenerator.com!$H$1869:$H$1884,0))</f>
        <v>Word 50</v>
      </c>
      <c r="SL5" s="160" t="str">
        <f ca="1">INDEX(BingoCardGenerator.com!$I$1869:$I$1884,MATCH(LARGE(BingoCardGenerator.com!$J$1869:$J$1884,ROW()-1),BingoCardGenerator.com!$J$1869:$J$1884,0))</f>
        <v>Word 69</v>
      </c>
      <c r="SM5" s="160" t="str">
        <f ca="1">INDEX(BingoCardGenerator.com!$A$1890:$A$1905,MATCH(LARGE(BingoCardGenerator.com!$B$1890:$B$1905,ROW()-1),BingoCardGenerator.com!$B$1890:$B$1905,0))</f>
        <v>Word 4</v>
      </c>
      <c r="SN5" s="160" t="str">
        <f ca="1">INDEX(BingoCardGenerator.com!$C$1890:$C$1905,MATCH(LARGE(BingoCardGenerator.com!$D$1890:$D$1905,ROW()-1),BingoCardGenerator.com!$D$1890:$D$1905,0))</f>
        <v>Word 20</v>
      </c>
      <c r="SO5" s="160" t="str">
        <f ca="1">INDEX(BingoCardGenerator.com!$E$1890:$E$1905,MATCH(LARGE(BingoCardGenerator.com!$F$1890:$F$1905,ROW()-1),BingoCardGenerator.com!$F$1890:$F$1905,0))</f>
        <v>Word 41</v>
      </c>
      <c r="SP5" s="160" t="str">
        <f ca="1">INDEX(BingoCardGenerator.com!$G$1890:$G$1905,MATCH(LARGE(BingoCardGenerator.com!$H$1890:$H$1905,ROW()-1),BingoCardGenerator.com!$H$1890:$H$1905,0))</f>
        <v>Word 59</v>
      </c>
      <c r="SQ5" s="160" t="str">
        <f ca="1">INDEX(BingoCardGenerator.com!$I$1890:$I$1905,MATCH(LARGE(BingoCardGenerator.com!$J$1890:$J$1905,ROW()-1),BingoCardGenerator.com!$J$1890:$J$1905,0))</f>
        <v>Word 65</v>
      </c>
      <c r="SR5" s="160"/>
      <c r="SS5" s="160" t="str">
        <f ca="1">INDEX(BingoCardGenerator.com!$A$1911:$A$1926,MATCH(LARGE(BingoCardGenerator.com!$B$1911:$B$1926,ROW()-1),BingoCardGenerator.com!$B$1911:$B$1926,0))</f>
        <v>Word 5</v>
      </c>
      <c r="ST5" s="160" t="str">
        <f ca="1">INDEX(BingoCardGenerator.com!$C$1911:$C$1926,MATCH(LARGE(BingoCardGenerator.com!$D$1911:$D$1926,ROW()-1),BingoCardGenerator.com!$D$1911:$D$1926,0))</f>
        <v>Word 21</v>
      </c>
      <c r="SU5" s="160" t="str">
        <f ca="1">INDEX(BingoCardGenerator.com!$E$1911:$E$1926,MATCH(LARGE(BingoCardGenerator.com!$F$1911:$F$1926,ROW()-1),BingoCardGenerator.com!$F$1911:$F$1926,0))</f>
        <v>Word 44</v>
      </c>
      <c r="SV5" s="160" t="str">
        <f ca="1">INDEX(BingoCardGenerator.com!$G$1911:$G$1926,MATCH(LARGE(BingoCardGenerator.com!$H$1911:$H$1926,ROW()-1),BingoCardGenerator.com!$H$1911:$H$1926,0))</f>
        <v>Word 56</v>
      </c>
      <c r="SW5" s="160" t="str">
        <f ca="1">INDEX(BingoCardGenerator.com!$I$1911:$I$1926,MATCH(LARGE(BingoCardGenerator.com!$J$1911:$J$1926,ROW()-1),BingoCardGenerator.com!$J$1911:$J$1926,0))</f>
        <v>Word 65</v>
      </c>
      <c r="SX5" s="160" t="str">
        <f ca="1">INDEX(BingoCardGenerator.com!$A$1932:$A$1947,MATCH(LARGE(BingoCardGenerator.com!$B$1932:$B$1947,ROW()-1),BingoCardGenerator.com!$B$1932:$B$1947,0))</f>
        <v>Word 14</v>
      </c>
      <c r="SY5" s="160" t="str">
        <f ca="1">INDEX(BingoCardGenerator.com!$C$1932:$C$1947,MATCH(LARGE(BingoCardGenerator.com!$D$1932:$D$1947,ROW()-1),BingoCardGenerator.com!$D$1932:$D$1947,0))</f>
        <v>Word 29</v>
      </c>
      <c r="SZ5" s="160" t="str">
        <f ca="1">INDEX(BingoCardGenerator.com!$E$1932:$E$1947,MATCH(LARGE(BingoCardGenerator.com!$F$1932:$F$1947,ROW()-1),BingoCardGenerator.com!$F$1932:$F$1947,0))</f>
        <v>Word 39</v>
      </c>
      <c r="TA5" s="160" t="str">
        <f ca="1">INDEX(BingoCardGenerator.com!$G$1932:$G$1947,MATCH(LARGE(BingoCardGenerator.com!$H$1932:$H$1947,ROW()-1),BingoCardGenerator.com!$H$1932:$H$1947,0))</f>
        <v>Word 54</v>
      </c>
      <c r="TB5" s="160" t="str">
        <f ca="1">INDEX(BingoCardGenerator.com!$I$1932:$I$1947,MATCH(LARGE(BingoCardGenerator.com!$J$1932:$J$1947,ROW()-1),BingoCardGenerator.com!$J$1932:$J$1947,0))</f>
        <v>Word 77</v>
      </c>
      <c r="TC5" s="160"/>
      <c r="TD5" s="160" t="str">
        <f ca="1">INDEX(BingoCardGenerator.com!$A$1953:$A$1968,MATCH(LARGE(BingoCardGenerator.com!$B$1953:$B$1968,ROW()-1),BingoCardGenerator.com!$B$1953:$B$1968,0))</f>
        <v>Word 15</v>
      </c>
      <c r="TE5" s="160" t="str">
        <f ca="1">INDEX(BingoCardGenerator.com!$C$1953:$C$1968,MATCH(LARGE(BingoCardGenerator.com!$D$1953:$D$1968,ROW()-1),BingoCardGenerator.com!$D$1953:$D$1968,0))</f>
        <v>Word 29</v>
      </c>
      <c r="TF5" s="160" t="str">
        <f ca="1">INDEX(BingoCardGenerator.com!$E$1953:$E$1968,MATCH(LARGE(BingoCardGenerator.com!$F$1953:$F$1968,ROW()-1),BingoCardGenerator.com!$F$1953:$F$1968,0))</f>
        <v>Word 37</v>
      </c>
      <c r="TG5" s="160" t="str">
        <f ca="1">INDEX(BingoCardGenerator.com!$G$1953:$G$1968,MATCH(LARGE(BingoCardGenerator.com!$H$1953:$H$1968,ROW()-1),BingoCardGenerator.com!$H$1953:$H$1968,0))</f>
        <v>Word 53</v>
      </c>
      <c r="TH5" s="160" t="str">
        <f ca="1">INDEX(BingoCardGenerator.com!$I$1953:$I$1968,MATCH(LARGE(BingoCardGenerator.com!$J$1953:$J$1968,ROW()-1),BingoCardGenerator.com!$J$1953:$J$1968,0))</f>
        <v>Word 65</v>
      </c>
      <c r="TI5" s="160" t="str">
        <f ca="1">INDEX(BingoCardGenerator.com!$A$1974:$A$1989,MATCH(LARGE(BingoCardGenerator.com!$B$1974:$B$1989,ROW()-1),BingoCardGenerator.com!$B$1974:$B$1989,0))</f>
        <v>Word 4</v>
      </c>
      <c r="TJ5" s="160" t="str">
        <f ca="1">INDEX(BingoCardGenerator.com!$C$1974:$C$1989,MATCH(LARGE(BingoCardGenerator.com!$D$1974:$D$1989,ROW()-1),BingoCardGenerator.com!$D$1974:$D$1989,0))</f>
        <v>Word 22</v>
      </c>
      <c r="TK5" s="160" t="str">
        <f ca="1">INDEX(BingoCardGenerator.com!$E$1974:$E$1989,MATCH(LARGE(BingoCardGenerator.com!$F$1974:$F$1989,ROW()-1),BingoCardGenerator.com!$F$1974:$F$1989,0))</f>
        <v>Word 37</v>
      </c>
      <c r="TL5" s="160" t="str">
        <f ca="1">INDEX(BingoCardGenerator.com!$G$1974:$G$1989,MATCH(LARGE(BingoCardGenerator.com!$H$1974:$H$1989,ROW()-1),BingoCardGenerator.com!$H$1974:$H$1989,0))</f>
        <v>Word 58</v>
      </c>
      <c r="TM5" s="160" t="str">
        <f ca="1">INDEX(BingoCardGenerator.com!$I$1974:$I$1989,MATCH(LARGE(BingoCardGenerator.com!$J$1974:$J$1989,ROW()-1),BingoCardGenerator.com!$J$1974:$J$1989,0))</f>
        <v>Word 70</v>
      </c>
      <c r="TN5" s="160"/>
      <c r="TO5" s="160" t="str">
        <f ca="1">INDEX(BingoCardGenerator.com!$A$1995:$A$2010,MATCH(LARGE(BingoCardGenerator.com!$B$1995:$B$2010,ROW()-1),BingoCardGenerator.com!$B$1995:$B$2010,0))</f>
        <v>Word 5</v>
      </c>
      <c r="TP5" s="160" t="str">
        <f ca="1">INDEX(BingoCardGenerator.com!$C$1995:$C$2010,MATCH(LARGE(BingoCardGenerator.com!$D$1995:$D$2010,ROW()-1),BingoCardGenerator.com!$D$1995:$D$2010,0))</f>
        <v>Word 30</v>
      </c>
      <c r="TQ5" s="160" t="str">
        <f ca="1">INDEX(BingoCardGenerator.com!$E$1995:$E$2010,MATCH(LARGE(BingoCardGenerator.com!$F$1995:$F$2010,ROW()-1),BingoCardGenerator.com!$F$1995:$F$2010,0))</f>
        <v>Word 38</v>
      </c>
      <c r="TR5" s="160" t="str">
        <f ca="1">INDEX(BingoCardGenerator.com!$G$1995:$G$2010,MATCH(LARGE(BingoCardGenerator.com!$H$1995:$H$2010,ROW()-1),BingoCardGenerator.com!$H$1995:$H$2010,0))</f>
        <v>Word 63</v>
      </c>
      <c r="TS5" s="160" t="str">
        <f ca="1">INDEX(BingoCardGenerator.com!$I$1995:$I$2010,MATCH(LARGE(BingoCardGenerator.com!$J$1995:$J$2010,ROW()-1),BingoCardGenerator.com!$J$1995:$J$2010,0))</f>
        <v>Word 72</v>
      </c>
      <c r="TT5" s="160" t="str">
        <f ca="1">INDEX(BingoCardGenerator.com!$A$2016:$A$2031,MATCH(LARGE(BingoCardGenerator.com!$B$2016:$B$2031,ROW()-1),BingoCardGenerator.com!$B$2016:$B$2031,0))</f>
        <v>Word 13</v>
      </c>
      <c r="TU5" s="160" t="str">
        <f ca="1">INDEX(BingoCardGenerator.com!$C$2016:$C$2031,MATCH(LARGE(BingoCardGenerator.com!$D$2016:$D$2031,ROW()-1),BingoCardGenerator.com!$D$2016:$D$2031,0))</f>
        <v>Word 20</v>
      </c>
      <c r="TV5" s="160" t="str">
        <f ca="1">INDEX(BingoCardGenerator.com!$E$2016:$E$2031,MATCH(LARGE(BingoCardGenerator.com!$F$2016:$F$2031,ROW()-1),BingoCardGenerator.com!$F$2016:$F$2031,0))</f>
        <v>Word 36</v>
      </c>
      <c r="TW5" s="160" t="str">
        <f ca="1">INDEX(BingoCardGenerator.com!$G$2016:$G$2031,MATCH(LARGE(BingoCardGenerator.com!$H$2016:$H$2031,ROW()-1),BingoCardGenerator.com!$H$2016:$H$2031,0))</f>
        <v>Word 54</v>
      </c>
      <c r="TX5" s="160" t="str">
        <f ca="1">INDEX(BingoCardGenerator.com!$I$2016:$I$2031,MATCH(LARGE(BingoCardGenerator.com!$J$2016:$J$2031,ROW()-1),BingoCardGenerator.com!$J$2016:$J$2031,0))</f>
        <v>Word 71</v>
      </c>
      <c r="TY5" s="160"/>
      <c r="TZ5" s="160" t="str">
        <f ca="1">INDEX(BingoCardGenerator.com!$A$2037:$A$2052,MATCH(LARGE(BingoCardGenerator.com!$B$2037:$B$2052,ROW()-1),BingoCardGenerator.com!$B$2037:$B$2052,0))</f>
        <v>Word 8</v>
      </c>
      <c r="UA5" s="160" t="str">
        <f ca="1">INDEX(BingoCardGenerator.com!$C$2037:$C$2052,MATCH(LARGE(BingoCardGenerator.com!$D$2037:$D$2052,ROW()-1),BingoCardGenerator.com!$D$2037:$D$2052,0))</f>
        <v>Word 19</v>
      </c>
      <c r="UB5" s="160" t="str">
        <f ca="1">INDEX(BingoCardGenerator.com!$E$2037:$E$2052,MATCH(LARGE(BingoCardGenerator.com!$F$2037:$F$2052,ROW()-1),BingoCardGenerator.com!$F$2037:$F$2052,0))</f>
        <v>Word 41</v>
      </c>
      <c r="UC5" s="160" t="str">
        <f ca="1">INDEX(BingoCardGenerator.com!$G$2037:$G$2052,MATCH(LARGE(BingoCardGenerator.com!$H$2037:$H$2052,ROW()-1),BingoCardGenerator.com!$H$2037:$H$2052,0))</f>
        <v>Word 59</v>
      </c>
      <c r="UD5" s="160" t="str">
        <f ca="1">INDEX(BingoCardGenerator.com!$I$2037:$I$2052,MATCH(LARGE(BingoCardGenerator.com!$J$2037:$J$2052,ROW()-1),BingoCardGenerator.com!$J$2037:$J$2052,0))</f>
        <v>Word 69</v>
      </c>
      <c r="UE5" s="160" t="str">
        <f ca="1">INDEX(BingoCardGenerator.com!$A$2058:$A$2073,MATCH(LARGE(BingoCardGenerator.com!$B$2058:$B$2073,ROW()-1),BingoCardGenerator.com!$B$2058:$B$2073,0))</f>
        <v>Word 16</v>
      </c>
      <c r="UF5" s="160" t="str">
        <f ca="1">INDEX(BingoCardGenerator.com!$C$2058:$C$2073,MATCH(LARGE(BingoCardGenerator.com!$D$2058:$D$2073,ROW()-1),BingoCardGenerator.com!$D$2058:$D$2073,0))</f>
        <v>Word 20</v>
      </c>
      <c r="UG5" s="160" t="str">
        <f ca="1">INDEX(BingoCardGenerator.com!$E$2058:$E$2073,MATCH(LARGE(BingoCardGenerator.com!$F$2058:$F$2073,ROW()-1),BingoCardGenerator.com!$F$2058:$F$2073,0))</f>
        <v>Word 38</v>
      </c>
      <c r="UH5" s="160" t="str">
        <f ca="1">INDEX(BingoCardGenerator.com!$G$2058:$G$2073,MATCH(LARGE(BingoCardGenerator.com!$H$2058:$H$2073,ROW()-1),BingoCardGenerator.com!$H$2058:$H$2073,0))</f>
        <v>Word 51</v>
      </c>
      <c r="UI5" s="160" t="str">
        <f ca="1">INDEX(BingoCardGenerator.com!$I$2058:$I$2073,MATCH(LARGE(BingoCardGenerator.com!$J$2058:$J$2073,ROW()-1),BingoCardGenerator.com!$J$2058:$J$2073,0))</f>
        <v>Word 77</v>
      </c>
      <c r="UJ5" s="160"/>
      <c r="UK5" s="160" t="str">
        <f ca="1">INDEX(BingoCardGenerator.com!$A$2079:$A$2094,MATCH(LARGE(BingoCardGenerator.com!$B$2079:$B$2094,ROW()-1),BingoCardGenerator.com!$B$2079:$B$2094,0))</f>
        <v>Word 16</v>
      </c>
      <c r="UL5" s="160" t="str">
        <f ca="1">INDEX(BingoCardGenerator.com!$C$2079:$C$2094,MATCH(LARGE(BingoCardGenerator.com!$D$2079:$D$2094,ROW()-1),BingoCardGenerator.com!$D$2079:$D$2094,0))</f>
        <v>Word 22</v>
      </c>
      <c r="UM5" s="158" t="str">
        <f ca="1">INDEX(BingoCardGenerator.com!$E$2079:$E$2094,MATCH(LARGE(BingoCardGenerator.com!$F$2079:$F$2094,ROW()-1),BingoCardGenerator.com!$F$2079:$F$2094,0))</f>
        <v>Word 47</v>
      </c>
      <c r="UN5" s="158" t="str">
        <f ca="1">INDEX(BingoCardGenerator.com!$G$2079:$G$2094,MATCH(LARGE(BingoCardGenerator.com!$H$2079:$H$2094,ROW()-1),BingoCardGenerator.com!$H$2079:$H$2094,0))</f>
        <v>Word 54</v>
      </c>
      <c r="UO5" s="158" t="str">
        <f ca="1">INDEX(BingoCardGenerator.com!$I$2079:$I$2094,MATCH(LARGE(BingoCardGenerator.com!$J$2079:$J$2094,ROW()-1),BingoCardGenerator.com!$J$2079:$J$2094,0))</f>
        <v>Word 72</v>
      </c>
    </row>
    <row r="6" spans="1:561" s="158" customFormat="1" x14ac:dyDescent="0.3">
      <c r="A6" s="158" t="str">
        <f>Instructions!$I$27</f>
        <v>Word 6</v>
      </c>
      <c r="B6" s="158">
        <f t="shared" ca="1" si="0"/>
        <v>6.8973107322232163E-3</v>
      </c>
      <c r="C6" s="158" t="str">
        <f>Instructions!$I$43</f>
        <v>Word 22</v>
      </c>
      <c r="D6" s="158">
        <f t="shared" ca="1" si="1"/>
        <v>5.6763501299190722E-3</v>
      </c>
      <c r="E6" s="158" t="str">
        <f>Instructions!$I$59</f>
        <v>Word 38</v>
      </c>
      <c r="F6" s="158">
        <f t="shared" ca="1" si="2"/>
        <v>0.1392870743604514</v>
      </c>
      <c r="G6" s="158" t="str">
        <f>Instructions!$I$75</f>
        <v>Word 54</v>
      </c>
      <c r="H6" s="158">
        <f t="shared" ca="1" si="3"/>
        <v>0.30933834620904077</v>
      </c>
      <c r="I6" s="158" t="str">
        <f>Instructions!$I$91</f>
        <v>Word 70</v>
      </c>
      <c r="J6" s="158">
        <f t="shared" ca="1" si="3"/>
        <v>0.63289796280107213</v>
      </c>
      <c r="L6" s="158" t="str">
        <f ca="1">INDEX(BingoCardGenerator.com!$A$1:$A$16,MATCH(LARGE(BingoCardGenerator.com!$B$1:$B$16,ROW()-1),BingoCardGenerator.com!$B$1:$B$16,0))</f>
        <v>Word 10</v>
      </c>
      <c r="M6" s="158" t="str">
        <f ca="1">INDEX(BingoCardGenerator.com!$C$1:$C$16,MATCH(LARGE(BingoCardGenerator.com!$D$1:$D$16,ROW()-1),BingoCardGenerator.com!$D$1:$D$16,0))</f>
        <v>Word 19</v>
      </c>
      <c r="N6" s="158" t="str">
        <f ca="1">INDEX(BingoCardGenerator.com!$E$1:$E$16,MATCH(LARGE(BingoCardGenerator.com!$F$1:$F$16,ROW()-1),BingoCardGenerator.com!$F$1:$F$16,0))</f>
        <v>Word 34</v>
      </c>
      <c r="O6" s="158" t="str">
        <f ca="1">INDEX(BingoCardGenerator.com!$G$1:$G$16,MATCH(LARGE(BingoCardGenerator.com!$H$1:$H$16,ROW()-1),BingoCardGenerator.com!$H$1:$H$16,0))</f>
        <v>Word 57</v>
      </c>
      <c r="P6" s="158" t="str">
        <f ca="1">INDEX(BingoCardGenerator.com!$I$1:$I$16,MATCH(LARGE(BingoCardGenerator.com!$J$1:$J$16,ROW()-1),BingoCardGenerator.com!$J$1:$J$16,0))</f>
        <v>Word 78</v>
      </c>
      <c r="R6" s="158" t="str">
        <f ca="1">INDEX(BingoCardGenerator.com!$A$21:$A$36,MATCH(LARGE(BingoCardGenerator.com!$B$21:$B$36,ROW()-1),BingoCardGenerator.com!$B$21:$B$36,0))</f>
        <v>Word 3</v>
      </c>
      <c r="S6" s="158" t="str">
        <f ca="1">INDEX(BingoCardGenerator.com!$C$21:$C$36,MATCH(LARGE(BingoCardGenerator.com!$D$21:$D$36,ROW()-1),BingoCardGenerator.com!$D$21:$D$36,0))</f>
        <v>Word 24</v>
      </c>
      <c r="T6" s="158" t="str">
        <f ca="1">INDEX(BingoCardGenerator.com!$E$21:$E$36,MATCH(LARGE(BingoCardGenerator.com!$F$21:$F$36,ROW()-1),BingoCardGenerator.com!$F$21:$F$36,0))</f>
        <v>Word 45</v>
      </c>
      <c r="U6" s="158" t="str">
        <f ca="1">INDEX(BingoCardGenerator.com!$G$21:$G$36,MATCH(LARGE(BingoCardGenerator.com!$H$21:$H$36,ROW()-1),BingoCardGenerator.com!$H$21:$H$36,0))</f>
        <v>Word 57</v>
      </c>
      <c r="V6" s="158" t="str">
        <f ca="1">INDEX(BingoCardGenerator.com!$I$21:$I$36,MATCH(LARGE(BingoCardGenerator.com!$J$21:$J$36,ROW()-1),BingoCardGenerator.com!$J$21:$J$36,0))</f>
        <v>Word 67</v>
      </c>
      <c r="W6" s="158" t="str">
        <f ca="1">INDEX(BingoCardGenerator.com!$A$42:$A$57,MATCH(LARGE(BingoCardGenerator.com!$B$42:$B$57,ROW()-1),BingoCardGenerator.com!$B$42:$B$57,0))</f>
        <v>Word 8</v>
      </c>
      <c r="X6" s="158" t="str">
        <f ca="1">INDEX(BingoCardGenerator.com!$C$42:$C$57,MATCH(LARGE(BingoCardGenerator.com!$D$42:$D$57,ROW()-1),BingoCardGenerator.com!$D$42:$D$57,0))</f>
        <v>Word 32</v>
      </c>
      <c r="Y6" s="158" t="str">
        <f ca="1">INDEX(BingoCardGenerator.com!$E$42:$E$57,MATCH(LARGE(BingoCardGenerator.com!$F$42:$F$57,ROW()-1),BingoCardGenerator.com!$F$42:$F$57,0))</f>
        <v>Word 35</v>
      </c>
      <c r="Z6" s="158" t="str">
        <f ca="1">INDEX(BingoCardGenerator.com!$G$42:$G$57,MATCH(LARGE(BingoCardGenerator.com!$H$42:$H$57,ROW()-1),BingoCardGenerator.com!$H$42:$H$57,0))</f>
        <v>Word 59</v>
      </c>
      <c r="AA6" s="158" t="str">
        <f ca="1">INDEX(BingoCardGenerator.com!$I$42:$I$57,MATCH(LARGE(BingoCardGenerator.com!$J$42:$J$57,ROW()-1),BingoCardGenerator.com!$J$42:$J$57,0))</f>
        <v>Word 68</v>
      </c>
      <c r="AC6" s="158" t="str">
        <f ca="1">INDEX(BingoCardGenerator.com!$A$63:$A$78,MATCH(LARGE(BingoCardGenerator.com!$B$63:$B$78,ROW()-1),BingoCardGenerator.com!$B$63:$B$78,0))</f>
        <v>Word 16</v>
      </c>
      <c r="AD6" s="158" t="str">
        <f ca="1">INDEX(BingoCardGenerator.com!$C$63:$C$78,MATCH(LARGE(BingoCardGenerator.com!$D$63:$D$78,ROW()-1),BingoCardGenerator.com!$D$63:$D$78,0))</f>
        <v>Word 28</v>
      </c>
      <c r="AE6" s="158" t="str">
        <f ca="1">INDEX(BingoCardGenerator.com!$E$63:$E$78,MATCH(LARGE(BingoCardGenerator.com!$F$63:$F$78,ROW()-1),BingoCardGenerator.com!$F$63:$F$78,0))</f>
        <v>Word 42</v>
      </c>
      <c r="AF6" s="158" t="str">
        <f ca="1">INDEX(BingoCardGenerator.com!$G$63:$G$78,MATCH(LARGE(BingoCardGenerator.com!$H$63:$H$78,ROW()-1),BingoCardGenerator.com!$H$63:$H$78,0))</f>
        <v>Word 57</v>
      </c>
      <c r="AG6" s="158" t="str">
        <f ca="1">INDEX(BingoCardGenerator.com!$I$63:$I$78,MATCH(LARGE(BingoCardGenerator.com!$J$63:$J$78,ROW()-1),BingoCardGenerator.com!$J$63:$J$78,0))</f>
        <v>Word 68</v>
      </c>
      <c r="AH6" s="158" t="str">
        <f ca="1">INDEX(BingoCardGenerator.com!$A$84:$A$99,MATCH(LARGE(BingoCardGenerator.com!$B$84:$B$99,ROW()-1),BingoCardGenerator.com!$B$84:$B$99,0))</f>
        <v>Word 16</v>
      </c>
      <c r="AI6" s="158" t="str">
        <f ca="1">INDEX(BingoCardGenerator.com!$C$84:$C$99,MATCH(LARGE(BingoCardGenerator.com!$D$84:$D$99,ROW()-1),BingoCardGenerator.com!$D$84:$D$99,0))</f>
        <v>Word 23</v>
      </c>
      <c r="AJ6" s="158" t="str">
        <f ca="1">INDEX(BingoCardGenerator.com!$E$84:$E$99,MATCH(LARGE(BingoCardGenerator.com!$F$84:$F$99,ROW()-1),BingoCardGenerator.com!$F$84:$F$99,0))</f>
        <v>Word 39</v>
      </c>
      <c r="AK6" s="158" t="str">
        <f ca="1">INDEX(BingoCardGenerator.com!$G$84:$G$99,MATCH(LARGE(BingoCardGenerator.com!$H$84:$H$99,ROW()-1),BingoCardGenerator.com!$H$84:$H$99,0))</f>
        <v>Word 51</v>
      </c>
      <c r="AL6" s="158" t="str">
        <f ca="1">INDEX(BingoCardGenerator.com!$I$84:$I$99,MATCH(LARGE(BingoCardGenerator.com!$J$84:$J$99,ROW()-1),BingoCardGenerator.com!$J$84:$J$99,0))</f>
        <v>Word 65</v>
      </c>
      <c r="AN6" s="158" t="str">
        <f ca="1">INDEX(BingoCardGenerator.com!$A$105:$A$120,MATCH(LARGE(BingoCardGenerator.com!$B$105:$B$120,ROW()-1),BingoCardGenerator.com!$B$105:$B$120,0))</f>
        <v>Word 12</v>
      </c>
      <c r="AO6" s="158" t="str">
        <f ca="1">INDEX(BingoCardGenerator.com!$C$105:$C$120,MATCH(LARGE(BingoCardGenerator.com!$D$105:$D$120,ROW()-1),BingoCardGenerator.com!$D$105:$D$120,0))</f>
        <v>Word 30</v>
      </c>
      <c r="AP6" s="158" t="str">
        <f ca="1">INDEX(BingoCardGenerator.com!$E$105:$E$120,MATCH(LARGE(BingoCardGenerator.com!$F$105:$F$120,ROW()-1),BingoCardGenerator.com!$F$105:$F$120,0))</f>
        <v>Word 41</v>
      </c>
      <c r="AQ6" s="158" t="str">
        <f ca="1">INDEX(BingoCardGenerator.com!$G$105:$G$120,MATCH(LARGE(BingoCardGenerator.com!$H$105:$H$120,ROW()-1),BingoCardGenerator.com!$H$105:$H$120,0))</f>
        <v>Word 55</v>
      </c>
      <c r="AR6" s="158" t="str">
        <f ca="1">INDEX(BingoCardGenerator.com!$I$105:$I$120,MATCH(LARGE(BingoCardGenerator.com!$J$105:$J$120,ROW()-1),BingoCardGenerator.com!$J$105:$J$120,0))</f>
        <v>Word 68</v>
      </c>
      <c r="AS6" s="158" t="str">
        <f ca="1">INDEX(BingoCardGenerator.com!$A$126:$A$141,MATCH(LARGE(BingoCardGenerator.com!$B$126:$B$141,ROW()-1),BingoCardGenerator.com!$B$126:$B$141,0))</f>
        <v>Word 15</v>
      </c>
      <c r="AT6" s="158" t="str">
        <f ca="1">INDEX(BingoCardGenerator.com!$C$126:$C$141,MATCH(LARGE(BingoCardGenerator.com!$D$126:$D$141,ROW()-1),BingoCardGenerator.com!$D$126:$D$141,0))</f>
        <v>Word 27</v>
      </c>
      <c r="AU6" s="158" t="str">
        <f ca="1">INDEX(BingoCardGenerator.com!$E$126:$E$141,MATCH(LARGE(BingoCardGenerator.com!$F$126:$F$141,ROW()-1),BingoCardGenerator.com!$F$126:$F$141,0))</f>
        <v>Word 42</v>
      </c>
      <c r="AV6" s="158" t="str">
        <f ca="1">INDEX(BingoCardGenerator.com!$G$126:$G$141,MATCH(LARGE(BingoCardGenerator.com!$H$126:$H$141,ROW()-1),BingoCardGenerator.com!$H$126:$H$141,0))</f>
        <v>Word 53</v>
      </c>
      <c r="AW6" s="158" t="str">
        <f ca="1">INDEX(BingoCardGenerator.com!$I$126:$I$141,MATCH(LARGE(BingoCardGenerator.com!$J$126:$J$141,ROW()-1),BingoCardGenerator.com!$J$126:$J$141,0))</f>
        <v>Word 69</v>
      </c>
      <c r="AY6" s="158" t="str">
        <f ca="1">INDEX(BingoCardGenerator.com!$A$147:$A$162,MATCH(LARGE(BingoCardGenerator.com!$B$147:$B$162,ROW()-1),BingoCardGenerator.com!$B$147:$B$162,0))</f>
        <v>Word 1</v>
      </c>
      <c r="AZ6" s="158" t="str">
        <f ca="1">INDEX(BingoCardGenerator.com!$C$147:$C$162,MATCH(LARGE(BingoCardGenerator.com!$D$147:$D$162,ROW()-1),BingoCardGenerator.com!$D$147:$D$162,0))</f>
        <v>Word 17</v>
      </c>
      <c r="BA6" s="158" t="str">
        <f ca="1">INDEX(BingoCardGenerator.com!$E$147:$E$162,MATCH(LARGE(BingoCardGenerator.com!$F$147:$F$162,ROW()-1),BingoCardGenerator.com!$F$147:$F$162,0))</f>
        <v>Word 47</v>
      </c>
      <c r="BB6" s="158" t="str">
        <f ca="1">INDEX(BingoCardGenerator.com!$G$147:$G$162,MATCH(LARGE(BingoCardGenerator.com!$H$147:$H$162,ROW()-1),BingoCardGenerator.com!$H$147:$H$162,0))</f>
        <v>Word 63</v>
      </c>
      <c r="BC6" s="158" t="str">
        <f ca="1">INDEX(BingoCardGenerator.com!$I$147:$I$162,MATCH(LARGE(BingoCardGenerator.com!$J$147:$J$162,ROW()-1),BingoCardGenerator.com!$J$147:$J$162,0))</f>
        <v>Word 76</v>
      </c>
      <c r="BD6" s="158" t="str">
        <f ca="1">INDEX(BingoCardGenerator.com!$A$168:$A$183,MATCH(LARGE(BingoCardGenerator.com!$B$168:$B$183,ROW()-1),BingoCardGenerator.com!$B$168:$B$183,0))</f>
        <v>Word 8</v>
      </c>
      <c r="BE6" s="158" t="str">
        <f ca="1">INDEX(BingoCardGenerator.com!$C$168:$C$183,MATCH(LARGE(BingoCardGenerator.com!$D$168:$D$183,ROW()-1),BingoCardGenerator.com!$D$168:$D$183,0))</f>
        <v>Word 25</v>
      </c>
      <c r="BF6" s="158" t="str">
        <f ca="1">INDEX(BingoCardGenerator.com!$E$168:$E$183,MATCH(LARGE(BingoCardGenerator.com!$F$168:$F$183,ROW()-1),BingoCardGenerator.com!$F$168:$F$183,0))</f>
        <v>Word 33</v>
      </c>
      <c r="BG6" s="158" t="str">
        <f ca="1">INDEX(BingoCardGenerator.com!$G$168:$G$183,MATCH(LARGE(BingoCardGenerator.com!$H$168:$H$183,ROW()-1),BingoCardGenerator.com!$H$168:$H$183,0))</f>
        <v>Word 56</v>
      </c>
      <c r="BH6" s="158" t="str">
        <f ca="1">INDEX(BingoCardGenerator.com!$I$168:$I$183,MATCH(LARGE(BingoCardGenerator.com!$J$168:$J$183,ROW()-1),BingoCardGenerator.com!$J$168:$J$183,0))</f>
        <v>Word 70</v>
      </c>
      <c r="BJ6" s="158" t="str">
        <f ca="1">INDEX(BingoCardGenerator.com!$A$189:$A$204,MATCH(LARGE(BingoCardGenerator.com!$B$189:$B$204,ROW()-1),BingoCardGenerator.com!$B$189:$B$204,0))</f>
        <v>Word 1</v>
      </c>
      <c r="BK6" s="158" t="str">
        <f ca="1">INDEX(BingoCardGenerator.com!$C$189:$C$204,MATCH(LARGE(BingoCardGenerator.com!$D$189:$D$204,ROW()-1),BingoCardGenerator.com!$D$189:$D$204,0))</f>
        <v>Word 29</v>
      </c>
      <c r="BL6" s="158" t="str">
        <f ca="1">INDEX(BingoCardGenerator.com!$E$189:$E$204,MATCH(LARGE(BingoCardGenerator.com!$F$189:$F$204,ROW()-1),BingoCardGenerator.com!$F$189:$F$204,0))</f>
        <v>Word 41</v>
      </c>
      <c r="BM6" s="158" t="str">
        <f ca="1">INDEX(BingoCardGenerator.com!$G$189:$G$204,MATCH(LARGE(BingoCardGenerator.com!$H$189:$H$204,ROW()-1),BingoCardGenerator.com!$H$189:$H$204,0))</f>
        <v>Word 61</v>
      </c>
      <c r="BN6" s="158" t="str">
        <f ca="1">INDEX(BingoCardGenerator.com!$I$189:$I$204,MATCH(LARGE(BingoCardGenerator.com!$J$189:$J$204,ROW()-1),BingoCardGenerator.com!$J$189:$J$204,0))</f>
        <v>Word 80</v>
      </c>
      <c r="BO6" s="158" t="str">
        <f ca="1">INDEX(BingoCardGenerator.com!$A$210:$A$225,MATCH(LARGE(BingoCardGenerator.com!$B$210:$B$225,ROW()-1),BingoCardGenerator.com!$B$210:$B$225,0))</f>
        <v>Word 12</v>
      </c>
      <c r="BP6" s="158" t="str">
        <f ca="1">INDEX(BingoCardGenerator.com!$C$210:$C$225,MATCH(LARGE(BingoCardGenerator.com!$D$210:$D$225,ROW()-1),BingoCardGenerator.com!$D$210:$D$225,0))</f>
        <v>Word 24</v>
      </c>
      <c r="BQ6" s="158" t="str">
        <f ca="1">INDEX(BingoCardGenerator.com!$E$210:$E$225,MATCH(LARGE(BingoCardGenerator.com!$F$210:$F$225,ROW()-1),BingoCardGenerator.com!$F$210:$F$225,0))</f>
        <v>Word 45</v>
      </c>
      <c r="BR6" s="158" t="str">
        <f ca="1">INDEX(BingoCardGenerator.com!$G$210:$G$225,MATCH(LARGE(BingoCardGenerator.com!$H$210:$H$225,ROW()-1),BingoCardGenerator.com!$H$210:$H$225,0))</f>
        <v>Word 60</v>
      </c>
      <c r="BS6" s="158" t="str">
        <f ca="1">INDEX(BingoCardGenerator.com!$I$210:$I$225,MATCH(LARGE(BingoCardGenerator.com!$J$210:$J$225,ROW()-1),BingoCardGenerator.com!$J$210:$J$225,0))</f>
        <v>Word 79</v>
      </c>
      <c r="BU6" s="158" t="str">
        <f ca="1">INDEX(BingoCardGenerator.com!$A$231:$A$246,MATCH(LARGE(BingoCardGenerator.com!$B$231:$B$246,ROW()-1),BingoCardGenerator.com!$B$231:$B$246,0))</f>
        <v>Word 14</v>
      </c>
      <c r="BV6" s="158" t="str">
        <f ca="1">INDEX(BingoCardGenerator.com!$C$231:$C$246,MATCH(LARGE(BingoCardGenerator.com!$D$231:$D$246,ROW()-1),BingoCardGenerator.com!$D$231:$D$246,0))</f>
        <v>Word 28</v>
      </c>
      <c r="BW6" s="158" t="str">
        <f ca="1">INDEX(BingoCardGenerator.com!$E$231:$E$246,MATCH(LARGE(BingoCardGenerator.com!$F$231:$F$246,ROW()-1),BingoCardGenerator.com!$F$231:$F$246,0))</f>
        <v>Word 45</v>
      </c>
      <c r="BX6" s="158" t="str">
        <f ca="1">INDEX(BingoCardGenerator.com!$G$231:$G$246,MATCH(LARGE(BingoCardGenerator.com!$H$231:$H$246,ROW()-1),BingoCardGenerator.com!$H$231:$H$246,0))</f>
        <v>Word 50</v>
      </c>
      <c r="BY6" s="158" t="str">
        <f ca="1">INDEX(BingoCardGenerator.com!$I$231:$I$246,MATCH(LARGE(BingoCardGenerator.com!$J$231:$J$246,ROW()-1),BingoCardGenerator.com!$J$231:$J$246,0))</f>
        <v>Word 80</v>
      </c>
      <c r="BZ6" s="158" t="str">
        <f ca="1">INDEX(BingoCardGenerator.com!$A$252:$A$267,MATCH(LARGE(BingoCardGenerator.com!$B$252:$B$267,ROW()-1),BingoCardGenerator.com!$B$252:$B$267,0))</f>
        <v>Word 3</v>
      </c>
      <c r="CA6" s="158" t="str">
        <f ca="1">INDEX(BingoCardGenerator.com!$C$252:$C$267,MATCH(LARGE(BingoCardGenerator.com!$D$252:$D$267,ROW()-1),BingoCardGenerator.com!$D$252:$D$267,0))</f>
        <v>Word 21</v>
      </c>
      <c r="CB6" s="158" t="str">
        <f ca="1">INDEX(BingoCardGenerator.com!$E$252:$E$267,MATCH(LARGE(BingoCardGenerator.com!$F$252:$F$267,ROW()-1),BingoCardGenerator.com!$F$252:$F$267,0))</f>
        <v>Word 42</v>
      </c>
      <c r="CC6" s="158" t="str">
        <f ca="1">INDEX(BingoCardGenerator.com!$G$252:$G$267,MATCH(LARGE(BingoCardGenerator.com!$H$252:$H$267,ROW()-1),BingoCardGenerator.com!$H$252:$H$267,0))</f>
        <v>Word 56</v>
      </c>
      <c r="CD6" s="158" t="str">
        <f ca="1">INDEX(BingoCardGenerator.com!$I$252:$I$267,MATCH(LARGE(BingoCardGenerator.com!$J$252:$J$267,ROW()-1),BingoCardGenerator.com!$J$252:$J$267,0))</f>
        <v>Word 72</v>
      </c>
      <c r="CF6" s="158" t="str">
        <f ca="1">INDEX(BingoCardGenerator.com!$A$273:$A$288,MATCH(LARGE(BingoCardGenerator.com!$B$273:$B$288,ROW()-1),BingoCardGenerator.com!$B$273:$B$288,0))</f>
        <v>Word 7</v>
      </c>
      <c r="CG6" s="158" t="str">
        <f ca="1">INDEX(BingoCardGenerator.com!$C$273:$C$288,MATCH(LARGE(BingoCardGenerator.com!$D$273:$D$288,ROW()-1),BingoCardGenerator.com!$D$273:$D$288,0))</f>
        <v>Word 25</v>
      </c>
      <c r="CH6" s="158" t="str">
        <f ca="1">INDEX(BingoCardGenerator.com!$E$273:$E$288,MATCH(LARGE(BingoCardGenerator.com!$F$273:$F$288,ROW()-1),BingoCardGenerator.com!$F$273:$F$288,0))</f>
        <v>Word 37</v>
      </c>
      <c r="CI6" s="158" t="str">
        <f ca="1">INDEX(BingoCardGenerator.com!$G$273:$G$288,MATCH(LARGE(BingoCardGenerator.com!$H$273:$H$288,ROW()-1),BingoCardGenerator.com!$H$273:$H$288,0))</f>
        <v>Word 50</v>
      </c>
      <c r="CJ6" s="158" t="str">
        <f ca="1">INDEX(BingoCardGenerator.com!$I$273:$I$288,MATCH(LARGE(BingoCardGenerator.com!$J$273:$J$288,ROW()-1),BingoCardGenerator.com!$J$273:$J$288,0))</f>
        <v>Word 71</v>
      </c>
      <c r="CK6" s="158" t="str">
        <f ca="1">INDEX(BingoCardGenerator.com!$A$294:$A$309,MATCH(LARGE(BingoCardGenerator.com!$B$294:$B$309,ROW()-1),BingoCardGenerator.com!$B$294:$B$309,0))</f>
        <v>Word 9</v>
      </c>
      <c r="CL6" s="158" t="str">
        <f ca="1">INDEX(BingoCardGenerator.com!$C$294:$C$309,MATCH(LARGE(BingoCardGenerator.com!$D$294:$D$309,ROW()-1),BingoCardGenerator.com!$D$294:$D$309,0))</f>
        <v>Word 18</v>
      </c>
      <c r="CM6" s="158" t="str">
        <f ca="1">INDEX(BingoCardGenerator.com!$E$294:$E$309,MATCH(LARGE(BingoCardGenerator.com!$F$294:$F$309,ROW()-1),BingoCardGenerator.com!$F$294:$F$309,0))</f>
        <v>Word 48</v>
      </c>
      <c r="CN6" s="158" t="str">
        <f ca="1">INDEX(BingoCardGenerator.com!$G$294:$G$309,MATCH(LARGE(BingoCardGenerator.com!$H$294:$H$309,ROW()-1),BingoCardGenerator.com!$H$294:$H$309,0))</f>
        <v>Word 54</v>
      </c>
      <c r="CO6" s="158" t="str">
        <f ca="1">INDEX(BingoCardGenerator.com!$I$294:$I$309,MATCH(LARGE(BingoCardGenerator.com!$J$294:$J$309,ROW()-1),BingoCardGenerator.com!$J$294:$J$309,0))</f>
        <v>Word 75</v>
      </c>
      <c r="CQ6" s="158" t="str">
        <f ca="1">INDEX(BingoCardGenerator.com!$A$315:$A$330,MATCH(LARGE(BingoCardGenerator.com!$B$315:$B$330,ROW()-1),BingoCardGenerator.com!$B$315:$B$330,0))</f>
        <v>Word 15</v>
      </c>
      <c r="CR6" s="158" t="str">
        <f ca="1">INDEX(BingoCardGenerator.com!$C$315:$C$330,MATCH(LARGE(BingoCardGenerator.com!$D$315:$D$330,ROW()-1),BingoCardGenerator.com!$D$315:$D$330,0))</f>
        <v>Word 27</v>
      </c>
      <c r="CS6" s="158" t="str">
        <f ca="1">INDEX(BingoCardGenerator.com!$E$315:$E$330,MATCH(LARGE(BingoCardGenerator.com!$F$315:$F$330,ROW()-1),BingoCardGenerator.com!$F$315:$F$330,0))</f>
        <v>Word 36</v>
      </c>
      <c r="CT6" s="158" t="str">
        <f ca="1">INDEX(BingoCardGenerator.com!$G$315:$G$330,MATCH(LARGE(BingoCardGenerator.com!$H$315:$H$330,ROW()-1),BingoCardGenerator.com!$H$315:$H$330,0))</f>
        <v>Word 56</v>
      </c>
      <c r="CU6" s="158" t="str">
        <f ca="1">INDEX(BingoCardGenerator.com!$I$315:$I$330,MATCH(LARGE(BingoCardGenerator.com!$J$315:$J$330,ROW()-1),BingoCardGenerator.com!$J$315:$J$330,0))</f>
        <v>Word 73</v>
      </c>
      <c r="CV6" s="158" t="str">
        <f ca="1">INDEX(BingoCardGenerator.com!$A$336:$A$351,MATCH(LARGE(BingoCardGenerator.com!$B$336:$B$351,ROW()-1),BingoCardGenerator.com!$B$336:$B$351,0))</f>
        <v>Word 11</v>
      </c>
      <c r="CW6" s="158" t="str">
        <f ca="1">INDEX(BingoCardGenerator.com!$C$336:$C$351,MATCH(LARGE(BingoCardGenerator.com!$D$336:$D$351,ROW()-1),BingoCardGenerator.com!$D$336:$D$351,0))</f>
        <v>Word 28</v>
      </c>
      <c r="CX6" s="158" t="str">
        <f ca="1">INDEX(BingoCardGenerator.com!$E$336:$E$351,MATCH(LARGE(BingoCardGenerator.com!$F$336:$F$351,ROW()-1),BingoCardGenerator.com!$F$336:$F$351,0))</f>
        <v>Word 33</v>
      </c>
      <c r="CY6" s="158" t="str">
        <f ca="1">INDEX(BingoCardGenerator.com!$G$336:$G$351,MATCH(LARGE(BingoCardGenerator.com!$H$336:$H$351,ROW()-1),BingoCardGenerator.com!$H$336:$H$351,0))</f>
        <v>Word 60</v>
      </c>
      <c r="CZ6" s="158" t="str">
        <f ca="1">INDEX(BingoCardGenerator.com!$I$336:$I$351,MATCH(LARGE(BingoCardGenerator.com!$J$336:$J$351,ROW()-1),BingoCardGenerator.com!$J$336:$J$351,0))</f>
        <v>Word 68</v>
      </c>
      <c r="DB6" s="158" t="str">
        <f ca="1">INDEX(BingoCardGenerator.com!$A$357:$A$372,MATCH(LARGE(BingoCardGenerator.com!$B$357:$B$372,ROW()-1),BingoCardGenerator.com!$B$357:$B$372,0))</f>
        <v>Word 6</v>
      </c>
      <c r="DC6" s="158" t="str">
        <f ca="1">INDEX(BingoCardGenerator.com!$C$357:$C$372,MATCH(LARGE(BingoCardGenerator.com!$D$357:$D$372,ROW()-1),BingoCardGenerator.com!$D$357:$D$372,0))</f>
        <v>Word 25</v>
      </c>
      <c r="DD6" s="158" t="str">
        <f ca="1">INDEX(BingoCardGenerator.com!$E$357:$E$372,MATCH(LARGE(BingoCardGenerator.com!$F$357:$F$372,ROW()-1),BingoCardGenerator.com!$F$357:$F$372,0))</f>
        <v>Word 35</v>
      </c>
      <c r="DE6" s="158" t="str">
        <f ca="1">INDEX(BingoCardGenerator.com!$G$357:$G$372,MATCH(LARGE(BingoCardGenerator.com!$H$357:$H$372,ROW()-1),BingoCardGenerator.com!$H$357:$H$372,0))</f>
        <v>Word 50</v>
      </c>
      <c r="DF6" s="158" t="str">
        <f ca="1">INDEX(BingoCardGenerator.com!$I$357:$I$372,MATCH(LARGE(BingoCardGenerator.com!$J$357:$J$372,ROW()-1),BingoCardGenerator.com!$J$357:$J$372,0))</f>
        <v>Word 75</v>
      </c>
      <c r="DG6" s="158" t="str">
        <f ca="1">INDEX(BingoCardGenerator.com!$A$378:$A$393,MATCH(LARGE(BingoCardGenerator.com!$B$378:$B$393,ROW()-1),BingoCardGenerator.com!$B$378:$B$393,0))</f>
        <v>Word 4</v>
      </c>
      <c r="DH6" s="158" t="str">
        <f ca="1">INDEX(BingoCardGenerator.com!$C$378:$C$393,MATCH(LARGE(BingoCardGenerator.com!$D$378:$D$393,ROW()-1),BingoCardGenerator.com!$D$378:$D$393,0))</f>
        <v>Word 31</v>
      </c>
      <c r="DI6" s="158" t="str">
        <f ca="1">INDEX(BingoCardGenerator.com!$E$378:$E$393,MATCH(LARGE(BingoCardGenerator.com!$F$378:$F$393,ROW()-1),BingoCardGenerator.com!$F$378:$F$393,0))</f>
        <v>Word 42</v>
      </c>
      <c r="DJ6" s="158" t="str">
        <f ca="1">INDEX(BingoCardGenerator.com!$G$378:$G$393,MATCH(LARGE(BingoCardGenerator.com!$H$378:$H$393,ROW()-1),BingoCardGenerator.com!$H$378:$H$393,0))</f>
        <v>Word 51</v>
      </c>
      <c r="DK6" s="158" t="str">
        <f ca="1">INDEX(BingoCardGenerator.com!$I$378:$I$393,MATCH(LARGE(BingoCardGenerator.com!$J$378:$J$393,ROW()-1),BingoCardGenerator.com!$J$378:$J$393,0))</f>
        <v>Word 66</v>
      </c>
      <c r="DM6" s="158" t="str">
        <f ca="1">INDEX(BingoCardGenerator.com!$A$399:$A$414,MATCH(LARGE(BingoCardGenerator.com!$B$399:$B$414,ROW()-1),BingoCardGenerator.com!$B$399:$B$414,0))</f>
        <v>Word 4</v>
      </c>
      <c r="DN6" s="158" t="str">
        <f ca="1">INDEX(BingoCardGenerator.com!$C$399:$C$414,MATCH(LARGE(BingoCardGenerator.com!$D$399:$D$414,ROW()-1),BingoCardGenerator.com!$D$399:$D$414,0))</f>
        <v>Word 24</v>
      </c>
      <c r="DO6" s="158" t="str">
        <f ca="1">INDEX(BingoCardGenerator.com!$E$399:$E$414,MATCH(LARGE(BingoCardGenerator.com!$F$399:$F$414,ROW()-1),BingoCardGenerator.com!$F$399:$F$414,0))</f>
        <v>Word 37</v>
      </c>
      <c r="DP6" s="158" t="str">
        <f ca="1">INDEX(BingoCardGenerator.com!$G$399:$G$414,MATCH(LARGE(BingoCardGenerator.com!$H$399:$H$414,ROW()-1),BingoCardGenerator.com!$H$399:$H$414,0))</f>
        <v>Word 55</v>
      </c>
      <c r="DQ6" s="158" t="str">
        <f ca="1">INDEX(BingoCardGenerator.com!$I$399:$I$414,MATCH(LARGE(BingoCardGenerator.com!$J$399:$J$414,ROW()-1),BingoCardGenerator.com!$J$399:$J$414,0))</f>
        <v>Word 78</v>
      </c>
      <c r="DR6" s="158" t="str">
        <f ca="1">INDEX(BingoCardGenerator.com!$A$420:$A$435,MATCH(LARGE(BingoCardGenerator.com!$B$420:$B$435,ROW()-1),BingoCardGenerator.com!$B$420:$B$435,0))</f>
        <v>Word 2</v>
      </c>
      <c r="DS6" s="158" t="str">
        <f ca="1">INDEX(BingoCardGenerator.com!$C$420:$C$435,MATCH(LARGE(BingoCardGenerator.com!$D$420:$D$435,ROW()-1),BingoCardGenerator.com!$D$420:$D$435,0))</f>
        <v>Word 22</v>
      </c>
      <c r="DT6" s="158" t="str">
        <f ca="1">INDEX(BingoCardGenerator.com!$E$420:$E$435,MATCH(LARGE(BingoCardGenerator.com!$F$420:$F$435,ROW()-1),BingoCardGenerator.com!$F$420:$F$435,0))</f>
        <v>Word 35</v>
      </c>
      <c r="DU6" s="158" t="str">
        <f ca="1">INDEX(BingoCardGenerator.com!$G$420:$G$435,MATCH(LARGE(BingoCardGenerator.com!$H$420:$H$435,ROW()-1),BingoCardGenerator.com!$H$420:$H$435,0))</f>
        <v>Word 54</v>
      </c>
      <c r="DV6" s="158" t="str">
        <f ca="1">INDEX(BingoCardGenerator.com!$I$420:$I$435,MATCH(LARGE(BingoCardGenerator.com!$J$420:$J$435,ROW()-1),BingoCardGenerator.com!$J$420:$J$435,0))</f>
        <v>Word 69</v>
      </c>
      <c r="DX6" s="158" t="str">
        <f ca="1">INDEX(BingoCardGenerator.com!$A$441:$A$456,MATCH(LARGE(BingoCardGenerator.com!$B$441:$B$456,ROW()-1),BingoCardGenerator.com!$B$441:$B$456,0))</f>
        <v>Word 15</v>
      </c>
      <c r="DY6" s="158" t="str">
        <f ca="1">INDEX(BingoCardGenerator.com!$C$441:$C$456,MATCH(LARGE(BingoCardGenerator.com!$D$441:$D$456,ROW()-1),BingoCardGenerator.com!$D$441:$D$456,0))</f>
        <v>Word 31</v>
      </c>
      <c r="DZ6" s="158" t="str">
        <f ca="1">INDEX(BingoCardGenerator.com!$E$441:$E$456,MATCH(LARGE(BingoCardGenerator.com!$F$441:$F$456,ROW()-1),BingoCardGenerator.com!$F$441:$F$456,0))</f>
        <v>Word 40</v>
      </c>
      <c r="EA6" s="158" t="str">
        <f ca="1">INDEX(BingoCardGenerator.com!$G$441:$G$456,MATCH(LARGE(BingoCardGenerator.com!$H$441:$H$456,ROW()-1),BingoCardGenerator.com!$H$441:$H$456,0))</f>
        <v>Word 59</v>
      </c>
      <c r="EB6" s="158" t="str">
        <f ca="1">INDEX(BingoCardGenerator.com!$I$441:$I$456,MATCH(LARGE(BingoCardGenerator.com!$J$441:$J$456,ROW()-1),BingoCardGenerator.com!$J$441:$J$456,0))</f>
        <v>Word 78</v>
      </c>
      <c r="EC6" s="158" t="str">
        <f ca="1">INDEX(BingoCardGenerator.com!$A$462:$A$477,MATCH(LARGE(BingoCardGenerator.com!$B$462:$B$477,ROW()-1),BingoCardGenerator.com!$B$462:$B$477,0))</f>
        <v>Word 15</v>
      </c>
      <c r="ED6" s="158" t="str">
        <f ca="1">INDEX(BingoCardGenerator.com!$C$462:$C$477,MATCH(LARGE(BingoCardGenerator.com!$D$462:$D$477,ROW()-1),BingoCardGenerator.com!$D$462:$D$477,0))</f>
        <v>Word 27</v>
      </c>
      <c r="EE6" s="158" t="str">
        <f ca="1">INDEX(BingoCardGenerator.com!$E$462:$E$477,MATCH(LARGE(BingoCardGenerator.com!$F$462:$F$477,ROW()-1),BingoCardGenerator.com!$F$462:$F$477,0))</f>
        <v>Word 38</v>
      </c>
      <c r="EF6" s="158" t="str">
        <f ca="1">INDEX(BingoCardGenerator.com!$G$462:$G$477,MATCH(LARGE(BingoCardGenerator.com!$H$462:$H$477,ROW()-1),BingoCardGenerator.com!$H$462:$H$477,0))</f>
        <v>Word 59</v>
      </c>
      <c r="EG6" s="158" t="str">
        <f ca="1">INDEX(BingoCardGenerator.com!$I$462:$I$477,MATCH(LARGE(BingoCardGenerator.com!$J$462:$J$477,ROW()-1),BingoCardGenerator.com!$J$462:$J$477,0))</f>
        <v>Word 78</v>
      </c>
      <c r="EI6" s="158" t="str">
        <f ca="1">INDEX(BingoCardGenerator.com!$A$483:$A$498,MATCH(LARGE(BingoCardGenerator.com!$B$483:$B$498,ROW()-1),BingoCardGenerator.com!$B$483:$B$498,0))</f>
        <v>Word 3</v>
      </c>
      <c r="EJ6" s="158" t="str">
        <f ca="1">INDEX(BingoCardGenerator.com!$C$483:$C$498,MATCH(LARGE(BingoCardGenerator.com!$D$483:$D$498,ROW()-1),BingoCardGenerator.com!$D$483:$D$498,0))</f>
        <v>Word 27</v>
      </c>
      <c r="EK6" s="158" t="str">
        <f ca="1">INDEX(BingoCardGenerator.com!$E$483:$E$498,MATCH(LARGE(BingoCardGenerator.com!$F$483:$F$498,ROW()-1),BingoCardGenerator.com!$F$483:$F$498,0))</f>
        <v>Word 45</v>
      </c>
      <c r="EL6" s="158" t="str">
        <f ca="1">INDEX(BingoCardGenerator.com!$G$483:$G$498,MATCH(LARGE(BingoCardGenerator.com!$H$483:$H$498,ROW()-1),BingoCardGenerator.com!$H$483:$H$498,0))</f>
        <v>Word 62</v>
      </c>
      <c r="EM6" s="158" t="str">
        <f ca="1">INDEX(BingoCardGenerator.com!$I$483:$I$498,MATCH(LARGE(BingoCardGenerator.com!$J$483:$J$498,ROW()-1),BingoCardGenerator.com!$J$483:$J$498,0))</f>
        <v>Word 73</v>
      </c>
      <c r="EN6" s="158" t="str">
        <f ca="1">INDEX(BingoCardGenerator.com!$A$504:$A$519,MATCH(LARGE(BingoCardGenerator.com!$B$504:$B$519,ROW()-1),BingoCardGenerator.com!$B$504:$B$519,0))</f>
        <v>Word 8</v>
      </c>
      <c r="EO6" s="158" t="str">
        <f ca="1">INDEX(BingoCardGenerator.com!$C$504:$C$519,MATCH(LARGE(BingoCardGenerator.com!$D$504:$D$519,ROW()-1),BingoCardGenerator.com!$D$504:$D$519,0))</f>
        <v>Word 32</v>
      </c>
      <c r="EP6" s="158" t="str">
        <f ca="1">INDEX(BingoCardGenerator.com!$E$504:$E$519,MATCH(LARGE(BingoCardGenerator.com!$F$504:$F$519,ROW()-1),BingoCardGenerator.com!$F$504:$F$519,0))</f>
        <v>Word 40</v>
      </c>
      <c r="EQ6" s="158" t="str">
        <f ca="1">INDEX(BingoCardGenerator.com!$G$504:$G$519,MATCH(LARGE(BingoCardGenerator.com!$H$504:$H$519,ROW()-1),BingoCardGenerator.com!$H$504:$H$519,0))</f>
        <v>Word 54</v>
      </c>
      <c r="ER6" s="158" t="str">
        <f ca="1">INDEX(BingoCardGenerator.com!$I$504:$I$519,MATCH(LARGE(BingoCardGenerator.com!$J$504:$J$519,ROW()-1),BingoCardGenerator.com!$J$504:$J$519,0))</f>
        <v>Word 80</v>
      </c>
      <c r="ET6" s="158" t="str">
        <f ca="1">INDEX(BingoCardGenerator.com!$A$525:$A$540,MATCH(LARGE(BingoCardGenerator.com!$B$525:$B$540,ROW()-1),BingoCardGenerator.com!$B$525:$B$540,0))</f>
        <v>Word 8</v>
      </c>
      <c r="EU6" s="158" t="str">
        <f ca="1">INDEX(BingoCardGenerator.com!$C$525:$C$540,MATCH(LARGE(BingoCardGenerator.com!$D$525:$D$540,ROW()-1),BingoCardGenerator.com!$D$525:$D$540,0))</f>
        <v>Word 23</v>
      </c>
      <c r="EV6" s="158" t="str">
        <f ca="1">INDEX(BingoCardGenerator.com!$E$525:$E$540,MATCH(LARGE(BingoCardGenerator.com!$F$525:$F$540,ROW()-1),BingoCardGenerator.com!$F$525:$F$540,0))</f>
        <v>Word 33</v>
      </c>
      <c r="EW6" s="158" t="str">
        <f ca="1">INDEX(BingoCardGenerator.com!$G$525:$G$540,MATCH(LARGE(BingoCardGenerator.com!$H$525:$H$540,ROW()-1),BingoCardGenerator.com!$H$525:$H$540,0))</f>
        <v>Word 49</v>
      </c>
      <c r="EX6" s="158" t="str">
        <f ca="1">INDEX(BingoCardGenerator.com!$I$525:$I$540,MATCH(LARGE(BingoCardGenerator.com!$J$525:$J$540,ROW()-1),BingoCardGenerator.com!$J$525:$J$540,0))</f>
        <v>Word 77</v>
      </c>
      <c r="EY6" s="158" t="str">
        <f ca="1">INDEX(BingoCardGenerator.com!$A$546:$A$561,MATCH(LARGE(BingoCardGenerator.com!$B$546:$B$561,ROW()-1),BingoCardGenerator.com!$B$546:$B$561,0))</f>
        <v>Word 8</v>
      </c>
      <c r="EZ6" s="158" t="str">
        <f ca="1">INDEX(BingoCardGenerator.com!$C$546:$C$561,MATCH(LARGE(BingoCardGenerator.com!$D$546:$D$561,ROW()-1),BingoCardGenerator.com!$D$546:$D$561,0))</f>
        <v>Word 21</v>
      </c>
      <c r="FA6" s="158" t="str">
        <f ca="1">INDEX(BingoCardGenerator.com!$E$546:$E$561,MATCH(LARGE(BingoCardGenerator.com!$F$546:$F$561,ROW()-1),BingoCardGenerator.com!$F$546:$F$561,0))</f>
        <v>Word 47</v>
      </c>
      <c r="FB6" s="158" t="str">
        <f ca="1">INDEX(BingoCardGenerator.com!$G$546:$G$561,MATCH(LARGE(BingoCardGenerator.com!$H$546:$H$561,ROW()-1),BingoCardGenerator.com!$H$546:$H$561,0))</f>
        <v>Word 51</v>
      </c>
      <c r="FC6" s="158" t="str">
        <f ca="1">INDEX(BingoCardGenerator.com!$I$546:$I$561,MATCH(LARGE(BingoCardGenerator.com!$J$546:$J$561,ROW()-1),BingoCardGenerator.com!$J$546:$J$561,0))</f>
        <v>Word 65</v>
      </c>
      <c r="FE6" s="158" t="str">
        <f ca="1">INDEX(BingoCardGenerator.com!$A$567:$A$582,MATCH(LARGE(BingoCardGenerator.com!$B$567:$B$582,ROW()-1),BingoCardGenerator.com!$B$567:$B$582,0))</f>
        <v>Word 9</v>
      </c>
      <c r="FF6" s="158" t="str">
        <f ca="1">INDEX(BingoCardGenerator.com!$C$567:$C$582,MATCH(LARGE(BingoCardGenerator.com!$D$567:$D$582,ROW()-1),BingoCardGenerator.com!$D$567:$D$582,0))</f>
        <v>Word 19</v>
      </c>
      <c r="FG6" s="158" t="str">
        <f ca="1">INDEX(BingoCardGenerator.com!$E$567:$E$582,MATCH(LARGE(BingoCardGenerator.com!$F$567:$F$582,ROW()-1),BingoCardGenerator.com!$F$567:$F$582,0))</f>
        <v>Word 36</v>
      </c>
      <c r="FH6" s="158" t="str">
        <f ca="1">INDEX(BingoCardGenerator.com!$G$567:$G$582,MATCH(LARGE(BingoCardGenerator.com!$H$567:$H$582,ROW()-1),BingoCardGenerator.com!$H$567:$H$582,0))</f>
        <v>Word 62</v>
      </c>
      <c r="FI6" s="158" t="str">
        <f ca="1">INDEX(BingoCardGenerator.com!$I$567:$I$582,MATCH(LARGE(BingoCardGenerator.com!$J$567:$J$582,ROW()-1),BingoCardGenerator.com!$J$567:$J$582,0))</f>
        <v>Word 73</v>
      </c>
      <c r="FJ6" s="158" t="str">
        <f ca="1">INDEX(BingoCardGenerator.com!$A$588:$A$603,MATCH(LARGE(BingoCardGenerator.com!$B$588:$B$603,ROW()-1),BingoCardGenerator.com!$B$588:$B$603,0))</f>
        <v>Word 9</v>
      </c>
      <c r="FK6" s="158" t="str">
        <f ca="1">INDEX(BingoCardGenerator.com!$C$588:$C$603,MATCH(LARGE(BingoCardGenerator.com!$D$588:$D$603,ROW()-1),BingoCardGenerator.com!$D$588:$D$603,0))</f>
        <v>Word 18</v>
      </c>
      <c r="FL6" s="158" t="str">
        <f ca="1">INDEX(BingoCardGenerator.com!$E$588:$E$603,MATCH(LARGE(BingoCardGenerator.com!$F$588:$F$603,ROW()-1),BingoCardGenerator.com!$F$588:$F$603,0))</f>
        <v>Word 38</v>
      </c>
      <c r="FM6" s="158" t="str">
        <f ca="1">INDEX(BingoCardGenerator.com!$G$588:$G$603,MATCH(LARGE(BingoCardGenerator.com!$H$588:$H$603,ROW()-1),BingoCardGenerator.com!$H$588:$H$603,0))</f>
        <v>Word 51</v>
      </c>
      <c r="FN6" s="158" t="str">
        <f ca="1">INDEX(BingoCardGenerator.com!$I$588:$I$603,MATCH(LARGE(BingoCardGenerator.com!$J$588:$J$603,ROW()-1),BingoCardGenerator.com!$J$588:$J$603,0))</f>
        <v>Word 79</v>
      </c>
      <c r="FP6" s="158" t="str">
        <f ca="1">INDEX(BingoCardGenerator.com!$A$609:$A$624,MATCH(LARGE(BingoCardGenerator.com!$B$609:$B$624,ROW()-1),BingoCardGenerator.com!$B$609:$B$624,0))</f>
        <v>Word 15</v>
      </c>
      <c r="FQ6" s="158" t="str">
        <f ca="1">INDEX(BingoCardGenerator.com!$C$609:$C$624,MATCH(LARGE(BingoCardGenerator.com!$D$609:$D$624,ROW()-1),BingoCardGenerator.com!$D$609:$D$624,0))</f>
        <v>Word 23</v>
      </c>
      <c r="FR6" s="158" t="str">
        <f ca="1">INDEX(BingoCardGenerator.com!$E$609:$E$624,MATCH(LARGE(BingoCardGenerator.com!$F$609:$F$624,ROW()-1),BingoCardGenerator.com!$F$609:$F$624,0))</f>
        <v>Word 41</v>
      </c>
      <c r="FS6" s="158" t="str">
        <f ca="1">INDEX(BingoCardGenerator.com!$G$609:$G$624,MATCH(LARGE(BingoCardGenerator.com!$H$609:$H$624,ROW()-1),BingoCardGenerator.com!$H$609:$H$624,0))</f>
        <v>Word 56</v>
      </c>
      <c r="FT6" s="158" t="str">
        <f ca="1">INDEX(BingoCardGenerator.com!$I$609:$I$624,MATCH(LARGE(BingoCardGenerator.com!$J$609:$J$624,ROW()-1),BingoCardGenerator.com!$J$609:$J$624,0))</f>
        <v>Word 67</v>
      </c>
      <c r="FU6" s="158" t="str">
        <f ca="1">INDEX(BingoCardGenerator.com!$A$630:$A$645,MATCH(LARGE(BingoCardGenerator.com!$B$630:$B$645,ROW()-1),BingoCardGenerator.com!$B$630:$B$645,0))</f>
        <v>Word 7</v>
      </c>
      <c r="FV6" s="158" t="str">
        <f ca="1">INDEX(BingoCardGenerator.com!$C$630:$C$645,MATCH(LARGE(BingoCardGenerator.com!$D$630:$D$645,ROW()-1),BingoCardGenerator.com!$D$630:$D$645,0))</f>
        <v>Word 20</v>
      </c>
      <c r="FW6" s="158" t="str">
        <f ca="1">INDEX(BingoCardGenerator.com!$E$630:$E$645,MATCH(LARGE(BingoCardGenerator.com!$F$630:$F$645,ROW()-1),BingoCardGenerator.com!$F$630:$F$645,0))</f>
        <v>Word 35</v>
      </c>
      <c r="FX6" s="158" t="str">
        <f ca="1">INDEX(BingoCardGenerator.com!$G$630:$G$645,MATCH(LARGE(BingoCardGenerator.com!$H$630:$H$645,ROW()-1),BingoCardGenerator.com!$H$630:$H$645,0))</f>
        <v>Word 59</v>
      </c>
      <c r="FY6" s="158" t="str">
        <f ca="1">INDEX(BingoCardGenerator.com!$I$630:$I$645,MATCH(LARGE(BingoCardGenerator.com!$J$630:$J$645,ROW()-1),BingoCardGenerator.com!$J$630:$J$645,0))</f>
        <v>Word 80</v>
      </c>
      <c r="GA6" s="158" t="str">
        <f ca="1">INDEX(BingoCardGenerator.com!$A$651:$A$666,MATCH(LARGE(BingoCardGenerator.com!$B$651:$B$666,ROW()-1),BingoCardGenerator.com!$B$651:$B$666,0))</f>
        <v>Word 11</v>
      </c>
      <c r="GB6" s="158" t="str">
        <f ca="1">INDEX(BingoCardGenerator.com!$C$651:$C$666,MATCH(LARGE(BingoCardGenerator.com!$D$651:$D$666,ROW()-1),BingoCardGenerator.com!$D$651:$D$666,0))</f>
        <v>Word 31</v>
      </c>
      <c r="GC6" s="158" t="str">
        <f ca="1">INDEX(BingoCardGenerator.com!$E$651:$E$666,MATCH(LARGE(BingoCardGenerator.com!$F$651:$F$666,ROW()-1),BingoCardGenerator.com!$F$651:$F$666,0))</f>
        <v>Word 34</v>
      </c>
      <c r="GD6" s="158" t="str">
        <f ca="1">INDEX(BingoCardGenerator.com!$G$651:$G$666,MATCH(LARGE(BingoCardGenerator.com!$H$651:$H$666,ROW()-1),BingoCardGenerator.com!$H$651:$H$666,0))</f>
        <v>Word 51</v>
      </c>
      <c r="GE6" s="158" t="str">
        <f ca="1">INDEX(BingoCardGenerator.com!$I$651:$I$666,MATCH(LARGE(BingoCardGenerator.com!$J$651:$J$666,ROW()-1),BingoCardGenerator.com!$J$651:$J$666,0))</f>
        <v>Word 67</v>
      </c>
      <c r="GF6" s="158" t="str">
        <f ca="1">INDEX(BingoCardGenerator.com!$A$672:$A$687,MATCH(LARGE(BingoCardGenerator.com!$B$672:$B$687,ROW()-1),BingoCardGenerator.com!$B$672:$B$687,0))</f>
        <v>Word 6</v>
      </c>
      <c r="GG6" s="158" t="str">
        <f ca="1">INDEX(BingoCardGenerator.com!$C$672:$C$687,MATCH(LARGE(BingoCardGenerator.com!$D$672:$D$687,ROW()-1),BingoCardGenerator.com!$D$672:$D$687,0))</f>
        <v>Word 24</v>
      </c>
      <c r="GH6" s="158" t="str">
        <f ca="1">INDEX(BingoCardGenerator.com!$E$672:$E$687,MATCH(LARGE(BingoCardGenerator.com!$F$672:$F$687,ROW()-1),BingoCardGenerator.com!$F$672:$F$687,0))</f>
        <v>Word 33</v>
      </c>
      <c r="GI6" s="158" t="str">
        <f ca="1">INDEX(BingoCardGenerator.com!$G$672:$G$687,MATCH(LARGE(BingoCardGenerator.com!$H$672:$H$687,ROW()-1),BingoCardGenerator.com!$H$672:$H$687,0))</f>
        <v>Word 50</v>
      </c>
      <c r="GJ6" s="158" t="str">
        <f ca="1">INDEX(BingoCardGenerator.com!$I$672:$I$687,MATCH(LARGE(BingoCardGenerator.com!$J$672:$J$687,ROW()-1),BingoCardGenerator.com!$J$672:$J$687,0))</f>
        <v>Word 65</v>
      </c>
      <c r="GL6" s="158" t="str">
        <f ca="1">INDEX(BingoCardGenerator.com!$A$693:$A$708,MATCH(LARGE(BingoCardGenerator.com!$B$693:$B$708,ROW()-1),BingoCardGenerator.com!$B$693:$B$708,0))</f>
        <v>Word 14</v>
      </c>
      <c r="GM6" s="158" t="str">
        <f ca="1">INDEX(BingoCardGenerator.com!$C$693:$C$708,MATCH(LARGE(BingoCardGenerator.com!$D$693:$D$708,ROW()-1),BingoCardGenerator.com!$D$693:$D$708,0))</f>
        <v>Word 19</v>
      </c>
      <c r="GN6" s="158" t="str">
        <f ca="1">INDEX(BingoCardGenerator.com!$E$693:$E$708,MATCH(LARGE(BingoCardGenerator.com!$F$693:$F$708,ROW()-1),BingoCardGenerator.com!$F$693:$F$708,0))</f>
        <v>Word 46</v>
      </c>
      <c r="GO6" s="158" t="str">
        <f ca="1">INDEX(BingoCardGenerator.com!$G$693:$G$708,MATCH(LARGE(BingoCardGenerator.com!$H$693:$H$708,ROW()-1),BingoCardGenerator.com!$H$693:$H$708,0))</f>
        <v>Word 50</v>
      </c>
      <c r="GP6" s="158" t="str">
        <f ca="1">INDEX(BingoCardGenerator.com!$I$693:$I$708,MATCH(LARGE(BingoCardGenerator.com!$J$693:$J$708,ROW()-1),BingoCardGenerator.com!$J$693:$J$708,0))</f>
        <v>Word 66</v>
      </c>
      <c r="GQ6" s="158" t="str">
        <f ca="1">INDEX(BingoCardGenerator.com!$A$714:$A$729,MATCH(LARGE(BingoCardGenerator.com!$B$714:$B$729,ROW()-1),BingoCardGenerator.com!$B$714:$B$729,0))</f>
        <v>Word 4</v>
      </c>
      <c r="GR6" s="158" t="str">
        <f ca="1">INDEX(BingoCardGenerator.com!$C$714:$C$729,MATCH(LARGE(BingoCardGenerator.com!$D$714:$D$729,ROW()-1),BingoCardGenerator.com!$D$714:$D$729,0))</f>
        <v>Word 31</v>
      </c>
      <c r="GS6" s="158" t="str">
        <f ca="1">INDEX(BingoCardGenerator.com!$E$714:$E$729,MATCH(LARGE(BingoCardGenerator.com!$F$714:$F$729,ROW()-1),BingoCardGenerator.com!$F$714:$F$729,0))</f>
        <v>Word 37</v>
      </c>
      <c r="GT6" s="158" t="str">
        <f ca="1">INDEX(BingoCardGenerator.com!$G$714:$G$729,MATCH(LARGE(BingoCardGenerator.com!$H$714:$H$729,ROW()-1),BingoCardGenerator.com!$H$714:$H$729,0))</f>
        <v>Word 50</v>
      </c>
      <c r="GU6" s="158" t="str">
        <f ca="1">INDEX(BingoCardGenerator.com!$I$714:$I$729,MATCH(LARGE(BingoCardGenerator.com!$J$714:$J$729,ROW()-1),BingoCardGenerator.com!$J$714:$J$729,0))</f>
        <v>Word 77</v>
      </c>
      <c r="GW6" s="158" t="str">
        <f ca="1">INDEX(BingoCardGenerator.com!$A$735:$A$750,MATCH(LARGE(BingoCardGenerator.com!$B$735:$B$750,ROW()-1),BingoCardGenerator.com!$B$735:$B$750,0))</f>
        <v>Word 11</v>
      </c>
      <c r="GX6" s="158" t="str">
        <f ca="1">INDEX(BingoCardGenerator.com!$C$735:$C$750,MATCH(LARGE(BingoCardGenerator.com!$D$735:$D$750,ROW()-1),BingoCardGenerator.com!$D$735:$D$750,0))</f>
        <v>Word 17</v>
      </c>
      <c r="GY6" s="158" t="str">
        <f ca="1">INDEX(BingoCardGenerator.com!$E$735:$E$750,MATCH(LARGE(BingoCardGenerator.com!$F$735:$F$750,ROW()-1),BingoCardGenerator.com!$F$735:$F$750,0))</f>
        <v>Word 42</v>
      </c>
      <c r="GZ6" s="158" t="str">
        <f ca="1">INDEX(BingoCardGenerator.com!$G$735:$G$750,MATCH(LARGE(BingoCardGenerator.com!$H$735:$H$750,ROW()-1),BingoCardGenerator.com!$H$735:$H$750,0))</f>
        <v>Word 60</v>
      </c>
      <c r="HA6" s="158" t="str">
        <f ca="1">INDEX(BingoCardGenerator.com!$I$735:$I$750,MATCH(LARGE(BingoCardGenerator.com!$J$735:$J$750,ROW()-1),BingoCardGenerator.com!$J$735:$J$750,0))</f>
        <v>Word 77</v>
      </c>
      <c r="HB6" s="158" t="str">
        <f ca="1">INDEX(BingoCardGenerator.com!$A$756:$A$771,MATCH(LARGE(BingoCardGenerator.com!$B$756:$B$771,ROW()-1),BingoCardGenerator.com!$B$756:$B$771,0))</f>
        <v>Word 16</v>
      </c>
      <c r="HC6" s="158" t="str">
        <f ca="1">INDEX(BingoCardGenerator.com!$C$756:$C$771,MATCH(LARGE(BingoCardGenerator.com!$D$756:$D$771,ROW()-1),BingoCardGenerator.com!$D$756:$D$771,0))</f>
        <v>Word 23</v>
      </c>
      <c r="HD6" s="158" t="str">
        <f ca="1">INDEX(BingoCardGenerator.com!$E$756:$E$771,MATCH(LARGE(BingoCardGenerator.com!$F$756:$F$771,ROW()-1),BingoCardGenerator.com!$F$756:$F$771,0))</f>
        <v>Word 43</v>
      </c>
      <c r="HE6" s="158" t="str">
        <f ca="1">INDEX(BingoCardGenerator.com!$G$756:$G$771,MATCH(LARGE(BingoCardGenerator.com!$H$756:$H$771,ROW()-1),BingoCardGenerator.com!$H$756:$H$771,0))</f>
        <v>Word 61</v>
      </c>
      <c r="HF6" s="158" t="str">
        <f ca="1">INDEX(BingoCardGenerator.com!$I$756:$I$771,MATCH(LARGE(BingoCardGenerator.com!$J$756:$J$771,ROW()-1),BingoCardGenerator.com!$J$756:$J$771,0))</f>
        <v>Word 72</v>
      </c>
      <c r="HH6" s="158" t="str">
        <f ca="1">INDEX(BingoCardGenerator.com!$A$777:$A$792,MATCH(LARGE(BingoCardGenerator.com!$B$777:$B$792,ROW()-1),BingoCardGenerator.com!$B$777:$B$792,0))</f>
        <v>Word 1</v>
      </c>
      <c r="HI6" s="158" t="str">
        <f ca="1">INDEX(BingoCardGenerator.com!$C$777:$C$792,MATCH(LARGE(BingoCardGenerator.com!$D$777:$D$792,ROW()-1),BingoCardGenerator.com!$D$777:$D$792,0))</f>
        <v>Word 26</v>
      </c>
      <c r="HJ6" s="158" t="str">
        <f ca="1">INDEX(BingoCardGenerator.com!$E$777:$E$792,MATCH(LARGE(BingoCardGenerator.com!$F$777:$F$792,ROW()-1),BingoCardGenerator.com!$F$777:$F$792,0))</f>
        <v>Word 46</v>
      </c>
      <c r="HK6" s="158" t="str">
        <f ca="1">INDEX(BingoCardGenerator.com!$G$777:$G$792,MATCH(LARGE(BingoCardGenerator.com!$H$777:$H$792,ROW()-1),BingoCardGenerator.com!$H$777:$H$792,0))</f>
        <v>Word 61</v>
      </c>
      <c r="HL6" s="158" t="str">
        <f ca="1">INDEX(BingoCardGenerator.com!$I$777:$I$792,MATCH(LARGE(BingoCardGenerator.com!$J$777:$J$792,ROW()-1),BingoCardGenerator.com!$J$777:$J$792,0))</f>
        <v>Word 68</v>
      </c>
      <c r="HM6" s="158" t="str">
        <f ca="1">INDEX(BingoCardGenerator.com!$A$798:$A$813,MATCH(LARGE(BingoCardGenerator.com!$B$798:$B$813,ROW()-1),BingoCardGenerator.com!$B$798:$B$813,0))</f>
        <v>Word 6</v>
      </c>
      <c r="HN6" s="158" t="str">
        <f ca="1">INDEX(BingoCardGenerator.com!$C$798:$C$813,MATCH(LARGE(BingoCardGenerator.com!$D$798:$D$813,ROW()-1),BingoCardGenerator.com!$D$798:$D$813,0))</f>
        <v>Word 30</v>
      </c>
      <c r="HO6" s="158" t="str">
        <f ca="1">INDEX(BingoCardGenerator.com!$E$798:$E$813,MATCH(LARGE(BingoCardGenerator.com!$F$798:$F$813,ROW()-1),BingoCardGenerator.com!$F$798:$F$813,0))</f>
        <v>Word 46</v>
      </c>
      <c r="HP6" s="158" t="str">
        <f ca="1">INDEX(BingoCardGenerator.com!$G$798:$G$813,MATCH(LARGE(BingoCardGenerator.com!$H$798:$H$813,ROW()-1),BingoCardGenerator.com!$H$798:$H$813,0))</f>
        <v>Word 63</v>
      </c>
      <c r="HQ6" s="158" t="str">
        <f ca="1">INDEX(BingoCardGenerator.com!$I$798:$I$813,MATCH(LARGE(BingoCardGenerator.com!$J$798:$J$813,ROW()-1),BingoCardGenerator.com!$J$798:$J$813,0))</f>
        <v>Word 68</v>
      </c>
      <c r="HS6" s="158" t="str">
        <f ca="1">INDEX(BingoCardGenerator.com!$A$819:$A$834,MATCH(LARGE(BingoCardGenerator.com!$B$819:$B$834,ROW()-1),BingoCardGenerator.com!$B$819:$B$834,0))</f>
        <v>Word 15</v>
      </c>
      <c r="HT6" s="158" t="str">
        <f ca="1">INDEX(BingoCardGenerator.com!$C$819:$C$834,MATCH(LARGE(BingoCardGenerator.com!$D$819:$D$834,ROW()-1),BingoCardGenerator.com!$D$819:$D$834,0))</f>
        <v>Word 19</v>
      </c>
      <c r="HU6" s="158" t="str">
        <f ca="1">INDEX(BingoCardGenerator.com!$E$819:$E$834,MATCH(LARGE(BingoCardGenerator.com!$F$819:$F$834,ROW()-1),BingoCardGenerator.com!$F$819:$F$834,0))</f>
        <v>Word 34</v>
      </c>
      <c r="HV6" s="158" t="str">
        <f ca="1">INDEX(BingoCardGenerator.com!$G$819:$G$834,MATCH(LARGE(BingoCardGenerator.com!$H$819:$H$834,ROW()-1),BingoCardGenerator.com!$H$819:$H$834,0))</f>
        <v>Word 52</v>
      </c>
      <c r="HW6" s="158" t="str">
        <f ca="1">INDEX(BingoCardGenerator.com!$I$819:$I$834,MATCH(LARGE(BingoCardGenerator.com!$J$819:$J$834,ROW()-1),BingoCardGenerator.com!$J$819:$J$834,0))</f>
        <v>Word 75</v>
      </c>
      <c r="HX6" s="158" t="str">
        <f ca="1">INDEX(BingoCardGenerator.com!$A$840:$A$855,MATCH(LARGE(BingoCardGenerator.com!$B$840:$B$855,ROW()-1),BingoCardGenerator.com!$B$840:$B$855,0))</f>
        <v>Word 9</v>
      </c>
      <c r="HY6" s="158" t="str">
        <f ca="1">INDEX(BingoCardGenerator.com!$C$840:$C$855,MATCH(LARGE(BingoCardGenerator.com!$D$840:$D$855,ROW()-1),BingoCardGenerator.com!$D$840:$D$855,0))</f>
        <v>Word 31</v>
      </c>
      <c r="HZ6" s="158" t="str">
        <f ca="1">INDEX(BingoCardGenerator.com!$E$840:$E$855,MATCH(LARGE(BingoCardGenerator.com!$F$840:$F$855,ROW()-1),BingoCardGenerator.com!$F$840:$F$855,0))</f>
        <v>Word 45</v>
      </c>
      <c r="IA6" s="158" t="str">
        <f ca="1">INDEX(BingoCardGenerator.com!$G$840:$G$855,MATCH(LARGE(BingoCardGenerator.com!$H$840:$H$855,ROW()-1),BingoCardGenerator.com!$H$840:$H$855,0))</f>
        <v>Word 56</v>
      </c>
      <c r="IB6" s="158" t="str">
        <f ca="1">INDEX(BingoCardGenerator.com!$I$840:$I$855,MATCH(LARGE(BingoCardGenerator.com!$J$840:$J$855,ROW()-1),BingoCardGenerator.com!$J$840:$J$855,0))</f>
        <v>Word 73</v>
      </c>
      <c r="ID6" s="158" t="str">
        <f ca="1">INDEX(BingoCardGenerator.com!$A$861:$A$876,MATCH(LARGE(BingoCardGenerator.com!$B$861:$B$876,ROW()-1),BingoCardGenerator.com!$B$861:$B$876,0))</f>
        <v>Word 2</v>
      </c>
      <c r="IE6" s="158" t="str">
        <f ca="1">INDEX(BingoCardGenerator.com!$C$861:$C$876,MATCH(LARGE(BingoCardGenerator.com!$D$861:$D$876,ROW()-1),BingoCardGenerator.com!$D$861:$D$876,0))</f>
        <v>Word 21</v>
      </c>
      <c r="IF6" s="158" t="str">
        <f ca="1">INDEX(BingoCardGenerator.com!$E$861:$E$876,MATCH(LARGE(BingoCardGenerator.com!$F$861:$F$876,ROW()-1),BingoCardGenerator.com!$F$861:$F$876,0))</f>
        <v>Word 34</v>
      </c>
      <c r="IG6" s="158" t="str">
        <f ca="1">INDEX(BingoCardGenerator.com!$G$861:$G$876,MATCH(LARGE(BingoCardGenerator.com!$H$861:$H$876,ROW()-1),BingoCardGenerator.com!$H$861:$H$876,0))</f>
        <v>Word 63</v>
      </c>
      <c r="IH6" s="158" t="str">
        <f ca="1">INDEX(BingoCardGenerator.com!$I$861:$I$876,MATCH(LARGE(BingoCardGenerator.com!$J$861:$J$876,ROW()-1),BingoCardGenerator.com!$J$861:$J$876,0))</f>
        <v>Word 80</v>
      </c>
      <c r="II6" s="158" t="str">
        <f ca="1">INDEX(BingoCardGenerator.com!$A$882:$A$897,MATCH(LARGE(BingoCardGenerator.com!$B$882:$B$897,ROW()-1),BingoCardGenerator.com!$B$882:$B$897,0))</f>
        <v>Word 3</v>
      </c>
      <c r="IJ6" s="158" t="str">
        <f ca="1">INDEX(BingoCardGenerator.com!$C$882:$C$897,MATCH(LARGE(BingoCardGenerator.com!$D$882:$D$897,ROW()-1),BingoCardGenerator.com!$D$882:$D$897,0))</f>
        <v>Word 27</v>
      </c>
      <c r="IK6" s="158" t="str">
        <f ca="1">INDEX(BingoCardGenerator.com!$E$882:$E$897,MATCH(LARGE(BingoCardGenerator.com!$F$882:$F$897,ROW()-1),BingoCardGenerator.com!$F$882:$F$897,0))</f>
        <v>Word 34</v>
      </c>
      <c r="IL6" s="158" t="str">
        <f ca="1">INDEX(BingoCardGenerator.com!$G$882:$G$897,MATCH(LARGE(BingoCardGenerator.com!$H$882:$H$897,ROW()-1),BingoCardGenerator.com!$H$882:$H$897,0))</f>
        <v>Word 56</v>
      </c>
      <c r="IM6" s="158" t="str">
        <f ca="1">INDEX(BingoCardGenerator.com!$I$882:$I$897,MATCH(LARGE(BingoCardGenerator.com!$J$882:$J$897,ROW()-1),BingoCardGenerator.com!$J$882:$J$897,0))</f>
        <v>Word 80</v>
      </c>
      <c r="IO6" s="158" t="str">
        <f ca="1">INDEX(BingoCardGenerator.com!$A$903:$A$918,MATCH(LARGE(BingoCardGenerator.com!$B$903:$B$918,ROW()-1),BingoCardGenerator.com!$B$903:$B$918,0))</f>
        <v>Word 2</v>
      </c>
      <c r="IP6" s="158" t="str">
        <f ca="1">INDEX(BingoCardGenerator.com!$C$903:$C$918,MATCH(LARGE(BingoCardGenerator.com!$D$903:$D$918,ROW()-1),BingoCardGenerator.com!$D$903:$D$918,0))</f>
        <v>Word 22</v>
      </c>
      <c r="IQ6" s="158" t="str">
        <f ca="1">INDEX(BingoCardGenerator.com!$E$903:$E$918,MATCH(LARGE(BingoCardGenerator.com!$F$903:$F$918,ROW()-1),BingoCardGenerator.com!$F$903:$F$918,0))</f>
        <v>Word 44</v>
      </c>
      <c r="IR6" s="158" t="str">
        <f ca="1">INDEX(BingoCardGenerator.com!$G$903:$G$918,MATCH(LARGE(BingoCardGenerator.com!$H$903:$H$918,ROW()-1),BingoCardGenerator.com!$H$903:$H$918,0))</f>
        <v>Word 50</v>
      </c>
      <c r="IS6" s="158" t="str">
        <f ca="1">INDEX(BingoCardGenerator.com!$I$903:$I$918,MATCH(LARGE(BingoCardGenerator.com!$J$903:$J$918,ROW()-1),BingoCardGenerator.com!$J$903:$J$918,0))</f>
        <v>Word 70</v>
      </c>
      <c r="IT6" s="158" t="str">
        <f ca="1">INDEX(BingoCardGenerator.com!$A$924:$A$939,MATCH(LARGE(BingoCardGenerator.com!$B$924:$B$939,ROW()-1),BingoCardGenerator.com!$B$924:$B$939,0))</f>
        <v>Word 6</v>
      </c>
      <c r="IU6" s="158" t="str">
        <f ca="1">INDEX(BingoCardGenerator.com!$C$924:$C$939,MATCH(LARGE(BingoCardGenerator.com!$D$924:$D$939,ROW()-1),BingoCardGenerator.com!$D$924:$D$939,0))</f>
        <v>Word 22</v>
      </c>
      <c r="IV6" s="158" t="str">
        <f ca="1">INDEX(BingoCardGenerator.com!$E$924:$E$939,MATCH(LARGE(BingoCardGenerator.com!$F$924:$F$939,ROW()-1),BingoCardGenerator.com!$F$924:$F$939,0))</f>
        <v>Word 46</v>
      </c>
      <c r="IW6" s="158" t="str">
        <f ca="1">INDEX(BingoCardGenerator.com!$G$924:$G$939,MATCH(LARGE(BingoCardGenerator.com!$H$924:$H$939,ROW()-1),BingoCardGenerator.com!$H$924:$H$939,0))</f>
        <v>Word 55</v>
      </c>
      <c r="IX6" s="158" t="str">
        <f ca="1">INDEX(BingoCardGenerator.com!$I$924:$I$939,MATCH(LARGE(BingoCardGenerator.com!$J$924:$J$939,ROW()-1),BingoCardGenerator.com!$J$924:$J$939,0))</f>
        <v>Word 65</v>
      </c>
      <c r="IZ6" s="158" t="str">
        <f ca="1">INDEX(BingoCardGenerator.com!$A$945:$A$960,MATCH(LARGE(BingoCardGenerator.com!$B$945:$B$960,ROW()-1),BingoCardGenerator.com!$B$945:$B$960,0))</f>
        <v>Word 16</v>
      </c>
      <c r="JA6" s="158" t="str">
        <f ca="1">INDEX(BingoCardGenerator.com!$C$945:$C$960,MATCH(LARGE(BingoCardGenerator.com!$D$945:$D$960,ROW()-1),BingoCardGenerator.com!$D$945:$D$960,0))</f>
        <v>Word 24</v>
      </c>
      <c r="JB6" s="158" t="str">
        <f ca="1">INDEX(BingoCardGenerator.com!$E$945:$E$960,MATCH(LARGE(BingoCardGenerator.com!$F$945:$F$960,ROW()-1),BingoCardGenerator.com!$F$945:$F$960,0))</f>
        <v>Word 34</v>
      </c>
      <c r="JC6" s="158" t="str">
        <f ca="1">INDEX(BingoCardGenerator.com!$G$945:$G$960,MATCH(LARGE(BingoCardGenerator.com!$H$945:$H$960,ROW()-1),BingoCardGenerator.com!$H$945:$H$960,0))</f>
        <v>Word 55</v>
      </c>
      <c r="JD6" s="158" t="str">
        <f ca="1">INDEX(BingoCardGenerator.com!$I$945:$I$960,MATCH(LARGE(BingoCardGenerator.com!$J$945:$J$960,ROW()-1),BingoCardGenerator.com!$J$945:$J$960,0))</f>
        <v>Word 72</v>
      </c>
      <c r="JE6" s="158" t="str">
        <f ca="1">INDEX(BingoCardGenerator.com!$A$966:$A$981,MATCH(LARGE(BingoCardGenerator.com!$B$966:$B$981,ROW()-1),BingoCardGenerator.com!$B$966:$B$981,0))</f>
        <v>Word 11</v>
      </c>
      <c r="JF6" s="158" t="str">
        <f ca="1">INDEX(BingoCardGenerator.com!$C$966:$C$981,MATCH(LARGE(BingoCardGenerator.com!$D$966:$D$981,ROW()-1),BingoCardGenerator.com!$D$966:$D$981,0))</f>
        <v>Word 30</v>
      </c>
      <c r="JG6" s="158" t="str">
        <f ca="1">INDEX(BingoCardGenerator.com!$E$966:$E$981,MATCH(LARGE(BingoCardGenerator.com!$F$966:$F$981,ROW()-1),BingoCardGenerator.com!$F$966:$F$981,0))</f>
        <v>Word 43</v>
      </c>
      <c r="JH6" s="158" t="str">
        <f ca="1">INDEX(BingoCardGenerator.com!$G$966:$G$981,MATCH(LARGE(BingoCardGenerator.com!$H$966:$H$981,ROW()-1),BingoCardGenerator.com!$H$966:$H$981,0))</f>
        <v>Word 61</v>
      </c>
      <c r="JI6" s="158" t="str">
        <f ca="1">INDEX(BingoCardGenerator.com!$I$966:$I$981,MATCH(LARGE(BingoCardGenerator.com!$J$966:$J$981,ROW()-1),BingoCardGenerator.com!$J$966:$J$981,0))</f>
        <v>Word 79</v>
      </c>
      <c r="JK6" s="158" t="str">
        <f ca="1">INDEX(BingoCardGenerator.com!$A$987:$A$1002,MATCH(LARGE(BingoCardGenerator.com!$B$987:$B$1002,ROW()-1),BingoCardGenerator.com!$B$987:$B$1002,0))</f>
        <v>Word 10</v>
      </c>
      <c r="JL6" s="158" t="str">
        <f ca="1">INDEX(BingoCardGenerator.com!$C$987:$C$1002,MATCH(LARGE(BingoCardGenerator.com!$D$987:$D$1002,ROW()-1),BingoCardGenerator.com!$D$987:$D$1002,0))</f>
        <v>Word 31</v>
      </c>
      <c r="JM6" s="158" t="str">
        <f ca="1">INDEX(BingoCardGenerator.com!$E$987:$E$1002,MATCH(LARGE(BingoCardGenerator.com!$F$987:$F$1002,ROW()-1),BingoCardGenerator.com!$F$987:$F$1002,0))</f>
        <v>Word 48</v>
      </c>
      <c r="JN6" s="158" t="str">
        <f ca="1">INDEX(BingoCardGenerator.com!$G$987:$G$1002,MATCH(LARGE(BingoCardGenerator.com!$H$987:$H$1002,ROW()-1),BingoCardGenerator.com!$H$987:$H$1002,0))</f>
        <v>Word 64</v>
      </c>
      <c r="JO6" s="158" t="str">
        <f ca="1">INDEX(BingoCardGenerator.com!$I$987:$I$1002,MATCH(LARGE(BingoCardGenerator.com!$J$987:$J$1002,ROW()-1),BingoCardGenerator.com!$J$987:$J$1002,0))</f>
        <v>Word 77</v>
      </c>
      <c r="JP6" s="158" t="str">
        <f ca="1">INDEX(BingoCardGenerator.com!$A$1008:$A$1023,MATCH(LARGE(BingoCardGenerator.com!$B$1008:$B$1023,ROW()-1),BingoCardGenerator.com!$B$1008:$B$1023,0))</f>
        <v>Word 4</v>
      </c>
      <c r="JQ6" s="158" t="str">
        <f ca="1">INDEX(BingoCardGenerator.com!$C$1008:$C$1023,MATCH(LARGE(BingoCardGenerator.com!$D$1008:$D$1023,ROW()-1),BingoCardGenerator.com!$D$1008:$D$1023,0))</f>
        <v>Word 22</v>
      </c>
      <c r="JR6" s="158" t="str">
        <f ca="1">INDEX(BingoCardGenerator.com!$E$1008:$E$1023,MATCH(LARGE(BingoCardGenerator.com!$F$1008:$F$1023,ROW()-1),BingoCardGenerator.com!$F$1008:$F$1023,0))</f>
        <v>Word 37</v>
      </c>
      <c r="JS6" s="158" t="str">
        <f ca="1">INDEX(BingoCardGenerator.com!$G$1008:$G$1023,MATCH(LARGE(BingoCardGenerator.com!$H$1008:$H$1023,ROW()-1),BingoCardGenerator.com!$H$1008:$H$1023,0))</f>
        <v>Word 51</v>
      </c>
      <c r="JT6" s="158" t="str">
        <f ca="1">INDEX(BingoCardGenerator.com!$I$1008:$I$1023,MATCH(LARGE(BingoCardGenerator.com!$J$1008:$J$1023,ROW()-1),BingoCardGenerator.com!$J$1008:$J$1023,0))</f>
        <v>Word 74</v>
      </c>
      <c r="JV6" s="158" t="str">
        <f ca="1">INDEX(BingoCardGenerator.com!$A$1029:$A$1044,MATCH(LARGE(BingoCardGenerator.com!$B$1029:$B$1044,ROW()-1),BingoCardGenerator.com!$B$1029:$B$1044,0))</f>
        <v>Word 2</v>
      </c>
      <c r="JW6" s="158" t="str">
        <f ca="1">INDEX(BingoCardGenerator.com!$C$1029:$C$1044,MATCH(LARGE(BingoCardGenerator.com!$D$1029:$D$1044,ROW()-1),BingoCardGenerator.com!$D$1029:$D$1044,0))</f>
        <v>Word 30</v>
      </c>
      <c r="JX6" s="158" t="str">
        <f ca="1">INDEX(BingoCardGenerator.com!$E$1029:$E$1044,MATCH(LARGE(BingoCardGenerator.com!$F$1029:$F$1044,ROW()-1),BingoCardGenerator.com!$F$1029:$F$1044,0))</f>
        <v>Word 40</v>
      </c>
      <c r="JY6" s="158" t="str">
        <f ca="1">INDEX(BingoCardGenerator.com!$G$1029:$G$1044,MATCH(LARGE(BingoCardGenerator.com!$H$1029:$H$1044,ROW()-1),BingoCardGenerator.com!$H$1029:$H$1044,0))</f>
        <v>Word 62</v>
      </c>
      <c r="JZ6" s="158" t="str">
        <f ca="1">INDEX(BingoCardGenerator.com!$I$1029:$I$1044,MATCH(LARGE(BingoCardGenerator.com!$J$1029:$J$1044,ROW()-1),BingoCardGenerator.com!$J$1029:$J$1044,0))</f>
        <v>Word 68</v>
      </c>
      <c r="KA6" s="159" t="str">
        <f ca="1">INDEX(BingoCardGenerator.com!$A$1050:$A$1065,MATCH(LARGE(BingoCardGenerator.com!$B$1050:$B$1065,ROW()-1),BingoCardGenerator.com!$B$1050:$B$1065,0))</f>
        <v>Word 16</v>
      </c>
      <c r="KB6" s="159" t="str">
        <f ca="1">INDEX(BingoCardGenerator.com!$C$1050:$C$1065,MATCH(LARGE(BingoCardGenerator.com!$D$1050:$D$1065,ROW()-1),BingoCardGenerator.com!$D$1050:$D$1065,0))</f>
        <v>Word 17</v>
      </c>
      <c r="KC6" s="159" t="str">
        <f ca="1">INDEX(BingoCardGenerator.com!$E$1050:$E$1065,MATCH(LARGE(BingoCardGenerator.com!$F$1050:$F$1065,ROW()-1),BingoCardGenerator.com!$F$1050:$F$1065,0))</f>
        <v>Word 38</v>
      </c>
      <c r="KD6" s="159" t="str">
        <f ca="1">INDEX(BingoCardGenerator.com!$G$1050:$G$1065,MATCH(LARGE(BingoCardGenerator.com!$H$1050:$H$1065,ROW()-1),BingoCardGenerator.com!$H$1050:$H$1065,0))</f>
        <v>Word 64</v>
      </c>
      <c r="KE6" s="159" t="str">
        <f ca="1">INDEX(BingoCardGenerator.com!$I$1050:$I$1065,MATCH(LARGE(BingoCardGenerator.com!$J$1050:$J$1065,ROW()-1),BingoCardGenerator.com!$J$1050:$J$1065,0))</f>
        <v>Word 72</v>
      </c>
      <c r="KF6" s="160"/>
      <c r="KG6" s="159" t="str">
        <f ca="1">INDEX(BingoCardGenerator.com!$A$1071:$A$1086,MATCH(LARGE(BingoCardGenerator.com!$B$1071:$B$1086,ROW()-1),BingoCardGenerator.com!$B$1071:$B$1086,0))</f>
        <v>Word 12</v>
      </c>
      <c r="KH6" s="159" t="str">
        <f ca="1">INDEX(BingoCardGenerator.com!$C$1071:$C$1086,MATCH(LARGE(BingoCardGenerator.com!$D$1071:$D$1086,ROW()-1),BingoCardGenerator.com!$D$1071:$D$1086,0))</f>
        <v>Word 28</v>
      </c>
      <c r="KI6" s="159" t="str">
        <f ca="1">INDEX(BingoCardGenerator.com!$E$1071:$E$1086,MATCH(LARGE(BingoCardGenerator.com!$F$1071:$F$1086,ROW()-1),BingoCardGenerator.com!$F$1071:$F$1086,0))</f>
        <v>Word 38</v>
      </c>
      <c r="KJ6" s="159" t="str">
        <f ca="1">INDEX(BingoCardGenerator.com!$G$1071:$G$1086,MATCH(LARGE(BingoCardGenerator.com!$H$1071:$H$1086,ROW()-1),BingoCardGenerator.com!$H$1071:$H$1086,0))</f>
        <v>Word 51</v>
      </c>
      <c r="KK6" s="159" t="str">
        <f ca="1">INDEX(BingoCardGenerator.com!$I$1071:$I$1086,MATCH(LARGE(BingoCardGenerator.com!$J$1071:$J$1086,ROW()-1),BingoCardGenerator.com!$J$1071:$J$1086,0))</f>
        <v>Word 73</v>
      </c>
      <c r="KL6" s="159" t="str">
        <f ca="1">INDEX(BingoCardGenerator.com!$A$1092:$A$1107,MATCH(LARGE(BingoCardGenerator.com!$B$1092:$B$1107,ROW()-1),BingoCardGenerator.com!$B$1092:$B$1107,0))</f>
        <v>Word 14</v>
      </c>
      <c r="KM6" s="159" t="str">
        <f ca="1">INDEX(BingoCardGenerator.com!$C$1092:$C$1107,MATCH(LARGE(BingoCardGenerator.com!$D$1092:$D$1107,ROW()-1),BingoCardGenerator.com!$D$1092:$D$1107,0))</f>
        <v>Word 19</v>
      </c>
      <c r="KN6" s="159" t="str">
        <f ca="1">INDEX(BingoCardGenerator.com!$E$1092:$E$1107,MATCH(LARGE(BingoCardGenerator.com!$F$1092:$F$1107,ROW()-1),BingoCardGenerator.com!$F$1092:$F$1107,0))</f>
        <v>Word 48</v>
      </c>
      <c r="KO6" s="159" t="str">
        <f ca="1">INDEX(BingoCardGenerator.com!$G$1092:$G$1107,MATCH(LARGE(BingoCardGenerator.com!$H$1092:$H$1107,ROW()-1),BingoCardGenerator.com!$H$1092:$H$1107,0))</f>
        <v>Word 63</v>
      </c>
      <c r="KP6" s="159" t="str">
        <f ca="1">INDEX(BingoCardGenerator.com!$I$1092:$I$1107,MATCH(LARGE(BingoCardGenerator.com!$J$1092:$J$1107,ROW()-1),BingoCardGenerator.com!$J$1092:$J$1107,0))</f>
        <v>Word 75</v>
      </c>
      <c r="KQ6" s="160"/>
      <c r="KR6" s="159" t="str">
        <f ca="1">INDEX(BingoCardGenerator.com!$A$1113:$A$1128,MATCH(LARGE(BingoCardGenerator.com!$B$1113:$B$1128,ROW()-1),BingoCardGenerator.com!$B$1113:$B$1128,0))</f>
        <v>Word 9</v>
      </c>
      <c r="KS6" s="159" t="str">
        <f ca="1">INDEX(BingoCardGenerator.com!$C$1113:$C$1128,MATCH(LARGE(BingoCardGenerator.com!$D$1113:$D$1128,ROW()-1),BingoCardGenerator.com!$D$1113:$D$1128,0))</f>
        <v>Word 29</v>
      </c>
      <c r="KT6" s="159" t="str">
        <f ca="1">INDEX(BingoCardGenerator.com!$E$1113:$E$1128,MATCH(LARGE(BingoCardGenerator.com!$F$1113:$F$1128,ROW()-1),BingoCardGenerator.com!$F$1113:$F$1128,0))</f>
        <v>Word 40</v>
      </c>
      <c r="KU6" s="159" t="str">
        <f ca="1">INDEX(BingoCardGenerator.com!$G$1113:$G$1128,MATCH(LARGE(BingoCardGenerator.com!$H$1113:$H$1128,ROW()-1),BingoCardGenerator.com!$H$1113:$H$1128,0))</f>
        <v>Word 60</v>
      </c>
      <c r="KV6" s="159" t="str">
        <f ca="1">INDEX(BingoCardGenerator.com!$I$1113:$I$1128,MATCH(LARGE(BingoCardGenerator.com!$J$1113:$J$1128,ROW()-1),BingoCardGenerator.com!$J$1113:$J$1128,0))</f>
        <v>Word 72</v>
      </c>
      <c r="KW6" s="159" t="str">
        <f ca="1">INDEX(BingoCardGenerator.com!$A$1134:$A$1149,MATCH(LARGE(BingoCardGenerator.com!$B$1134:$B$1149,ROW()-1),BingoCardGenerator.com!$B$1134:$B$1149,0))</f>
        <v>Word 2</v>
      </c>
      <c r="KX6" s="159" t="str">
        <f ca="1">INDEX(BingoCardGenerator.com!$C$1134:$C$1149,MATCH(LARGE(BingoCardGenerator.com!$D$1134:$D$1149,ROW()-1),BingoCardGenerator.com!$D$1134:$D$1149,0))</f>
        <v>Word 30</v>
      </c>
      <c r="KY6" s="159" t="str">
        <f ca="1">INDEX(BingoCardGenerator.com!$E$1134:$E$1149,MATCH(LARGE(BingoCardGenerator.com!$F$1134:$F$1149,ROW()-1),BingoCardGenerator.com!$F$1134:$F$1149,0))</f>
        <v>Word 35</v>
      </c>
      <c r="KZ6" s="159" t="str">
        <f ca="1">INDEX(BingoCardGenerator.com!$G$1134:$G$1149,MATCH(LARGE(BingoCardGenerator.com!$H$1134:$H$1149,ROW()-1),BingoCardGenerator.com!$H$1134:$H$1149,0))</f>
        <v>Word 58</v>
      </c>
      <c r="LA6" s="159" t="str">
        <f ca="1">INDEX(BingoCardGenerator.com!$I$1134:$I$1149,MATCH(LARGE(BingoCardGenerator.com!$J$1134:$J$1149,ROW()-1),BingoCardGenerator.com!$J$1134:$J$1149,0))</f>
        <v>Word 80</v>
      </c>
      <c r="LB6" s="160"/>
      <c r="LC6" s="159" t="str">
        <f ca="1">INDEX(BingoCardGenerator.com!$A$1155:$A$1170,MATCH(LARGE(BingoCardGenerator.com!$B$1155:$B$1170,ROW()-1),BingoCardGenerator.com!$B$1155:$B$1170,0))</f>
        <v>Word 12</v>
      </c>
      <c r="LD6" s="159" t="str">
        <f ca="1">INDEX(BingoCardGenerator.com!$C$1155:$C$1170,MATCH(LARGE(BingoCardGenerator.com!$D$1155:$D$1170,ROW()-1),BingoCardGenerator.com!$D$1155:$D$1170,0))</f>
        <v>Word 22</v>
      </c>
      <c r="LE6" s="159" t="str">
        <f ca="1">INDEX(BingoCardGenerator.com!$E$1155:$E$1170,MATCH(LARGE(BingoCardGenerator.com!$F$1155:$F$1170,ROW()-1),BingoCardGenerator.com!$F$1155:$F$1170,0))</f>
        <v>Word 41</v>
      </c>
      <c r="LF6" s="159" t="str">
        <f ca="1">INDEX(BingoCardGenerator.com!$G$1155:$G$1170,MATCH(LARGE(BingoCardGenerator.com!$H$1155:$H$1170,ROW()-1),BingoCardGenerator.com!$H$1155:$H$1170,0))</f>
        <v>Word 52</v>
      </c>
      <c r="LG6" s="159" t="str">
        <f ca="1">INDEX(BingoCardGenerator.com!$I$1155:$I$1170,MATCH(LARGE(BingoCardGenerator.com!$J$1155:$J$1170,ROW()-1),BingoCardGenerator.com!$J$1155:$J$1170,0))</f>
        <v>Word 67</v>
      </c>
      <c r="LH6" s="159" t="str">
        <f ca="1">INDEX(BingoCardGenerator.com!$A$1176:$A$1191,MATCH(LARGE(BingoCardGenerator.com!$B$1176:$B$1191,ROW()-1),BingoCardGenerator.com!$B$1176:$B$1191,0))</f>
        <v>Word 7</v>
      </c>
      <c r="LI6" s="159" t="str">
        <f ca="1">INDEX(BingoCardGenerator.com!$C$1176:$C$1191,MATCH(LARGE(BingoCardGenerator.com!$D$1176:$D$1191,ROW()-1),BingoCardGenerator.com!$D$1176:$D$1191,0))</f>
        <v>Word 24</v>
      </c>
      <c r="LJ6" s="159" t="str">
        <f ca="1">INDEX(BingoCardGenerator.com!$E$1176:$E$1191,MATCH(LARGE(BingoCardGenerator.com!$F$1176:$F$1191,ROW()-1),BingoCardGenerator.com!$F$1176:$F$1191,0))</f>
        <v>Word 35</v>
      </c>
      <c r="LK6" s="159" t="str">
        <f ca="1">INDEX(BingoCardGenerator.com!$G$1176:$G$1191,MATCH(LARGE(BingoCardGenerator.com!$H$1176:$H$1191,ROW()-1),BingoCardGenerator.com!$H$1176:$H$1191,0))</f>
        <v>Word 62</v>
      </c>
      <c r="LL6" s="159" t="str">
        <f ca="1">INDEX(BingoCardGenerator.com!$I$1176:$I$1191,MATCH(LARGE(BingoCardGenerator.com!$J$1176:$J$1191,ROW()-1),BingoCardGenerator.com!$J$1176:$J$1191,0))</f>
        <v>Word 72</v>
      </c>
      <c r="LM6" s="160"/>
      <c r="LN6" s="159" t="str">
        <f ca="1">INDEX(BingoCardGenerator.com!$A$1197:$A$1212,MATCH(LARGE(BingoCardGenerator.com!$B$1197:$B$1212,ROW()-1),BingoCardGenerator.com!$B$1197:$B$1212,0))</f>
        <v>Word 11</v>
      </c>
      <c r="LO6" s="159" t="str">
        <f ca="1">INDEX(BingoCardGenerator.com!$C$1197:$C$1212,MATCH(LARGE(BingoCardGenerator.com!$D$1197:$D$1212,ROW()-1),BingoCardGenerator.com!$D$1197:$D$1212,0))</f>
        <v>Word 27</v>
      </c>
      <c r="LP6" s="159" t="str">
        <f ca="1">INDEX(BingoCardGenerator.com!$E$1197:$E$1212,MATCH(LARGE(BingoCardGenerator.com!$F$1197:$F$1212,ROW()-1),BingoCardGenerator.com!$F$1197:$F$1212,0))</f>
        <v>Word 40</v>
      </c>
      <c r="LQ6" s="159" t="str">
        <f ca="1">INDEX(BingoCardGenerator.com!$G$1197:$G$1212,MATCH(LARGE(BingoCardGenerator.com!$H$1197:$H$1212,ROW()-1),BingoCardGenerator.com!$H$1197:$H$1212,0))</f>
        <v>Word 62</v>
      </c>
      <c r="LR6" s="159" t="str">
        <f ca="1">INDEX(BingoCardGenerator.com!$I$1197:$I$1212,MATCH(LARGE(BingoCardGenerator.com!$J$1197:$J$1212,ROW()-1),BingoCardGenerator.com!$J$1197:$J$1212,0))</f>
        <v>Word 65</v>
      </c>
      <c r="LS6" s="159" t="str">
        <f ca="1">INDEX(BingoCardGenerator.com!$A$1218:$A$1233,MATCH(LARGE(BingoCardGenerator.com!$B$1218:$B$1233,ROW()-1),BingoCardGenerator.com!$B$1218:$B$1233,0))</f>
        <v>Word 1</v>
      </c>
      <c r="LT6" s="159" t="str">
        <f ca="1">INDEX(BingoCardGenerator.com!$C$1218:$C$1233,MATCH(LARGE(BingoCardGenerator.com!$D$1218:$D$1233,ROW()-1),BingoCardGenerator.com!$D$1218:$D$1233,0))</f>
        <v>Word 32</v>
      </c>
      <c r="LU6" s="159" t="str">
        <f ca="1">INDEX(BingoCardGenerator.com!$E$1218:$E$1233,MATCH(LARGE(BingoCardGenerator.com!$F$1218:$F$1233,ROW()-1),BingoCardGenerator.com!$F$1218:$F$1233,0))</f>
        <v>Word 41</v>
      </c>
      <c r="LV6" s="159" t="str">
        <f ca="1">INDEX(BingoCardGenerator.com!$G$1218:$G$1233,MATCH(LARGE(BingoCardGenerator.com!$H$1218:$H$1233,ROW()-1),BingoCardGenerator.com!$H$1218:$H$1233,0))</f>
        <v>Word 54</v>
      </c>
      <c r="LW6" s="159" t="str">
        <f ca="1">INDEX(BingoCardGenerator.com!$I$1218:$I$1233,MATCH(LARGE(BingoCardGenerator.com!$J$1218:$J$1233,ROW()-1),BingoCardGenerator.com!$J$1218:$J$1233,0))</f>
        <v>Word 75</v>
      </c>
      <c r="LX6" s="160"/>
      <c r="LY6" s="159" t="str">
        <f ca="1">INDEX(BingoCardGenerator.com!$A$1239:$A$1254,MATCH(LARGE(BingoCardGenerator.com!$B$1239:$B$1254,ROW()-1),BingoCardGenerator.com!$B$1239:$B$1254,0))</f>
        <v>Word 6</v>
      </c>
      <c r="LZ6" s="159" t="str">
        <f ca="1">INDEX(BingoCardGenerator.com!$C$1239:$C$1254,MATCH(LARGE(BingoCardGenerator.com!$D$1239:$D$1254,ROW()-1),BingoCardGenerator.com!$D$1239:$D$1254,0))</f>
        <v>Word 30</v>
      </c>
      <c r="MA6" s="159" t="str">
        <f ca="1">INDEX(BingoCardGenerator.com!$E$1239:$E$1254,MATCH(LARGE(BingoCardGenerator.com!$F$1239:$F$1254,ROW()-1),BingoCardGenerator.com!$F$1239:$F$1254,0))</f>
        <v>Word 44</v>
      </c>
      <c r="MB6" s="159" t="str">
        <f ca="1">INDEX(BingoCardGenerator.com!$G$1239:$G$1254,MATCH(LARGE(BingoCardGenerator.com!$H$1239:$H$1254,ROW()-1),BingoCardGenerator.com!$H$1239:$H$1254,0))</f>
        <v>Word 58</v>
      </c>
      <c r="MC6" s="159" t="str">
        <f ca="1">INDEX(BingoCardGenerator.com!$I$1239:$I$1254,MATCH(LARGE(BingoCardGenerator.com!$J$1239:$J$1254,ROW()-1),BingoCardGenerator.com!$J$1239:$J$1254,0))</f>
        <v>Word 73</v>
      </c>
      <c r="MD6" s="159" t="str">
        <f ca="1">INDEX(BingoCardGenerator.com!$A$1260:$A$1275,MATCH(LARGE(BingoCardGenerator.com!$B$1260:$B$1275,ROW()-1),BingoCardGenerator.com!$B$1260:$B$1275,0))</f>
        <v>Word 8</v>
      </c>
      <c r="ME6" s="159" t="str">
        <f ca="1">INDEX(BingoCardGenerator.com!$C$1260:$C$1275,MATCH(LARGE(BingoCardGenerator.com!$D$1260:$D$1275,ROW()-1),BingoCardGenerator.com!$D$1260:$D$1275,0))</f>
        <v>Word 31</v>
      </c>
      <c r="MF6" s="159" t="str">
        <f ca="1">INDEX(BingoCardGenerator.com!$E$1260:$E$1275,MATCH(LARGE(BingoCardGenerator.com!$F$1260:$F$1275,ROW()-1),BingoCardGenerator.com!$F$1260:$F$1275,0))</f>
        <v>Word 46</v>
      </c>
      <c r="MG6" s="159" t="str">
        <f ca="1">INDEX(BingoCardGenerator.com!$G$1260:$G$1275,MATCH(LARGE(BingoCardGenerator.com!$H$1260:$H$1275,ROW()-1),BingoCardGenerator.com!$H$1260:$H$1275,0))</f>
        <v>Word 52</v>
      </c>
      <c r="MH6" s="159" t="str">
        <f ca="1">INDEX(BingoCardGenerator.com!$I$1260:$I$1275,MATCH(LARGE(BingoCardGenerator.com!$J$1260:$J$1275,ROW()-1),BingoCardGenerator.com!$J$1260:$J$1275,0))</f>
        <v>Word 73</v>
      </c>
      <c r="MI6" s="160"/>
      <c r="MJ6" s="159" t="str">
        <f ca="1">INDEX(BingoCardGenerator.com!$A$1281:$A$1296,MATCH(LARGE(BingoCardGenerator.com!$B$1281:$B$1296,ROW()-1),BingoCardGenerator.com!$B$1281:$B$1296,0))</f>
        <v>Word 9</v>
      </c>
      <c r="MK6" s="159" t="str">
        <f ca="1">INDEX(BingoCardGenerator.com!$C$1281:$C$1296,MATCH(LARGE(BingoCardGenerator.com!$D$1281:$D$1296,ROW()-1),BingoCardGenerator.com!$D$1281:$D$1296,0))</f>
        <v>Word 29</v>
      </c>
      <c r="ML6" s="159" t="str">
        <f ca="1">INDEX(BingoCardGenerator.com!$E$1281:$E$1296,MATCH(LARGE(BingoCardGenerator.com!$F$1281:$F$1296,ROW()-1),BingoCardGenerator.com!$F$1281:$F$1296,0))</f>
        <v>Word 36</v>
      </c>
      <c r="MM6" s="159" t="str">
        <f ca="1">INDEX(BingoCardGenerator.com!$G$1281:$G$1296,MATCH(LARGE(BingoCardGenerator.com!$H$1281:$H$1296,ROW()-1),BingoCardGenerator.com!$H$1281:$H$1296,0))</f>
        <v>Word 56</v>
      </c>
      <c r="MN6" s="159" t="str">
        <f ca="1">INDEX(BingoCardGenerator.com!$I$1281:$I$1296,MATCH(LARGE(BingoCardGenerator.com!$J$1281:$J$1296,ROW()-1),BingoCardGenerator.com!$J$1281:$J$1296,0))</f>
        <v>Word 76</v>
      </c>
      <c r="MO6" s="159" t="str">
        <f ca="1">INDEX(BingoCardGenerator.com!$A$1302:$A$1317,MATCH(LARGE(BingoCardGenerator.com!$B$1302:$B$1317,ROW()-1),BingoCardGenerator.com!$B$1302:$B$1317,0))</f>
        <v>Word 15</v>
      </c>
      <c r="MP6" s="159" t="str">
        <f ca="1">INDEX(BingoCardGenerator.com!$C$1302:$C$1317,MATCH(LARGE(BingoCardGenerator.com!$D$1302:$D$1317,ROW()-1),BingoCardGenerator.com!$D$1302:$D$1317,0))</f>
        <v>Word 21</v>
      </c>
      <c r="MQ6" s="159" t="str">
        <f ca="1">INDEX(BingoCardGenerator.com!$E$1302:$E$1317,MATCH(LARGE(BingoCardGenerator.com!$F$1302:$F$1317,ROW()-1),BingoCardGenerator.com!$F$1302:$F$1317,0))</f>
        <v>Word 33</v>
      </c>
      <c r="MR6" s="159" t="str">
        <f ca="1">INDEX(BingoCardGenerator.com!$G$1302:$G$1317,MATCH(LARGE(BingoCardGenerator.com!$H$1302:$H$1317,ROW()-1),BingoCardGenerator.com!$H$1302:$H$1317,0))</f>
        <v>Word 50</v>
      </c>
      <c r="MS6" s="159" t="str">
        <f ca="1">INDEX(BingoCardGenerator.com!$I$1302:$I$1317,MATCH(LARGE(BingoCardGenerator.com!$J$1302:$J$1317,ROW()-1),BingoCardGenerator.com!$J$1302:$J$1317,0))</f>
        <v>Word 78</v>
      </c>
      <c r="MT6" s="160"/>
      <c r="MU6" s="159" t="str">
        <f ca="1">INDEX(BingoCardGenerator.com!$A$1323:$A$1338,MATCH(LARGE(BingoCardGenerator.com!$B$1323:$B$1338,ROW()-1),BingoCardGenerator.com!$B$1323:$B$1338,0))</f>
        <v>Word 6</v>
      </c>
      <c r="MV6" s="159" t="str">
        <f ca="1">INDEX(BingoCardGenerator.com!$C$1323:$C$1338,MATCH(LARGE(BingoCardGenerator.com!$D$1323:$D$1338,ROW()-1),BingoCardGenerator.com!$D$1323:$D$1338,0))</f>
        <v>Word 21</v>
      </c>
      <c r="MW6" s="159" t="str">
        <f ca="1">INDEX(BingoCardGenerator.com!$E$1323:$E$1338,MATCH(LARGE(BingoCardGenerator.com!$F$1323:$F$1338,ROW()-1),BingoCardGenerator.com!$F$1323:$F$1338,0))</f>
        <v>Word 47</v>
      </c>
      <c r="MX6" s="159" t="str">
        <f ca="1">INDEX(BingoCardGenerator.com!$G$1323:$G$1338,MATCH(LARGE(BingoCardGenerator.com!$H$1323:$H$1338,ROW()-1),BingoCardGenerator.com!$H$1323:$H$1338,0))</f>
        <v>Word 53</v>
      </c>
      <c r="MY6" s="159" t="str">
        <f ca="1">INDEX(BingoCardGenerator.com!$I$1323:$I$1338,MATCH(LARGE(BingoCardGenerator.com!$J$1323:$J$1338,ROW()-1),BingoCardGenerator.com!$J$1323:$J$1338,0))</f>
        <v>Word 68</v>
      </c>
      <c r="MZ6" s="159" t="str">
        <f ca="1">INDEX(BingoCardGenerator.com!$A$1344:$A$1359,MATCH(LARGE(BingoCardGenerator.com!$B$1344:$B$1359,ROW()-1),BingoCardGenerator.com!$B$1344:$B$1359,0))</f>
        <v>Word 5</v>
      </c>
      <c r="NA6" s="159" t="str">
        <f ca="1">INDEX(BingoCardGenerator.com!$C$1344:$C$1359,MATCH(LARGE(BingoCardGenerator.com!$D$1344:$D$1359,ROW()-1),BingoCardGenerator.com!$D$1344:$D$1359,0))</f>
        <v>Word 30</v>
      </c>
      <c r="NB6" s="159" t="str">
        <f ca="1">INDEX(BingoCardGenerator.com!$E$1344:$E$1359,MATCH(LARGE(BingoCardGenerator.com!$F$1344:$F$1359,ROW()-1),BingoCardGenerator.com!$F$1344:$F$1359,0))</f>
        <v>Word 38</v>
      </c>
      <c r="NC6" s="159" t="str">
        <f ca="1">INDEX(BingoCardGenerator.com!$G$1344:$G$1359,MATCH(LARGE(BingoCardGenerator.com!$H$1344:$H$1359,ROW()-1),BingoCardGenerator.com!$H$1344:$H$1359,0))</f>
        <v>Word 50</v>
      </c>
      <c r="ND6" s="159" t="str">
        <f ca="1">INDEX(BingoCardGenerator.com!$I$1344:$I$1359,MATCH(LARGE(BingoCardGenerator.com!$J$1344:$J$1359,ROW()-1),BingoCardGenerator.com!$J$1344:$J$1359,0))</f>
        <v>Word 67</v>
      </c>
      <c r="NE6" s="160"/>
      <c r="NF6" s="159" t="str">
        <f ca="1">INDEX(BingoCardGenerator.com!$A$1365:$A$1380,MATCH(LARGE(BingoCardGenerator.com!$B$1365:$B$1380,ROW()-1),BingoCardGenerator.com!$B$1365:$B$1380,0))</f>
        <v>Word 5</v>
      </c>
      <c r="NG6" s="159" t="str">
        <f ca="1">INDEX(BingoCardGenerator.com!$C$1365:$C$1380,MATCH(LARGE(BingoCardGenerator.com!$D$1365:$D$1380,ROW()-1),BingoCardGenerator.com!$D$1365:$D$1380,0))</f>
        <v>Word 32</v>
      </c>
      <c r="NH6" s="159" t="str">
        <f ca="1">INDEX(BingoCardGenerator.com!$E$1365:$E$1380,MATCH(LARGE(BingoCardGenerator.com!$F$1365:$F$1380,ROW()-1),BingoCardGenerator.com!$F$1365:$F$1380,0))</f>
        <v>Word 33</v>
      </c>
      <c r="NI6" s="159" t="str">
        <f ca="1">INDEX(BingoCardGenerator.com!$G$1365:$G$1380,MATCH(LARGE(BingoCardGenerator.com!$H$1365:$H$1380,ROW()-1),BingoCardGenerator.com!$H$1365:$H$1380,0))</f>
        <v>Word 59</v>
      </c>
      <c r="NJ6" s="159" t="str">
        <f ca="1">INDEX(BingoCardGenerator.com!$I$1365:$I$1380,MATCH(LARGE(BingoCardGenerator.com!$J$1365:$J$1380,ROW()-1),BingoCardGenerator.com!$J$1365:$J$1380,0))</f>
        <v>Word 74</v>
      </c>
      <c r="NK6" s="159" t="str">
        <f ca="1">INDEX(BingoCardGenerator.com!$A$1386:$A$1401,MATCH(LARGE(BingoCardGenerator.com!$B$1386:$B$1401,ROW()-1),BingoCardGenerator.com!$B$1386:$B$1401,0))</f>
        <v>Word 5</v>
      </c>
      <c r="NL6" s="159" t="str">
        <f ca="1">INDEX(BingoCardGenerator.com!$C$1386:$C$1401,MATCH(LARGE(BingoCardGenerator.com!$D$1386:$D$1401,ROW()-1),BingoCardGenerator.com!$D$1386:$D$1401,0))</f>
        <v>Word 20</v>
      </c>
      <c r="NM6" s="159" t="str">
        <f ca="1">INDEX(BingoCardGenerator.com!$E$1386:$E$1401,MATCH(LARGE(BingoCardGenerator.com!$F$1386:$F$1401,ROW()-1),BingoCardGenerator.com!$F$1386:$F$1401,0))</f>
        <v>Word 40</v>
      </c>
      <c r="NN6" s="159" t="str">
        <f ca="1">INDEX(BingoCardGenerator.com!$G$1386:$G$1401,MATCH(LARGE(BingoCardGenerator.com!$H$1386:$H$1401,ROW()-1),BingoCardGenerator.com!$H$1386:$H$1401,0))</f>
        <v>Word 52</v>
      </c>
      <c r="NO6" s="159" t="str">
        <f ca="1">INDEX(BingoCardGenerator.com!$I$1386:$I$1401,MATCH(LARGE(BingoCardGenerator.com!$J$1386:$J$1401,ROW()-1),BingoCardGenerator.com!$J$1386:$J$1401,0))</f>
        <v>Word 66</v>
      </c>
      <c r="NP6" s="160"/>
      <c r="NQ6" s="159" t="str">
        <f ca="1">INDEX(BingoCardGenerator.com!$A$1407:$A$1422,MATCH(LARGE(BingoCardGenerator.com!$B$1407:$B$1422,ROW()-1),BingoCardGenerator.com!$B$1407:$B$1422,0))</f>
        <v>Word 15</v>
      </c>
      <c r="NR6" s="159" t="str">
        <f ca="1">INDEX(BingoCardGenerator.com!$C$1407:$C$1422,MATCH(LARGE(BingoCardGenerator.com!$D$1407:$D$1422,ROW()-1),BingoCardGenerator.com!$D$1407:$D$1422,0))</f>
        <v>Word 30</v>
      </c>
      <c r="NS6" s="159" t="str">
        <f ca="1">INDEX(BingoCardGenerator.com!$E$1407:$E$1422,MATCH(LARGE(BingoCardGenerator.com!$F$1407:$F$1422,ROW()-1),BingoCardGenerator.com!$F$1407:$F$1422,0))</f>
        <v>Word 36</v>
      </c>
      <c r="NT6" s="159" t="str">
        <f ca="1">INDEX(BingoCardGenerator.com!$G$1407:$G$1422,MATCH(LARGE(BingoCardGenerator.com!$H$1407:$H$1422,ROW()-1),BingoCardGenerator.com!$H$1407:$H$1422,0))</f>
        <v>Word 64</v>
      </c>
      <c r="NU6" s="159" t="str">
        <f ca="1">INDEX(BingoCardGenerator.com!$I$1407:$I$1422,MATCH(LARGE(BingoCardGenerator.com!$J$1407:$J$1422,ROW()-1),BingoCardGenerator.com!$J$1407:$J$1422,0))</f>
        <v>Word 77</v>
      </c>
      <c r="NV6" s="159" t="str">
        <f ca="1">INDEX(BingoCardGenerator.com!$A$1428:$A$1443,MATCH(LARGE(BingoCardGenerator.com!$B$1428:$B$1443,ROW()-1),BingoCardGenerator.com!$B$1428:$B$1443,0))</f>
        <v>Word 16</v>
      </c>
      <c r="NW6" s="159" t="str">
        <f ca="1">INDEX(BingoCardGenerator.com!$C$1428:$C$1443,MATCH(LARGE(BingoCardGenerator.com!$D$1428:$D$1443,ROW()-1),BingoCardGenerator.com!$D$1428:$D$1443,0))</f>
        <v>Word 30</v>
      </c>
      <c r="NX6" s="159" t="str">
        <f ca="1">INDEX(BingoCardGenerator.com!$E$1428:$E$1443,MATCH(LARGE(BingoCardGenerator.com!$F$1428:$F$1443,ROW()-1),BingoCardGenerator.com!$F$1428:$F$1443,0))</f>
        <v>Word 36</v>
      </c>
      <c r="NY6" s="159" t="str">
        <f ca="1">INDEX(BingoCardGenerator.com!$G$1428:$G$1443,MATCH(LARGE(BingoCardGenerator.com!$H$1428:$H$1443,ROW()-1),BingoCardGenerator.com!$H$1428:$H$1443,0))</f>
        <v>Word 62</v>
      </c>
      <c r="NZ6" s="159" t="str">
        <f ca="1">INDEX(BingoCardGenerator.com!$I$1428:$I$1443,MATCH(LARGE(BingoCardGenerator.com!$J$1428:$J$1443,ROW()-1),BingoCardGenerator.com!$J$1428:$J$1443,0))</f>
        <v>Word 70</v>
      </c>
      <c r="OA6" s="160"/>
      <c r="OB6" s="159" t="str">
        <f ca="1">INDEX(BingoCardGenerator.com!$A$1449:$A$1464,MATCH(LARGE(BingoCardGenerator.com!$B$1449:$B$1464,ROW()-1),BingoCardGenerator.com!$B$1449:$B$1464,0))</f>
        <v>Word 4</v>
      </c>
      <c r="OC6" s="159" t="str">
        <f ca="1">INDEX(BingoCardGenerator.com!$C$1449:$C$1464,MATCH(LARGE(BingoCardGenerator.com!$D$1449:$D$1464,ROW()-1),BingoCardGenerator.com!$D$1449:$D$1464,0))</f>
        <v>Word 29</v>
      </c>
      <c r="OD6" s="159" t="str">
        <f ca="1">INDEX(BingoCardGenerator.com!$E$1449:$E$1464,MATCH(LARGE(BingoCardGenerator.com!$F$1449:$F$1464,ROW()-1),BingoCardGenerator.com!$F$1449:$F$1464,0))</f>
        <v>Word 43</v>
      </c>
      <c r="OE6" s="159" t="str">
        <f ca="1">INDEX(BingoCardGenerator.com!$G$1449:$G$1464,MATCH(LARGE(BingoCardGenerator.com!$H$1449:$H$1464,ROW()-1),BingoCardGenerator.com!$H$1449:$H$1464,0))</f>
        <v>Word 63</v>
      </c>
      <c r="OF6" s="159" t="str">
        <f ca="1">INDEX(BingoCardGenerator.com!$I$1449:$I$1464,MATCH(LARGE(BingoCardGenerator.com!$J$1449:$J$1464,ROW()-1),BingoCardGenerator.com!$J$1449:$J$1464,0))</f>
        <v>Word 70</v>
      </c>
      <c r="OG6" s="159" t="str">
        <f ca="1">INDEX(BingoCardGenerator.com!$A$1470:$A$1485,MATCH(LARGE(BingoCardGenerator.com!$B$1470:$B$1485,ROW()-1),BingoCardGenerator.com!$B$1470:$B$1485,0))</f>
        <v>Word 13</v>
      </c>
      <c r="OH6" s="159" t="str">
        <f ca="1">INDEX(BingoCardGenerator.com!$C$1470:$C$1485,MATCH(LARGE(BingoCardGenerator.com!$D$1470:$D$1485,ROW()-1),BingoCardGenerator.com!$D$1470:$D$1485,0))</f>
        <v>Word 26</v>
      </c>
      <c r="OI6" s="159" t="str">
        <f ca="1">INDEX(BingoCardGenerator.com!$E$1470:$E$1485,MATCH(LARGE(BingoCardGenerator.com!$F$1470:$F$1485,ROW()-1),BingoCardGenerator.com!$F$1470:$F$1485,0))</f>
        <v>Word 33</v>
      </c>
      <c r="OJ6" s="159" t="str">
        <f ca="1">INDEX(BingoCardGenerator.com!$G$1470:$G$1485,MATCH(LARGE(BingoCardGenerator.com!$H$1470:$H$1485,ROW()-1),BingoCardGenerator.com!$H$1470:$H$1485,0))</f>
        <v>Word 58</v>
      </c>
      <c r="OK6" s="159" t="str">
        <f ca="1">INDEX(BingoCardGenerator.com!$I$1470:$I$1485,MATCH(LARGE(BingoCardGenerator.com!$J$1470:$J$1485,ROW()-1),BingoCardGenerator.com!$J$1470:$J$1485,0))</f>
        <v>Word 75</v>
      </c>
      <c r="OL6" s="160"/>
      <c r="OM6" s="159" t="str">
        <f ca="1">INDEX(BingoCardGenerator.com!$A$1491:$A$1506,MATCH(LARGE(BingoCardGenerator.com!$B$1491:$B$1506,ROW()-1),BingoCardGenerator.com!$B$1491:$B$1506,0))</f>
        <v>Word 5</v>
      </c>
      <c r="ON6" s="159" t="str">
        <f ca="1">INDEX(BingoCardGenerator.com!$C$1491:$C$1506,MATCH(LARGE(BingoCardGenerator.com!$D$1491:$D$1506,ROW()-1),BingoCardGenerator.com!$D$1491:$D$1506,0))</f>
        <v>Word 29</v>
      </c>
      <c r="OO6" s="159" t="str">
        <f ca="1">INDEX(BingoCardGenerator.com!$E$1491:$E$1506,MATCH(LARGE(BingoCardGenerator.com!$F$1491:$F$1506,ROW()-1),BingoCardGenerator.com!$F$1491:$F$1506,0))</f>
        <v>Word 45</v>
      </c>
      <c r="OP6" s="159" t="str">
        <f ca="1">INDEX(BingoCardGenerator.com!$G$1491:$G$1506,MATCH(LARGE(BingoCardGenerator.com!$H$1491:$H$1506,ROW()-1),BingoCardGenerator.com!$H$1491:$H$1506,0))</f>
        <v>Word 54</v>
      </c>
      <c r="OQ6" s="159" t="str">
        <f ca="1">INDEX(BingoCardGenerator.com!$I$1491:$I$1506,MATCH(LARGE(BingoCardGenerator.com!$J$1491:$J$1506,ROW()-1),BingoCardGenerator.com!$J$1491:$J$1506,0))</f>
        <v>Word 71</v>
      </c>
      <c r="OR6" s="159" t="str">
        <f ca="1">INDEX(BingoCardGenerator.com!$A$1512:$A$1527,MATCH(LARGE(BingoCardGenerator.com!$B$1512:$B$1527,ROW()-1),BingoCardGenerator.com!$B$1512:$B$1527,0))</f>
        <v>Word 16</v>
      </c>
      <c r="OS6" s="159" t="str">
        <f ca="1">INDEX(BingoCardGenerator.com!$C$1512:$C$1527,MATCH(LARGE(BingoCardGenerator.com!$D$1512:$D$1527,ROW()-1),BingoCardGenerator.com!$D$1512:$D$1527,0))</f>
        <v>Word 32</v>
      </c>
      <c r="OT6" s="159" t="str">
        <f ca="1">INDEX(BingoCardGenerator.com!$E$1512:$E$1527,MATCH(LARGE(BingoCardGenerator.com!$F$1512:$F$1527,ROW()-1),BingoCardGenerator.com!$F$1512:$F$1527,0))</f>
        <v>Word 33</v>
      </c>
      <c r="OU6" s="159" t="str">
        <f ca="1">INDEX(BingoCardGenerator.com!$G$1512:$G$1527,MATCH(LARGE(BingoCardGenerator.com!$H$1512:$H$1527,ROW()-1),BingoCardGenerator.com!$H$1512:$H$1527,0))</f>
        <v>Word 58</v>
      </c>
      <c r="OV6" s="159" t="str">
        <f ca="1">INDEX(BingoCardGenerator.com!$I$1512:$I$1527,MATCH(LARGE(BingoCardGenerator.com!$J$1512:$J$1527,ROW()-1),BingoCardGenerator.com!$J$1512:$J$1527,0))</f>
        <v>Word 80</v>
      </c>
      <c r="OW6" s="160"/>
      <c r="OX6" s="160" t="str">
        <f ca="1">INDEX(BingoCardGenerator.com!$A$1533:$A$1548,MATCH(LARGE(BingoCardGenerator.com!$B$1533:$B$1548,ROW()-1),BingoCardGenerator.com!$B$1533:$B$1548,0))</f>
        <v>Word 3</v>
      </c>
      <c r="OY6" s="160" t="str">
        <f ca="1">INDEX(BingoCardGenerator.com!$C$1533:$C$1548,MATCH(LARGE(BingoCardGenerator.com!$D$1533:$D$1548,ROW()-1),BingoCardGenerator.com!$D$1533:$D$1548,0))</f>
        <v>Word 29</v>
      </c>
      <c r="OZ6" s="160" t="str">
        <f ca="1">INDEX(BingoCardGenerator.com!$E$1533:$E$1548,MATCH(LARGE(BingoCardGenerator.com!$F$1533:$F$1548,ROW()-1),BingoCardGenerator.com!$F$1533:$F$1548,0))</f>
        <v>Word 39</v>
      </c>
      <c r="PA6" s="160" t="str">
        <f ca="1">INDEX(BingoCardGenerator.com!$G$1533:$G$1548,MATCH(LARGE(BingoCardGenerator.com!$H$1533:$H$1548,ROW()-1),BingoCardGenerator.com!$H$1533:$H$1548,0))</f>
        <v>Word 61</v>
      </c>
      <c r="PB6" s="160" t="str">
        <f ca="1">INDEX(BingoCardGenerator.com!$I$1533:$I$1548,MATCH(LARGE(BingoCardGenerator.com!$J$1533:$J$1548,ROW()-1),BingoCardGenerator.com!$J$1533:$J$1548,0))</f>
        <v>Word 72</v>
      </c>
      <c r="PC6" s="160" t="str">
        <f ca="1">INDEX(BingoCardGenerator.com!$A$1554:$A$1569,MATCH(LARGE(BingoCardGenerator.com!$B$1554:$B$1569,ROW()-1),BingoCardGenerator.com!$B$1554:$B$1569,0))</f>
        <v>Word 12</v>
      </c>
      <c r="PD6" s="160" t="str">
        <f ca="1">INDEX(BingoCardGenerator.com!$C$1554:$C$1569,MATCH(LARGE(BingoCardGenerator.com!$D$1554:$D$1569,ROW()-1),BingoCardGenerator.com!$D$1554:$D$1569,0))</f>
        <v>Word 32</v>
      </c>
      <c r="PE6" s="160" t="str">
        <f ca="1">INDEX(BingoCardGenerator.com!$E$1554:$E$1569,MATCH(LARGE(BingoCardGenerator.com!$F$1554:$F$1569,ROW()-1),BingoCardGenerator.com!$F$1554:$F$1569,0))</f>
        <v>Word 38</v>
      </c>
      <c r="PF6" s="160" t="str">
        <f ca="1">INDEX(BingoCardGenerator.com!$G$1554:$G$1569,MATCH(LARGE(BingoCardGenerator.com!$H$1554:$H$1569,ROW()-1),BingoCardGenerator.com!$H$1554:$H$1569,0))</f>
        <v>Word 50</v>
      </c>
      <c r="PG6" s="160" t="str">
        <f ca="1">INDEX(BingoCardGenerator.com!$I$1554:$I$1569,MATCH(LARGE(BingoCardGenerator.com!$J$1554:$J$1569,ROW()-1),BingoCardGenerator.com!$J$1554:$J$1569,0))</f>
        <v>Word 76</v>
      </c>
      <c r="PH6" s="160"/>
      <c r="PI6" s="160" t="str">
        <f ca="1">INDEX(BingoCardGenerator.com!$A$1575:$A$1590,MATCH(LARGE(BingoCardGenerator.com!$B$1575:$B$1590,ROW()-1),BingoCardGenerator.com!$B$1575:$B$1590,0))</f>
        <v>Word 9</v>
      </c>
      <c r="PJ6" s="160" t="str">
        <f ca="1">INDEX(BingoCardGenerator.com!$C$1575:$C$1590,MATCH(LARGE(BingoCardGenerator.com!$D$1575:$D$1590,ROW()-1),BingoCardGenerator.com!$D$1575:$D$1590,0))</f>
        <v>Word 32</v>
      </c>
      <c r="PK6" s="160" t="str">
        <f ca="1">INDEX(BingoCardGenerator.com!$E$1575:$E$1590,MATCH(LARGE(BingoCardGenerator.com!$F$1575:$F$1590,ROW()-1),BingoCardGenerator.com!$F$1575:$F$1590,0))</f>
        <v>Word 46</v>
      </c>
      <c r="PL6" s="160" t="str">
        <f ca="1">INDEX(BingoCardGenerator.com!$G$1575:$G$1590,MATCH(LARGE(BingoCardGenerator.com!$H$1575:$H$1590,ROW()-1),BingoCardGenerator.com!$H$1575:$H$1590,0))</f>
        <v>Word 58</v>
      </c>
      <c r="PM6" s="160" t="str">
        <f ca="1">INDEX(BingoCardGenerator.com!$I$1575:$I$1590,MATCH(LARGE(BingoCardGenerator.com!$J$1575:$J$1590,ROW()-1),BingoCardGenerator.com!$J$1575:$J$1590,0))</f>
        <v>Word 65</v>
      </c>
      <c r="PN6" s="160" t="str">
        <f ca="1">INDEX(BingoCardGenerator.com!$A$1596:$A$1611,MATCH(LARGE(BingoCardGenerator.com!$B$1596:$B$1611,ROW()-1),BingoCardGenerator.com!$B$1596:$B$1611,0))</f>
        <v>Word 15</v>
      </c>
      <c r="PO6" s="160" t="str">
        <f ca="1">INDEX(BingoCardGenerator.com!$C$1596:$C$1611,MATCH(LARGE(BingoCardGenerator.com!$D$1596:$D$1611,ROW()-1),BingoCardGenerator.com!$D$1596:$D$1611,0))</f>
        <v>Word 20</v>
      </c>
      <c r="PP6" s="160" t="str">
        <f ca="1">INDEX(BingoCardGenerator.com!$E$1596:$E$1611,MATCH(LARGE(BingoCardGenerator.com!$F$1596:$F$1611,ROW()-1),BingoCardGenerator.com!$F$1596:$F$1611,0))</f>
        <v>Word 46</v>
      </c>
      <c r="PQ6" s="160" t="str">
        <f ca="1">INDEX(BingoCardGenerator.com!$G$1596:$G$1611,MATCH(LARGE(BingoCardGenerator.com!$H$1596:$H$1611,ROW()-1),BingoCardGenerator.com!$H$1596:$H$1611,0))</f>
        <v>Word 54</v>
      </c>
      <c r="PR6" s="160" t="str">
        <f ca="1">INDEX(BingoCardGenerator.com!$I$1596:$I$1611,MATCH(LARGE(BingoCardGenerator.com!$J$1596:$J$1611,ROW()-1),BingoCardGenerator.com!$J$1596:$J$1611,0))</f>
        <v>Word 67</v>
      </c>
      <c r="PS6" s="160"/>
      <c r="PT6" s="160" t="str">
        <f ca="1">INDEX(BingoCardGenerator.com!$A$1617:$A$1632,MATCH(LARGE(BingoCardGenerator.com!$B$1617:$B$1632,ROW()-1),BingoCardGenerator.com!$B$1617:$B$1632,0))</f>
        <v>Word 15</v>
      </c>
      <c r="PU6" s="160" t="str">
        <f ca="1">INDEX(BingoCardGenerator.com!$C$1617:$C$1632,MATCH(LARGE(BingoCardGenerator.com!$D$1617:$D$1632,ROW()-1),BingoCardGenerator.com!$D$1617:$D$1632,0))</f>
        <v>Word 32</v>
      </c>
      <c r="PV6" s="160" t="str">
        <f ca="1">INDEX(BingoCardGenerator.com!$E$1617:$E$1632,MATCH(LARGE(BingoCardGenerator.com!$F$1617:$F$1632,ROW()-1),BingoCardGenerator.com!$F$1617:$F$1632,0))</f>
        <v>Word 45</v>
      </c>
      <c r="PW6" s="160" t="str">
        <f ca="1">INDEX(BingoCardGenerator.com!$G$1617:$G$1632,MATCH(LARGE(BingoCardGenerator.com!$H$1617:$H$1632,ROW()-1),BingoCardGenerator.com!$H$1617:$H$1632,0))</f>
        <v>Word 61</v>
      </c>
      <c r="PX6" s="160" t="str">
        <f ca="1">INDEX(BingoCardGenerator.com!$I$1617:$I$1632,MATCH(LARGE(BingoCardGenerator.com!$J$1617:$J$1632,ROW()-1),BingoCardGenerator.com!$J$1617:$J$1632,0))</f>
        <v>Word 65</v>
      </c>
      <c r="PY6" s="160" t="str">
        <f ca="1">INDEX(BingoCardGenerator.com!$A$1638:$A$1653,MATCH(LARGE(BingoCardGenerator.com!$B$1638:$B$1653,ROW()-1),BingoCardGenerator.com!$B$1638:$B$1653,0))</f>
        <v>Word 8</v>
      </c>
      <c r="PZ6" s="160" t="str">
        <f ca="1">INDEX(BingoCardGenerator.com!$C$1638:$C$1653,MATCH(LARGE(BingoCardGenerator.com!$D$1638:$D$1653,ROW()-1),BingoCardGenerator.com!$D$1638:$D$1653,0))</f>
        <v>Word 22</v>
      </c>
      <c r="QA6" s="160" t="str">
        <f ca="1">INDEX(BingoCardGenerator.com!$E$1638:$E$1653,MATCH(LARGE(BingoCardGenerator.com!$F$1638:$F$1653,ROW()-1),BingoCardGenerator.com!$F$1638:$F$1653,0))</f>
        <v>Word 48</v>
      </c>
      <c r="QB6" s="160" t="str">
        <f ca="1">INDEX(BingoCardGenerator.com!$G$1638:$G$1653,MATCH(LARGE(BingoCardGenerator.com!$H$1638:$H$1653,ROW()-1),BingoCardGenerator.com!$H$1638:$H$1653,0))</f>
        <v>Word 64</v>
      </c>
      <c r="QC6" s="160" t="str">
        <f ca="1">INDEX(BingoCardGenerator.com!$I$1638:$I$1653,MATCH(LARGE(BingoCardGenerator.com!$J$1638:$J$1653,ROW()-1),BingoCardGenerator.com!$J$1638:$J$1653,0))</f>
        <v>Word 74</v>
      </c>
      <c r="QD6" s="160"/>
      <c r="QE6" s="160" t="str">
        <f ca="1">INDEX(BingoCardGenerator.com!$A$1659:$A$1674,MATCH(LARGE(BingoCardGenerator.com!$B$1659:$B$1674,ROW()-1),BingoCardGenerator.com!$B$1659:$B$1674,0))</f>
        <v>Word 6</v>
      </c>
      <c r="QF6" s="160" t="str">
        <f ca="1">INDEX(BingoCardGenerator.com!$C$1659:$C$1674,MATCH(LARGE(BingoCardGenerator.com!$D$1659:$D$1674,ROW()-1),BingoCardGenerator.com!$D$1659:$D$1674,0))</f>
        <v>Word 22</v>
      </c>
      <c r="QG6" s="160" t="str">
        <f ca="1">INDEX(BingoCardGenerator.com!$E$1659:$E$1674,MATCH(LARGE(BingoCardGenerator.com!$F$1659:$F$1674,ROW()-1),BingoCardGenerator.com!$F$1659:$F$1674,0))</f>
        <v>Word 36</v>
      </c>
      <c r="QH6" s="160" t="str">
        <f ca="1">INDEX(BingoCardGenerator.com!$G$1659:$G$1674,MATCH(LARGE(BingoCardGenerator.com!$H$1659:$H$1674,ROW()-1),BingoCardGenerator.com!$H$1659:$H$1674,0))</f>
        <v>Word 51</v>
      </c>
      <c r="QI6" s="160" t="str">
        <f ca="1">INDEX(BingoCardGenerator.com!$I$1659:$I$1674,MATCH(LARGE(BingoCardGenerator.com!$J$1659:$J$1674,ROW()-1),BingoCardGenerator.com!$J$1659:$J$1674,0))</f>
        <v>Word 76</v>
      </c>
      <c r="QJ6" s="160" t="str">
        <f ca="1">INDEX(BingoCardGenerator.com!$A$1680:$A$1695,MATCH(LARGE(BingoCardGenerator.com!$B$1680:$B$1695,ROW()-1),BingoCardGenerator.com!$B$1680:$B$1695,0))</f>
        <v>Word 8</v>
      </c>
      <c r="QK6" s="160" t="str">
        <f ca="1">INDEX(BingoCardGenerator.com!$C$1680:$C$1695,MATCH(LARGE(BingoCardGenerator.com!$D$1680:$D$1695,ROW()-1),BingoCardGenerator.com!$D$1680:$D$1695,0))</f>
        <v>Word 22</v>
      </c>
      <c r="QL6" s="160" t="str">
        <f ca="1">INDEX(BingoCardGenerator.com!$E$1680:$E$1695,MATCH(LARGE(BingoCardGenerator.com!$F$1680:$F$1695,ROW()-1),BingoCardGenerator.com!$F$1680:$F$1695,0))</f>
        <v>Word 46</v>
      </c>
      <c r="QM6" s="160" t="str">
        <f ca="1">INDEX(BingoCardGenerator.com!$G$1680:$G$1695,MATCH(LARGE(BingoCardGenerator.com!$H$1680:$H$1695,ROW()-1),BingoCardGenerator.com!$H$1680:$H$1695,0))</f>
        <v>Word 51</v>
      </c>
      <c r="QN6" s="160" t="str">
        <f ca="1">INDEX(BingoCardGenerator.com!$I$1680:$I$1695,MATCH(LARGE(BingoCardGenerator.com!$J$1680:$J$1695,ROW()-1),BingoCardGenerator.com!$J$1680:$J$1695,0))</f>
        <v>Word 69</v>
      </c>
      <c r="QO6" s="160"/>
      <c r="QP6" s="160" t="str">
        <f ca="1">INDEX(BingoCardGenerator.com!$A$1701:$A$1716,MATCH(LARGE(BingoCardGenerator.com!$B$1701:$B$1716,ROW()-1),BingoCardGenerator.com!$B$1701:$B$1716,0))</f>
        <v>Word 11</v>
      </c>
      <c r="QQ6" s="160" t="str">
        <f ca="1">INDEX(BingoCardGenerator.com!$C$1701:$C$1716,MATCH(LARGE(BingoCardGenerator.com!$D$1701:$D$1716,ROW()-1),BingoCardGenerator.com!$D$1701:$D$1716,0))</f>
        <v>Word 29</v>
      </c>
      <c r="QR6" s="160" t="str">
        <f ca="1">INDEX(BingoCardGenerator.com!$E$1701:$E$1716,MATCH(LARGE(BingoCardGenerator.com!$F$1701:$F$1716,ROW()-1),BingoCardGenerator.com!$F$1701:$F$1716,0))</f>
        <v>Word 35</v>
      </c>
      <c r="QS6" s="160" t="str">
        <f ca="1">INDEX(BingoCardGenerator.com!$G$1701:$G$1716,MATCH(LARGE(BingoCardGenerator.com!$H$1701:$H$1716,ROW()-1),BingoCardGenerator.com!$H$1701:$H$1716,0))</f>
        <v>Word 57</v>
      </c>
      <c r="QT6" s="160" t="str">
        <f ca="1">INDEX(BingoCardGenerator.com!$I$1701:$I$1716,MATCH(LARGE(BingoCardGenerator.com!$J$1701:$J$1716,ROW()-1),BingoCardGenerator.com!$J$1701:$J$1716,0))</f>
        <v>Word 80</v>
      </c>
      <c r="QU6" s="160" t="str">
        <f ca="1">INDEX(BingoCardGenerator.com!$A$1722:$A$1737,MATCH(LARGE(BingoCardGenerator.com!$B$1722:$B$1737,ROW()-1),BingoCardGenerator.com!$B$1722:$B$1737,0))</f>
        <v>Word 16</v>
      </c>
      <c r="QV6" s="160" t="str">
        <f ca="1">INDEX(BingoCardGenerator.com!$C$1722:$C$1737,MATCH(LARGE(BingoCardGenerator.com!$D$1722:$D$1737,ROW()-1),BingoCardGenerator.com!$D$1722:$D$1737,0))</f>
        <v>Word 28</v>
      </c>
      <c r="QW6" s="160" t="str">
        <f ca="1">INDEX(BingoCardGenerator.com!$E$1722:$E$1737,MATCH(LARGE(BingoCardGenerator.com!$F$1722:$F$1737,ROW()-1),BingoCardGenerator.com!$F$1722:$F$1737,0))</f>
        <v>Word 43</v>
      </c>
      <c r="QX6" s="160" t="str">
        <f ca="1">INDEX(BingoCardGenerator.com!$G$1722:$G$1737,MATCH(LARGE(BingoCardGenerator.com!$H$1722:$H$1737,ROW()-1),BingoCardGenerator.com!$H$1722:$H$1737,0))</f>
        <v>Word 59</v>
      </c>
      <c r="QY6" s="160" t="str">
        <f ca="1">INDEX(BingoCardGenerator.com!$I$1722:$I$1737,MATCH(LARGE(BingoCardGenerator.com!$J$1722:$J$1737,ROW()-1),BingoCardGenerator.com!$J$1722:$J$1737,0))</f>
        <v>Word 71</v>
      </c>
      <c r="QZ6" s="160"/>
      <c r="RA6" s="160" t="str">
        <f ca="1">INDEX(BingoCardGenerator.com!$A$1743:$A$1758,MATCH(LARGE(BingoCardGenerator.com!$B$1743:$B$1758,ROW()-1),BingoCardGenerator.com!$B$1743:$B$1758,0))</f>
        <v>Word 12</v>
      </c>
      <c r="RB6" s="160" t="str">
        <f ca="1">INDEX(BingoCardGenerator.com!$C$1743:$C$1758,MATCH(LARGE(BingoCardGenerator.com!$D$1743:$D$1758,ROW()-1),BingoCardGenerator.com!$D$1743:$D$1758,0))</f>
        <v>Word 20</v>
      </c>
      <c r="RC6" s="160" t="str">
        <f ca="1">INDEX(BingoCardGenerator.com!$E$1743:$E$1758,MATCH(LARGE(BingoCardGenerator.com!$F$1743:$F$1758,ROW()-1),BingoCardGenerator.com!$F$1743:$F$1758,0))</f>
        <v>Word 47</v>
      </c>
      <c r="RD6" s="160" t="str">
        <f ca="1">INDEX(BingoCardGenerator.com!$G$1743:$G$1758,MATCH(LARGE(BingoCardGenerator.com!$H$1743:$H$1758,ROW()-1),BingoCardGenerator.com!$H$1743:$H$1758,0))</f>
        <v>Word 58</v>
      </c>
      <c r="RE6" s="160" t="str">
        <f ca="1">INDEX(BingoCardGenerator.com!$I$1743:$I$1758,MATCH(LARGE(BingoCardGenerator.com!$J$1743:$J$1758,ROW()-1),BingoCardGenerator.com!$J$1743:$J$1758,0))</f>
        <v>Word 74</v>
      </c>
      <c r="RF6" s="160" t="str">
        <f ca="1">INDEX(BingoCardGenerator.com!$A$1764:$A$1779,MATCH(LARGE(BingoCardGenerator.com!$B$1764:$B$1779,ROW()-1),BingoCardGenerator.com!$B$1764:$B$1779,0))</f>
        <v>Word 14</v>
      </c>
      <c r="RG6" s="160" t="str">
        <f ca="1">INDEX(BingoCardGenerator.com!$C$1764:$C$1779,MATCH(LARGE(BingoCardGenerator.com!$D$1764:$D$1779,ROW()-1),BingoCardGenerator.com!$D$1764:$D$1779,0))</f>
        <v>Word 24</v>
      </c>
      <c r="RH6" s="160" t="str">
        <f ca="1">INDEX(BingoCardGenerator.com!$E$1764:$E$1779,MATCH(LARGE(BingoCardGenerator.com!$F$1764:$F$1779,ROW()-1),BingoCardGenerator.com!$F$1764:$F$1779,0))</f>
        <v>Word 48</v>
      </c>
      <c r="RI6" s="160" t="str">
        <f ca="1">INDEX(BingoCardGenerator.com!$G$1764:$G$1779,MATCH(LARGE(BingoCardGenerator.com!$H$1764:$H$1779,ROW()-1),BingoCardGenerator.com!$H$1764:$H$1779,0))</f>
        <v>Word 58</v>
      </c>
      <c r="RJ6" s="160" t="str">
        <f ca="1">INDEX(BingoCardGenerator.com!$I$1764:$I$1779,MATCH(LARGE(BingoCardGenerator.com!$J$1764:$J$1779,ROW()-1),BingoCardGenerator.com!$J$1764:$J$1779,0))</f>
        <v>Word 78</v>
      </c>
      <c r="RK6" s="160"/>
      <c r="RL6" s="160" t="str">
        <f ca="1">INDEX(BingoCardGenerator.com!$A$1785:$A$1800,MATCH(LARGE(BingoCardGenerator.com!$B$1785:$B$1800,ROW()-1),BingoCardGenerator.com!$B$1785:$B$1800,0))</f>
        <v>Word 16</v>
      </c>
      <c r="RM6" s="160" t="str">
        <f ca="1">INDEX(BingoCardGenerator.com!$C$1785:$C$1800,MATCH(LARGE(BingoCardGenerator.com!$D$1785:$D$1800,ROW()-1),BingoCardGenerator.com!$D$1785:$D$1800,0))</f>
        <v>Word 17</v>
      </c>
      <c r="RN6" s="160" t="str">
        <f ca="1">INDEX(BingoCardGenerator.com!$E$1785:$E$1800,MATCH(LARGE(BingoCardGenerator.com!$F$1785:$F$1800,ROW()-1),BingoCardGenerator.com!$F$1785:$F$1800,0))</f>
        <v>Word 42</v>
      </c>
      <c r="RO6" s="160" t="str">
        <f ca="1">INDEX(BingoCardGenerator.com!$G$1785:$G$1800,MATCH(LARGE(BingoCardGenerator.com!$H$1785:$H$1800,ROW()-1),BingoCardGenerator.com!$H$1785:$H$1800,0))</f>
        <v>Word 58</v>
      </c>
      <c r="RP6" s="160" t="str">
        <f ca="1">INDEX(BingoCardGenerator.com!$I$1785:$I$1800,MATCH(LARGE(BingoCardGenerator.com!$J$1785:$J$1800,ROW()-1),BingoCardGenerator.com!$J$1785:$J$1800,0))</f>
        <v>Word 72</v>
      </c>
      <c r="RQ6" s="160" t="str">
        <f ca="1">INDEX(BingoCardGenerator.com!$A$1806:$A$1821,MATCH(LARGE(BingoCardGenerator.com!$B$1806:$B$1821,ROW()-1),BingoCardGenerator.com!$B$1806:$B$1821,0))</f>
        <v>Word 6</v>
      </c>
      <c r="RR6" s="160" t="str">
        <f ca="1">INDEX(BingoCardGenerator.com!$C$1806:$C$1821,MATCH(LARGE(BingoCardGenerator.com!$D$1806:$D$1821,ROW()-1),BingoCardGenerator.com!$D$1806:$D$1821,0))</f>
        <v>Word 20</v>
      </c>
      <c r="RS6" s="160" t="str">
        <f ca="1">INDEX(BingoCardGenerator.com!$E$1806:$E$1821,MATCH(LARGE(BingoCardGenerator.com!$F$1806:$F$1821,ROW()-1),BingoCardGenerator.com!$F$1806:$F$1821,0))</f>
        <v>Word 47</v>
      </c>
      <c r="RT6" s="160" t="str">
        <f ca="1">INDEX(BingoCardGenerator.com!$G$1806:$G$1821,MATCH(LARGE(BingoCardGenerator.com!$H$1806:$H$1821,ROW()-1),BingoCardGenerator.com!$H$1806:$H$1821,0))</f>
        <v>Word 50</v>
      </c>
      <c r="RU6" s="160" t="str">
        <f ca="1">INDEX(BingoCardGenerator.com!$I$1806:$I$1821,MATCH(LARGE(BingoCardGenerator.com!$J$1806:$J$1821,ROW()-1),BingoCardGenerator.com!$J$1806:$J$1821,0))</f>
        <v>Word 66</v>
      </c>
      <c r="RV6" s="160"/>
      <c r="RW6" s="160" t="str">
        <f ca="1">INDEX(BingoCardGenerator.com!$A$1827:$A$1842,MATCH(LARGE(BingoCardGenerator.com!$B$1827:$B$1842,ROW()-1),BingoCardGenerator.com!$B$1827:$B$1842,0))</f>
        <v>Word 11</v>
      </c>
      <c r="RX6" s="160" t="str">
        <f ca="1">INDEX(BingoCardGenerator.com!$C$1827:$C$1842,MATCH(LARGE(BingoCardGenerator.com!$D$1827:$D$1842,ROW()-1),BingoCardGenerator.com!$D$1827:$D$1842,0))</f>
        <v>Word 27</v>
      </c>
      <c r="RY6" s="160" t="str">
        <f ca="1">INDEX(BingoCardGenerator.com!$E$1827:$E$1842,MATCH(LARGE(BingoCardGenerator.com!$F$1827:$F$1842,ROW()-1),BingoCardGenerator.com!$F$1827:$F$1842,0))</f>
        <v>Word 37</v>
      </c>
      <c r="RZ6" s="160" t="str">
        <f ca="1">INDEX(BingoCardGenerator.com!$G$1827:$G$1842,MATCH(LARGE(BingoCardGenerator.com!$H$1827:$H$1842,ROW()-1),BingoCardGenerator.com!$H$1827:$H$1842,0))</f>
        <v>Word 57</v>
      </c>
      <c r="SA6" s="160" t="str">
        <f ca="1">INDEX(BingoCardGenerator.com!$I$1827:$I$1842,MATCH(LARGE(BingoCardGenerator.com!$J$1827:$J$1842,ROW()-1),BingoCardGenerator.com!$J$1827:$J$1842,0))</f>
        <v>Word 77</v>
      </c>
      <c r="SB6" s="160" t="str">
        <f ca="1">INDEX(BingoCardGenerator.com!$A$1848:$A$1863,MATCH(LARGE(BingoCardGenerator.com!$B$1848:$B$1863,ROW()-1),BingoCardGenerator.com!$B$1848:$B$1863,0))</f>
        <v>Word 10</v>
      </c>
      <c r="SC6" s="160" t="str">
        <f ca="1">INDEX(BingoCardGenerator.com!$C$1848:$C$1863,MATCH(LARGE(BingoCardGenerator.com!$D$1848:$D$1863,ROW()-1),BingoCardGenerator.com!$D$1848:$D$1863,0))</f>
        <v>Word 24</v>
      </c>
      <c r="SD6" s="160" t="str">
        <f ca="1">INDEX(BingoCardGenerator.com!$E$1848:$E$1863,MATCH(LARGE(BingoCardGenerator.com!$F$1848:$F$1863,ROW()-1),BingoCardGenerator.com!$F$1848:$F$1863,0))</f>
        <v>Word 41</v>
      </c>
      <c r="SE6" s="160" t="str">
        <f ca="1">INDEX(BingoCardGenerator.com!$G$1848:$G$1863,MATCH(LARGE(BingoCardGenerator.com!$H$1848:$H$1863,ROW()-1),BingoCardGenerator.com!$H$1848:$H$1863,0))</f>
        <v>Word 58</v>
      </c>
      <c r="SF6" s="160" t="str">
        <f ca="1">INDEX(BingoCardGenerator.com!$I$1848:$I$1863,MATCH(LARGE(BingoCardGenerator.com!$J$1848:$J$1863,ROW()-1),BingoCardGenerator.com!$J$1848:$J$1863,0))</f>
        <v>Word 65</v>
      </c>
      <c r="SG6" s="160"/>
      <c r="SH6" s="160" t="str">
        <f ca="1">INDEX(BingoCardGenerator.com!$A$1869:$A$1884,MATCH(LARGE(BingoCardGenerator.com!$B$1869:$B$1884,ROW()-1),BingoCardGenerator.com!$B$1869:$B$1884,0))</f>
        <v>Word 3</v>
      </c>
      <c r="SI6" s="160" t="str">
        <f ca="1">INDEX(BingoCardGenerator.com!$C$1869:$C$1884,MATCH(LARGE(BingoCardGenerator.com!$D$1869:$D$1884,ROW()-1),BingoCardGenerator.com!$D$1869:$D$1884,0))</f>
        <v>Word 25</v>
      </c>
      <c r="SJ6" s="160" t="str">
        <f ca="1">INDEX(BingoCardGenerator.com!$E$1869:$E$1884,MATCH(LARGE(BingoCardGenerator.com!$F$1869:$F$1884,ROW()-1),BingoCardGenerator.com!$F$1869:$F$1884,0))</f>
        <v>Word 42</v>
      </c>
      <c r="SK6" s="160" t="str">
        <f ca="1">INDEX(BingoCardGenerator.com!$G$1869:$G$1884,MATCH(LARGE(BingoCardGenerator.com!$H$1869:$H$1884,ROW()-1),BingoCardGenerator.com!$H$1869:$H$1884,0))</f>
        <v>Word 58</v>
      </c>
      <c r="SL6" s="160" t="str">
        <f ca="1">INDEX(BingoCardGenerator.com!$I$1869:$I$1884,MATCH(LARGE(BingoCardGenerator.com!$J$1869:$J$1884,ROW()-1),BingoCardGenerator.com!$J$1869:$J$1884,0))</f>
        <v>Word 67</v>
      </c>
      <c r="SM6" s="160" t="str">
        <f ca="1">INDEX(BingoCardGenerator.com!$A$1890:$A$1905,MATCH(LARGE(BingoCardGenerator.com!$B$1890:$B$1905,ROW()-1),BingoCardGenerator.com!$B$1890:$B$1905,0))</f>
        <v>Word 13</v>
      </c>
      <c r="SN6" s="160" t="str">
        <f ca="1">INDEX(BingoCardGenerator.com!$C$1890:$C$1905,MATCH(LARGE(BingoCardGenerator.com!$D$1890:$D$1905,ROW()-1),BingoCardGenerator.com!$D$1890:$D$1905,0))</f>
        <v>Word 25</v>
      </c>
      <c r="SO6" s="160" t="str">
        <f ca="1">INDEX(BingoCardGenerator.com!$E$1890:$E$1905,MATCH(LARGE(BingoCardGenerator.com!$F$1890:$F$1905,ROW()-1),BingoCardGenerator.com!$F$1890:$F$1905,0))</f>
        <v>Word 43</v>
      </c>
      <c r="SP6" s="160" t="str">
        <f ca="1">INDEX(BingoCardGenerator.com!$G$1890:$G$1905,MATCH(LARGE(BingoCardGenerator.com!$H$1890:$H$1905,ROW()-1),BingoCardGenerator.com!$H$1890:$H$1905,0))</f>
        <v>Word 56</v>
      </c>
      <c r="SQ6" s="160" t="str">
        <f ca="1">INDEX(BingoCardGenerator.com!$I$1890:$I$1905,MATCH(LARGE(BingoCardGenerator.com!$J$1890:$J$1905,ROW()-1),BingoCardGenerator.com!$J$1890:$J$1905,0))</f>
        <v>Word 75</v>
      </c>
      <c r="SR6" s="160"/>
      <c r="SS6" s="160" t="str">
        <f ca="1">INDEX(BingoCardGenerator.com!$A$1911:$A$1926,MATCH(LARGE(BingoCardGenerator.com!$B$1911:$B$1926,ROW()-1),BingoCardGenerator.com!$B$1911:$B$1926,0))</f>
        <v>Word 8</v>
      </c>
      <c r="ST6" s="160" t="str">
        <f ca="1">INDEX(BingoCardGenerator.com!$C$1911:$C$1926,MATCH(LARGE(BingoCardGenerator.com!$D$1911:$D$1926,ROW()-1),BingoCardGenerator.com!$D$1911:$D$1926,0))</f>
        <v>Word 32</v>
      </c>
      <c r="SU6" s="160" t="str">
        <f ca="1">INDEX(BingoCardGenerator.com!$E$1911:$E$1926,MATCH(LARGE(BingoCardGenerator.com!$F$1911:$F$1926,ROW()-1),BingoCardGenerator.com!$F$1911:$F$1926,0))</f>
        <v>Word 35</v>
      </c>
      <c r="SV6" s="160" t="str">
        <f ca="1">INDEX(BingoCardGenerator.com!$G$1911:$G$1926,MATCH(LARGE(BingoCardGenerator.com!$H$1911:$H$1926,ROW()-1),BingoCardGenerator.com!$H$1911:$H$1926,0))</f>
        <v>Word 63</v>
      </c>
      <c r="SW6" s="160" t="str">
        <f ca="1">INDEX(BingoCardGenerator.com!$I$1911:$I$1926,MATCH(LARGE(BingoCardGenerator.com!$J$1911:$J$1926,ROW()-1),BingoCardGenerator.com!$J$1911:$J$1926,0))</f>
        <v>Word 71</v>
      </c>
      <c r="SX6" s="160" t="str">
        <f ca="1">INDEX(BingoCardGenerator.com!$A$1932:$A$1947,MATCH(LARGE(BingoCardGenerator.com!$B$1932:$B$1947,ROW()-1),BingoCardGenerator.com!$B$1932:$B$1947,0))</f>
        <v>Word 7</v>
      </c>
      <c r="SY6" s="160" t="str">
        <f ca="1">INDEX(BingoCardGenerator.com!$C$1932:$C$1947,MATCH(LARGE(BingoCardGenerator.com!$D$1932:$D$1947,ROW()-1),BingoCardGenerator.com!$D$1932:$D$1947,0))</f>
        <v>Word 31</v>
      </c>
      <c r="SZ6" s="160" t="str">
        <f ca="1">INDEX(BingoCardGenerator.com!$E$1932:$E$1947,MATCH(LARGE(BingoCardGenerator.com!$F$1932:$F$1947,ROW()-1),BingoCardGenerator.com!$F$1932:$F$1947,0))</f>
        <v>Word 34</v>
      </c>
      <c r="TA6" s="160" t="str">
        <f ca="1">INDEX(BingoCardGenerator.com!$G$1932:$G$1947,MATCH(LARGE(BingoCardGenerator.com!$H$1932:$H$1947,ROW()-1),BingoCardGenerator.com!$H$1932:$H$1947,0))</f>
        <v>Word 60</v>
      </c>
      <c r="TB6" s="160" t="str">
        <f ca="1">INDEX(BingoCardGenerator.com!$I$1932:$I$1947,MATCH(LARGE(BingoCardGenerator.com!$J$1932:$J$1947,ROW()-1),BingoCardGenerator.com!$J$1932:$J$1947,0))</f>
        <v>Word 76</v>
      </c>
      <c r="TC6" s="160"/>
      <c r="TD6" s="160" t="str">
        <f ca="1">INDEX(BingoCardGenerator.com!$A$1953:$A$1968,MATCH(LARGE(BingoCardGenerator.com!$B$1953:$B$1968,ROW()-1),BingoCardGenerator.com!$B$1953:$B$1968,0))</f>
        <v>Word 7</v>
      </c>
      <c r="TE6" s="160" t="str">
        <f ca="1">INDEX(BingoCardGenerator.com!$C$1953:$C$1968,MATCH(LARGE(BingoCardGenerator.com!$D$1953:$D$1968,ROW()-1),BingoCardGenerator.com!$D$1953:$D$1968,0))</f>
        <v>Word 25</v>
      </c>
      <c r="TF6" s="160" t="str">
        <f ca="1">INDEX(BingoCardGenerator.com!$E$1953:$E$1968,MATCH(LARGE(BingoCardGenerator.com!$F$1953:$F$1968,ROW()-1),BingoCardGenerator.com!$F$1953:$F$1968,0))</f>
        <v>Word 45</v>
      </c>
      <c r="TG6" s="160" t="str">
        <f ca="1">INDEX(BingoCardGenerator.com!$G$1953:$G$1968,MATCH(LARGE(BingoCardGenerator.com!$H$1953:$H$1968,ROW()-1),BingoCardGenerator.com!$H$1953:$H$1968,0))</f>
        <v>Word 57</v>
      </c>
      <c r="TH6" s="160" t="str">
        <f ca="1">INDEX(BingoCardGenerator.com!$I$1953:$I$1968,MATCH(LARGE(BingoCardGenerator.com!$J$1953:$J$1968,ROW()-1),BingoCardGenerator.com!$J$1953:$J$1968,0))</f>
        <v>Word 70</v>
      </c>
      <c r="TI6" s="160" t="str">
        <f ca="1">INDEX(BingoCardGenerator.com!$A$1974:$A$1989,MATCH(LARGE(BingoCardGenerator.com!$B$1974:$B$1989,ROW()-1),BingoCardGenerator.com!$B$1974:$B$1989,0))</f>
        <v>Word 3</v>
      </c>
      <c r="TJ6" s="160" t="str">
        <f ca="1">INDEX(BingoCardGenerator.com!$C$1974:$C$1989,MATCH(LARGE(BingoCardGenerator.com!$D$1974:$D$1989,ROW()-1),BingoCardGenerator.com!$D$1974:$D$1989,0))</f>
        <v>Word 28</v>
      </c>
      <c r="TK6" s="160" t="str">
        <f ca="1">INDEX(BingoCardGenerator.com!$E$1974:$E$1989,MATCH(LARGE(BingoCardGenerator.com!$F$1974:$F$1989,ROW()-1),BingoCardGenerator.com!$F$1974:$F$1989,0))</f>
        <v>Word 42</v>
      </c>
      <c r="TL6" s="160" t="str">
        <f ca="1">INDEX(BingoCardGenerator.com!$G$1974:$G$1989,MATCH(LARGE(BingoCardGenerator.com!$H$1974:$H$1989,ROW()-1),BingoCardGenerator.com!$H$1974:$H$1989,0))</f>
        <v>Word 50</v>
      </c>
      <c r="TM6" s="160" t="str">
        <f ca="1">INDEX(BingoCardGenerator.com!$I$1974:$I$1989,MATCH(LARGE(BingoCardGenerator.com!$J$1974:$J$1989,ROW()-1),BingoCardGenerator.com!$J$1974:$J$1989,0))</f>
        <v>Word 73</v>
      </c>
      <c r="TN6" s="160"/>
      <c r="TO6" s="160" t="str">
        <f ca="1">INDEX(BingoCardGenerator.com!$A$1995:$A$2010,MATCH(LARGE(BingoCardGenerator.com!$B$1995:$B$2010,ROW()-1),BingoCardGenerator.com!$B$1995:$B$2010,0))</f>
        <v>Word 13</v>
      </c>
      <c r="TP6" s="160" t="str">
        <f ca="1">INDEX(BingoCardGenerator.com!$C$1995:$C$2010,MATCH(LARGE(BingoCardGenerator.com!$D$1995:$D$2010,ROW()-1),BingoCardGenerator.com!$D$1995:$D$2010,0))</f>
        <v>Word 24</v>
      </c>
      <c r="TQ6" s="160" t="str">
        <f ca="1">INDEX(BingoCardGenerator.com!$E$1995:$E$2010,MATCH(LARGE(BingoCardGenerator.com!$F$1995:$F$2010,ROW()-1),BingoCardGenerator.com!$F$1995:$F$2010,0))</f>
        <v>Word 40</v>
      </c>
      <c r="TR6" s="160" t="str">
        <f ca="1">INDEX(BingoCardGenerator.com!$G$1995:$G$2010,MATCH(LARGE(BingoCardGenerator.com!$H$1995:$H$2010,ROW()-1),BingoCardGenerator.com!$H$1995:$H$2010,0))</f>
        <v>Word 59</v>
      </c>
      <c r="TS6" s="160" t="str">
        <f ca="1">INDEX(BingoCardGenerator.com!$I$1995:$I$2010,MATCH(LARGE(BingoCardGenerator.com!$J$1995:$J$2010,ROW()-1),BingoCardGenerator.com!$J$1995:$J$2010,0))</f>
        <v>Word 66</v>
      </c>
      <c r="TT6" s="160" t="str">
        <f ca="1">INDEX(BingoCardGenerator.com!$A$2016:$A$2031,MATCH(LARGE(BingoCardGenerator.com!$B$2016:$B$2031,ROW()-1),BingoCardGenerator.com!$B$2016:$B$2031,0))</f>
        <v>Word 10</v>
      </c>
      <c r="TU6" s="160" t="str">
        <f ca="1">INDEX(BingoCardGenerator.com!$C$2016:$C$2031,MATCH(LARGE(BingoCardGenerator.com!$D$2016:$D$2031,ROW()-1),BingoCardGenerator.com!$D$2016:$D$2031,0))</f>
        <v>Word 26</v>
      </c>
      <c r="TV6" s="160" t="str">
        <f ca="1">INDEX(BingoCardGenerator.com!$E$2016:$E$2031,MATCH(LARGE(BingoCardGenerator.com!$F$2016:$F$2031,ROW()-1),BingoCardGenerator.com!$F$2016:$F$2031,0))</f>
        <v>Word 43</v>
      </c>
      <c r="TW6" s="160" t="str">
        <f ca="1">INDEX(BingoCardGenerator.com!$G$2016:$G$2031,MATCH(LARGE(BingoCardGenerator.com!$H$2016:$H$2031,ROW()-1),BingoCardGenerator.com!$H$2016:$H$2031,0))</f>
        <v>Word 55</v>
      </c>
      <c r="TX6" s="160" t="str">
        <f ca="1">INDEX(BingoCardGenerator.com!$I$2016:$I$2031,MATCH(LARGE(BingoCardGenerator.com!$J$2016:$J$2031,ROW()-1),BingoCardGenerator.com!$J$2016:$J$2031,0))</f>
        <v>Word 65</v>
      </c>
      <c r="TY6" s="160"/>
      <c r="TZ6" s="160" t="str">
        <f ca="1">INDEX(BingoCardGenerator.com!$A$2037:$A$2052,MATCH(LARGE(BingoCardGenerator.com!$B$2037:$B$2052,ROW()-1),BingoCardGenerator.com!$B$2037:$B$2052,0))</f>
        <v>Word 2</v>
      </c>
      <c r="UA6" s="160" t="str">
        <f ca="1">INDEX(BingoCardGenerator.com!$C$2037:$C$2052,MATCH(LARGE(BingoCardGenerator.com!$D$2037:$D$2052,ROW()-1),BingoCardGenerator.com!$D$2037:$D$2052,0))</f>
        <v>Word 17</v>
      </c>
      <c r="UB6" s="160" t="str">
        <f ca="1">INDEX(BingoCardGenerator.com!$E$2037:$E$2052,MATCH(LARGE(BingoCardGenerator.com!$F$2037:$F$2052,ROW()-1),BingoCardGenerator.com!$F$2037:$F$2052,0))</f>
        <v>Word 48</v>
      </c>
      <c r="UC6" s="160" t="str">
        <f ca="1">INDEX(BingoCardGenerator.com!$G$2037:$G$2052,MATCH(LARGE(BingoCardGenerator.com!$H$2037:$H$2052,ROW()-1),BingoCardGenerator.com!$H$2037:$H$2052,0))</f>
        <v>Word 63</v>
      </c>
      <c r="UD6" s="160" t="str">
        <f ca="1">INDEX(BingoCardGenerator.com!$I$2037:$I$2052,MATCH(LARGE(BingoCardGenerator.com!$J$2037:$J$2052,ROW()-1),BingoCardGenerator.com!$J$2037:$J$2052,0))</f>
        <v>Word 70</v>
      </c>
      <c r="UE6" s="160" t="str">
        <f ca="1">INDEX(BingoCardGenerator.com!$A$2058:$A$2073,MATCH(LARGE(BingoCardGenerator.com!$B$2058:$B$2073,ROW()-1),BingoCardGenerator.com!$B$2058:$B$2073,0))</f>
        <v>Word 6</v>
      </c>
      <c r="UF6" s="160" t="str">
        <f ca="1">INDEX(BingoCardGenerator.com!$C$2058:$C$2073,MATCH(LARGE(BingoCardGenerator.com!$D$2058:$D$2073,ROW()-1),BingoCardGenerator.com!$D$2058:$D$2073,0))</f>
        <v>Word 25</v>
      </c>
      <c r="UG6" s="160" t="str">
        <f ca="1">INDEX(BingoCardGenerator.com!$E$2058:$E$2073,MATCH(LARGE(BingoCardGenerator.com!$F$2058:$F$2073,ROW()-1),BingoCardGenerator.com!$F$2058:$F$2073,0))</f>
        <v>Word 43</v>
      </c>
      <c r="UH6" s="160" t="str">
        <f ca="1">INDEX(BingoCardGenerator.com!$G$2058:$G$2073,MATCH(LARGE(BingoCardGenerator.com!$H$2058:$H$2073,ROW()-1),BingoCardGenerator.com!$H$2058:$H$2073,0))</f>
        <v>Word 49</v>
      </c>
      <c r="UI6" s="160" t="str">
        <f ca="1">INDEX(BingoCardGenerator.com!$I$2058:$I$2073,MATCH(LARGE(BingoCardGenerator.com!$J$2058:$J$2073,ROW()-1),BingoCardGenerator.com!$J$2058:$J$2073,0))</f>
        <v>Word 66</v>
      </c>
      <c r="UJ6" s="160"/>
      <c r="UK6" s="160" t="str">
        <f ca="1">INDEX(BingoCardGenerator.com!$A$2079:$A$2094,MATCH(LARGE(BingoCardGenerator.com!$B$2079:$B$2094,ROW()-1),BingoCardGenerator.com!$B$2079:$B$2094,0))</f>
        <v>Word 1</v>
      </c>
      <c r="UL6" s="160" t="str">
        <f ca="1">INDEX(BingoCardGenerator.com!$C$2079:$C$2094,MATCH(LARGE(BingoCardGenerator.com!$D$2079:$D$2094,ROW()-1),BingoCardGenerator.com!$D$2079:$D$2094,0))</f>
        <v>Word 17</v>
      </c>
      <c r="UM6" s="158" t="str">
        <f ca="1">INDEX(BingoCardGenerator.com!$E$2079:$E$2094,MATCH(LARGE(BingoCardGenerator.com!$F$2079:$F$2094,ROW()-1),BingoCardGenerator.com!$F$2079:$F$2094,0))</f>
        <v>Word 41</v>
      </c>
      <c r="UN6" s="158" t="str">
        <f ca="1">INDEX(BingoCardGenerator.com!$G$2079:$G$2094,MATCH(LARGE(BingoCardGenerator.com!$H$2079:$H$2094,ROW()-1),BingoCardGenerator.com!$H$2079:$H$2094,0))</f>
        <v>Word 64</v>
      </c>
      <c r="UO6" s="158" t="str">
        <f ca="1">INDEX(BingoCardGenerator.com!$I$2079:$I$2094,MATCH(LARGE(BingoCardGenerator.com!$J$2079:$J$2094,ROW()-1),BingoCardGenerator.com!$J$2079:$J$2094,0))</f>
        <v>Word 74</v>
      </c>
    </row>
    <row r="7" spans="1:561" s="158" customFormat="1" x14ac:dyDescent="0.3">
      <c r="A7" s="158" t="str">
        <f>Instructions!$I$28</f>
        <v>Word 7</v>
      </c>
      <c r="B7" s="158">
        <f t="shared" ca="1" si="0"/>
        <v>0.98165265767612853</v>
      </c>
      <c r="C7" s="158" t="str">
        <f>Instructions!$I$44</f>
        <v>Word 23</v>
      </c>
      <c r="D7" s="158">
        <f t="shared" ca="1" si="1"/>
        <v>5.0801655837948156E-2</v>
      </c>
      <c r="E7" s="158" t="str">
        <f>Instructions!$I$60</f>
        <v>Word 39</v>
      </c>
      <c r="F7" s="158">
        <f t="shared" ca="1" si="2"/>
        <v>0.59029017747968449</v>
      </c>
      <c r="G7" s="158" t="str">
        <f>Instructions!$I$76</f>
        <v>Word 55</v>
      </c>
      <c r="H7" s="158">
        <f t="shared" ca="1" si="3"/>
        <v>0.49610198325715349</v>
      </c>
      <c r="I7" s="158" t="str">
        <f>Instructions!$I$92</f>
        <v>Word 71</v>
      </c>
      <c r="J7" s="158">
        <f t="shared" ca="1" si="3"/>
        <v>0.19161340696023177</v>
      </c>
      <c r="L7" s="161">
        <v>1</v>
      </c>
      <c r="M7" s="161"/>
      <c r="N7" s="161"/>
      <c r="O7" s="161"/>
      <c r="P7" s="161"/>
      <c r="Q7" s="160"/>
      <c r="R7" s="161">
        <v>2</v>
      </c>
      <c r="S7" s="161"/>
      <c r="T7" s="161"/>
      <c r="U7" s="161"/>
      <c r="V7" s="161"/>
      <c r="W7" s="161">
        <v>3</v>
      </c>
      <c r="X7" s="161"/>
      <c r="Y7" s="161"/>
      <c r="Z7" s="161"/>
      <c r="AA7" s="161"/>
      <c r="AB7" s="160"/>
      <c r="AC7" s="161">
        <v>4</v>
      </c>
      <c r="AD7" s="161"/>
      <c r="AE7" s="161"/>
      <c r="AF7" s="161"/>
      <c r="AG7" s="161"/>
      <c r="AH7" s="161">
        <v>5</v>
      </c>
      <c r="AI7" s="161"/>
      <c r="AJ7" s="161"/>
      <c r="AK7" s="161"/>
      <c r="AL7" s="161"/>
      <c r="AM7" s="160"/>
      <c r="AN7" s="161">
        <v>6</v>
      </c>
      <c r="AO7" s="161"/>
      <c r="AP7" s="161"/>
      <c r="AQ7" s="161"/>
      <c r="AR7" s="161"/>
      <c r="AS7" s="161">
        <v>7</v>
      </c>
      <c r="AT7" s="161"/>
      <c r="AU7" s="161"/>
      <c r="AV7" s="161"/>
      <c r="AW7" s="161"/>
      <c r="AX7" s="160"/>
      <c r="AY7" s="161">
        <v>8</v>
      </c>
      <c r="AZ7" s="161"/>
      <c r="BA7" s="161"/>
      <c r="BB7" s="161"/>
      <c r="BC7" s="161"/>
      <c r="BD7" s="161">
        <v>9</v>
      </c>
      <c r="BE7" s="161"/>
      <c r="BF7" s="161"/>
      <c r="BG7" s="161"/>
      <c r="BH7" s="161"/>
      <c r="BI7" s="160"/>
      <c r="BJ7" s="161">
        <v>10</v>
      </c>
      <c r="BK7" s="161"/>
      <c r="BL7" s="161"/>
      <c r="BM7" s="161"/>
      <c r="BN7" s="161"/>
      <c r="BO7" s="161">
        <v>11</v>
      </c>
      <c r="BP7" s="161"/>
      <c r="BQ7" s="161"/>
      <c r="BR7" s="161"/>
      <c r="BS7" s="161"/>
      <c r="BT7" s="160"/>
      <c r="BU7" s="161">
        <v>12</v>
      </c>
      <c r="BV7" s="161"/>
      <c r="BW7" s="161"/>
      <c r="BX7" s="161"/>
      <c r="BY7" s="161"/>
      <c r="BZ7" s="161">
        <v>13</v>
      </c>
      <c r="CA7" s="161"/>
      <c r="CB7" s="161"/>
      <c r="CC7" s="161"/>
      <c r="CD7" s="161"/>
      <c r="CE7" s="160"/>
      <c r="CF7" s="161">
        <v>14</v>
      </c>
      <c r="CG7" s="161"/>
      <c r="CH7" s="161"/>
      <c r="CI7" s="161"/>
      <c r="CJ7" s="161"/>
      <c r="CK7" s="161">
        <v>15</v>
      </c>
      <c r="CL7" s="161"/>
      <c r="CM7" s="161"/>
      <c r="CN7" s="161"/>
      <c r="CO7" s="161"/>
      <c r="CP7" s="160"/>
      <c r="CQ7" s="161">
        <v>16</v>
      </c>
      <c r="CR7" s="161"/>
      <c r="CS7" s="161"/>
      <c r="CT7" s="161"/>
      <c r="CU7" s="161"/>
      <c r="CV7" s="161">
        <v>17</v>
      </c>
      <c r="CW7" s="161"/>
      <c r="CX7" s="161"/>
      <c r="CY7" s="161"/>
      <c r="CZ7" s="161"/>
      <c r="DA7" s="160"/>
      <c r="DB7" s="161">
        <v>18</v>
      </c>
      <c r="DC7" s="161"/>
      <c r="DD7" s="161"/>
      <c r="DE7" s="161"/>
      <c r="DF7" s="161"/>
      <c r="DG7" s="161">
        <v>19</v>
      </c>
      <c r="DH7" s="161"/>
      <c r="DI7" s="161"/>
      <c r="DJ7" s="161"/>
      <c r="DK7" s="161"/>
      <c r="DL7" s="160"/>
      <c r="DM7" s="161">
        <v>20</v>
      </c>
      <c r="DN7" s="161"/>
      <c r="DO7" s="161"/>
      <c r="DP7" s="161"/>
      <c r="DQ7" s="161"/>
      <c r="DR7" s="161">
        <v>21</v>
      </c>
      <c r="DS7" s="161"/>
      <c r="DT7" s="161"/>
      <c r="DU7" s="161"/>
      <c r="DV7" s="161"/>
      <c r="DW7" s="160"/>
      <c r="DX7" s="161">
        <v>22</v>
      </c>
      <c r="DY7" s="161"/>
      <c r="DZ7" s="161"/>
      <c r="EA7" s="161"/>
      <c r="EB7" s="161"/>
      <c r="EC7" s="161">
        <v>23</v>
      </c>
      <c r="ED7" s="161"/>
      <c r="EE7" s="161"/>
      <c r="EF7" s="161"/>
      <c r="EG7" s="161"/>
      <c r="EH7" s="160"/>
      <c r="EI7" s="161">
        <v>24</v>
      </c>
      <c r="EJ7" s="161"/>
      <c r="EK7" s="161"/>
      <c r="EL7" s="161"/>
      <c r="EM7" s="161"/>
      <c r="EN7" s="161">
        <v>25</v>
      </c>
      <c r="EO7" s="161"/>
      <c r="EP7" s="161"/>
      <c r="EQ7" s="161"/>
      <c r="ER7" s="161"/>
      <c r="ES7" s="160"/>
      <c r="ET7" s="161">
        <v>26</v>
      </c>
      <c r="EU7" s="161"/>
      <c r="EV7" s="161"/>
      <c r="EW7" s="161"/>
      <c r="EX7" s="161"/>
      <c r="EY7" s="161">
        <v>27</v>
      </c>
      <c r="EZ7" s="161"/>
      <c r="FA7" s="161"/>
      <c r="FB7" s="161"/>
      <c r="FC7" s="161"/>
      <c r="FD7" s="160"/>
      <c r="FE7" s="161">
        <v>28</v>
      </c>
      <c r="FF7" s="161"/>
      <c r="FG7" s="161"/>
      <c r="FH7" s="161"/>
      <c r="FI7" s="161"/>
      <c r="FJ7" s="161">
        <v>29</v>
      </c>
      <c r="FK7" s="161"/>
      <c r="FL7" s="161"/>
      <c r="FM7" s="161"/>
      <c r="FN7" s="161"/>
      <c r="FO7" s="160"/>
      <c r="FP7" s="161">
        <v>30</v>
      </c>
      <c r="FQ7" s="161"/>
      <c r="FR7" s="161"/>
      <c r="FS7" s="161"/>
      <c r="FT7" s="161"/>
      <c r="FU7" s="161">
        <v>31</v>
      </c>
      <c r="FV7" s="161"/>
      <c r="FW7" s="161"/>
      <c r="FX7" s="161"/>
      <c r="FY7" s="161"/>
      <c r="FZ7" s="160"/>
      <c r="GA7" s="161">
        <v>32</v>
      </c>
      <c r="GB7" s="161"/>
      <c r="GC7" s="161"/>
      <c r="GD7" s="161"/>
      <c r="GE7" s="161"/>
      <c r="GF7" s="161">
        <v>33</v>
      </c>
      <c r="GG7" s="161"/>
      <c r="GH7" s="161"/>
      <c r="GI7" s="161"/>
      <c r="GJ7" s="161"/>
      <c r="GK7" s="160"/>
      <c r="GL7" s="161">
        <v>34</v>
      </c>
      <c r="GM7" s="161"/>
      <c r="GN7" s="161"/>
      <c r="GO7" s="161"/>
      <c r="GP7" s="161"/>
      <c r="GQ7" s="161">
        <v>35</v>
      </c>
      <c r="GR7" s="161"/>
      <c r="GS7" s="161"/>
      <c r="GT7" s="161"/>
      <c r="GU7" s="161"/>
      <c r="GV7" s="160"/>
      <c r="GW7" s="161">
        <v>36</v>
      </c>
      <c r="GX7" s="161"/>
      <c r="GY7" s="161"/>
      <c r="GZ7" s="161"/>
      <c r="HA7" s="161"/>
      <c r="HB7" s="161">
        <v>37</v>
      </c>
      <c r="HC7" s="161"/>
      <c r="HD7" s="161"/>
      <c r="HE7" s="161"/>
      <c r="HF7" s="161"/>
      <c r="HG7" s="160"/>
      <c r="HH7" s="161">
        <v>38</v>
      </c>
      <c r="HI7" s="161"/>
      <c r="HJ7" s="161"/>
      <c r="HK7" s="161"/>
      <c r="HL7" s="161"/>
      <c r="HM7" s="161">
        <v>39</v>
      </c>
      <c r="HN7" s="161"/>
      <c r="HO7" s="161"/>
      <c r="HP7" s="161"/>
      <c r="HQ7" s="161"/>
      <c r="HR7" s="160"/>
      <c r="HS7" s="161">
        <v>40</v>
      </c>
      <c r="HT7" s="161"/>
      <c r="HU7" s="161"/>
      <c r="HV7" s="161"/>
      <c r="HW7" s="161"/>
      <c r="HX7" s="161">
        <v>41</v>
      </c>
      <c r="HY7" s="161"/>
      <c r="HZ7" s="161"/>
      <c r="IA7" s="161"/>
      <c r="IB7" s="161"/>
      <c r="IC7" s="160"/>
      <c r="ID7" s="161">
        <v>42</v>
      </c>
      <c r="IE7" s="161"/>
      <c r="IF7" s="161"/>
      <c r="IG7" s="161"/>
      <c r="IH7" s="161"/>
      <c r="II7" s="161">
        <v>43</v>
      </c>
      <c r="IJ7" s="161"/>
      <c r="IK7" s="161"/>
      <c r="IL7" s="161"/>
      <c r="IM7" s="161"/>
      <c r="IN7" s="160"/>
      <c r="IO7" s="161">
        <v>44</v>
      </c>
      <c r="IP7" s="161"/>
      <c r="IQ7" s="161"/>
      <c r="IR7" s="161"/>
      <c r="IS7" s="161"/>
      <c r="IT7" s="161">
        <v>45</v>
      </c>
      <c r="IU7" s="161"/>
      <c r="IV7" s="161"/>
      <c r="IW7" s="161"/>
      <c r="IX7" s="161"/>
      <c r="IY7" s="160"/>
      <c r="IZ7" s="161">
        <v>46</v>
      </c>
      <c r="JA7" s="161"/>
      <c r="JB7" s="161"/>
      <c r="JC7" s="161"/>
      <c r="JD7" s="161"/>
      <c r="JE7" s="161">
        <v>47</v>
      </c>
      <c r="JF7" s="161"/>
      <c r="JG7" s="161"/>
      <c r="JH7" s="161"/>
      <c r="JI7" s="161"/>
      <c r="JJ7" s="160"/>
      <c r="JK7" s="161">
        <v>48</v>
      </c>
      <c r="JL7" s="161"/>
      <c r="JM7" s="161"/>
      <c r="JN7" s="161"/>
      <c r="JO7" s="161"/>
      <c r="JP7" s="161">
        <v>49</v>
      </c>
      <c r="JQ7" s="161"/>
      <c r="JR7" s="161"/>
      <c r="JS7" s="161"/>
      <c r="JT7" s="161"/>
      <c r="JU7" s="160"/>
      <c r="JV7" s="161">
        <v>50</v>
      </c>
      <c r="JW7" s="161"/>
      <c r="JX7" s="161"/>
      <c r="JY7" s="161"/>
      <c r="JZ7" s="161"/>
      <c r="KA7" s="161">
        <v>51</v>
      </c>
      <c r="KB7" s="161"/>
      <c r="KC7" s="161"/>
      <c r="KD7" s="161"/>
      <c r="KE7" s="161"/>
      <c r="KF7" s="160"/>
      <c r="KG7" s="161">
        <v>52</v>
      </c>
      <c r="KH7" s="161"/>
      <c r="KI7" s="161"/>
      <c r="KJ7" s="161"/>
      <c r="KK7" s="161"/>
      <c r="KL7" s="161">
        <v>53</v>
      </c>
      <c r="KM7" s="161"/>
      <c r="KN7" s="161"/>
      <c r="KO7" s="161"/>
      <c r="KP7" s="161"/>
      <c r="KQ7" s="160"/>
      <c r="KR7" s="161">
        <v>54</v>
      </c>
      <c r="KS7" s="161"/>
      <c r="KT7" s="161"/>
      <c r="KU7" s="161"/>
      <c r="KV7" s="161"/>
      <c r="KW7" s="161">
        <v>55</v>
      </c>
      <c r="KX7" s="161"/>
      <c r="KY7" s="161"/>
      <c r="KZ7" s="161"/>
      <c r="LA7" s="161"/>
      <c r="LB7" s="160"/>
      <c r="LC7" s="161">
        <v>56</v>
      </c>
      <c r="LD7" s="161"/>
      <c r="LE7" s="161"/>
      <c r="LF7" s="161"/>
      <c r="LG7" s="161"/>
      <c r="LH7" s="161">
        <v>57</v>
      </c>
      <c r="LI7" s="161"/>
      <c r="LJ7" s="161"/>
      <c r="LK7" s="161"/>
      <c r="LL7" s="161"/>
      <c r="LM7" s="160"/>
      <c r="LN7" s="161">
        <v>58</v>
      </c>
      <c r="LO7" s="161"/>
      <c r="LP7" s="161"/>
      <c r="LQ7" s="161"/>
      <c r="LR7" s="161"/>
      <c r="LS7" s="161">
        <v>59</v>
      </c>
      <c r="LT7" s="161"/>
      <c r="LU7" s="161"/>
      <c r="LV7" s="161"/>
      <c r="LW7" s="161"/>
      <c r="LX7" s="160"/>
      <c r="LY7" s="161">
        <v>60</v>
      </c>
      <c r="LZ7" s="161"/>
      <c r="MA7" s="161"/>
      <c r="MB7" s="161"/>
      <c r="MC7" s="161"/>
      <c r="MD7" s="161">
        <v>61</v>
      </c>
      <c r="ME7" s="161"/>
      <c r="MF7" s="161"/>
      <c r="MG7" s="161"/>
      <c r="MH7" s="161"/>
      <c r="MI7" s="160"/>
      <c r="MJ7" s="161">
        <v>62</v>
      </c>
      <c r="MK7" s="161"/>
      <c r="ML7" s="161"/>
      <c r="MM7" s="161"/>
      <c r="MN7" s="161"/>
      <c r="MO7" s="161">
        <v>63</v>
      </c>
      <c r="MP7" s="161"/>
      <c r="MQ7" s="161"/>
      <c r="MR7" s="161"/>
      <c r="MS7" s="161"/>
      <c r="MT7" s="160"/>
      <c r="MU7" s="161">
        <v>64</v>
      </c>
      <c r="MV7" s="161"/>
      <c r="MW7" s="161"/>
      <c r="MX7" s="161"/>
      <c r="MY7" s="161"/>
      <c r="MZ7" s="161">
        <v>65</v>
      </c>
      <c r="NA7" s="161"/>
      <c r="NB7" s="161"/>
      <c r="NC7" s="161"/>
      <c r="ND7" s="161"/>
      <c r="NE7" s="160"/>
      <c r="NF7" s="161">
        <v>66</v>
      </c>
      <c r="NG7" s="161"/>
      <c r="NH7" s="161"/>
      <c r="NI7" s="161"/>
      <c r="NJ7" s="161"/>
      <c r="NK7" s="161">
        <v>67</v>
      </c>
      <c r="NL7" s="161"/>
      <c r="NM7" s="161"/>
      <c r="NN7" s="161"/>
      <c r="NO7" s="161"/>
      <c r="NP7" s="160"/>
      <c r="NQ7" s="161">
        <v>68</v>
      </c>
      <c r="NR7" s="161"/>
      <c r="NS7" s="161"/>
      <c r="NT7" s="161"/>
      <c r="NU7" s="161"/>
      <c r="NV7" s="161">
        <v>69</v>
      </c>
      <c r="NW7" s="161"/>
      <c r="NX7" s="161"/>
      <c r="NY7" s="161"/>
      <c r="NZ7" s="161"/>
      <c r="OA7" s="160"/>
      <c r="OB7" s="161">
        <v>70</v>
      </c>
      <c r="OC7" s="161"/>
      <c r="OD7" s="161"/>
      <c r="OE7" s="161"/>
      <c r="OF7" s="161"/>
      <c r="OG7" s="161">
        <v>71</v>
      </c>
      <c r="OH7" s="161"/>
      <c r="OI7" s="161"/>
      <c r="OJ7" s="161"/>
      <c r="OK7" s="161"/>
      <c r="OL7" s="160"/>
      <c r="OM7" s="161">
        <v>72</v>
      </c>
      <c r="ON7" s="161"/>
      <c r="OO7" s="161"/>
      <c r="OP7" s="161"/>
      <c r="OQ7" s="161"/>
      <c r="OR7" s="161">
        <v>73</v>
      </c>
      <c r="OS7" s="161"/>
      <c r="OT7" s="161"/>
      <c r="OU7" s="161"/>
      <c r="OV7" s="161"/>
      <c r="OW7" s="160"/>
      <c r="OX7" s="161">
        <v>74</v>
      </c>
      <c r="OY7" s="161"/>
      <c r="OZ7" s="161"/>
      <c r="PA7" s="161"/>
      <c r="PB7" s="161"/>
      <c r="PC7" s="161">
        <v>75</v>
      </c>
      <c r="PD7" s="161"/>
      <c r="PE7" s="161"/>
      <c r="PF7" s="161"/>
      <c r="PG7" s="161"/>
      <c r="PH7" s="160"/>
      <c r="PI7" s="161">
        <v>76</v>
      </c>
      <c r="PJ7" s="161"/>
      <c r="PK7" s="161"/>
      <c r="PL7" s="161"/>
      <c r="PM7" s="161"/>
      <c r="PN7" s="161">
        <v>77</v>
      </c>
      <c r="PO7" s="161"/>
      <c r="PP7" s="161"/>
      <c r="PQ7" s="161"/>
      <c r="PR7" s="161"/>
      <c r="PS7" s="160"/>
      <c r="PT7" s="161">
        <v>78</v>
      </c>
      <c r="PU7" s="161"/>
      <c r="PV7" s="161"/>
      <c r="PW7" s="161"/>
      <c r="PX7" s="161"/>
      <c r="PY7" s="161">
        <v>79</v>
      </c>
      <c r="PZ7" s="161"/>
      <c r="QA7" s="161"/>
      <c r="QB7" s="161"/>
      <c r="QC7" s="161"/>
      <c r="QD7" s="160"/>
      <c r="QE7" s="161">
        <v>80</v>
      </c>
      <c r="QF7" s="161"/>
      <c r="QG7" s="161"/>
      <c r="QH7" s="161"/>
      <c r="QI7" s="161"/>
      <c r="QJ7" s="161">
        <v>81</v>
      </c>
      <c r="QK7" s="161"/>
      <c r="QL7" s="161"/>
      <c r="QM7" s="161"/>
      <c r="QN7" s="161"/>
      <c r="QO7" s="160"/>
      <c r="QP7" s="161">
        <v>82</v>
      </c>
      <c r="QQ7" s="161"/>
      <c r="QR7" s="161"/>
      <c r="QS7" s="161"/>
      <c r="QT7" s="161"/>
      <c r="QU7" s="161">
        <v>83</v>
      </c>
      <c r="QV7" s="161"/>
      <c r="QW7" s="161"/>
      <c r="QX7" s="161"/>
      <c r="QY7" s="161"/>
      <c r="QZ7" s="160"/>
      <c r="RA7" s="161">
        <v>84</v>
      </c>
      <c r="RB7" s="161"/>
      <c r="RC7" s="161"/>
      <c r="RD7" s="161"/>
      <c r="RE7" s="161"/>
      <c r="RF7" s="161">
        <v>85</v>
      </c>
      <c r="RG7" s="161"/>
      <c r="RH7" s="161"/>
      <c r="RI7" s="161"/>
      <c r="RJ7" s="161"/>
      <c r="RK7" s="160"/>
      <c r="RL7" s="161">
        <v>86</v>
      </c>
      <c r="RM7" s="161"/>
      <c r="RN7" s="161"/>
      <c r="RO7" s="161"/>
      <c r="RP7" s="161"/>
      <c r="RQ7" s="161">
        <v>87</v>
      </c>
      <c r="RR7" s="161"/>
      <c r="RS7" s="161"/>
      <c r="RT7" s="161"/>
      <c r="RU7" s="161"/>
      <c r="RV7" s="160"/>
      <c r="RW7" s="161">
        <v>88</v>
      </c>
      <c r="RX7" s="161"/>
      <c r="RY7" s="161"/>
      <c r="RZ7" s="161"/>
      <c r="SA7" s="161"/>
      <c r="SB7" s="161">
        <v>89</v>
      </c>
      <c r="SC7" s="161"/>
      <c r="SD7" s="161"/>
      <c r="SE7" s="161"/>
      <c r="SF7" s="161"/>
      <c r="SG7" s="160"/>
      <c r="SH7" s="161">
        <v>90</v>
      </c>
      <c r="SI7" s="161"/>
      <c r="SJ7" s="161"/>
      <c r="SK7" s="161"/>
      <c r="SL7" s="161"/>
      <c r="SM7" s="161">
        <v>91</v>
      </c>
      <c r="SN7" s="161"/>
      <c r="SO7" s="161"/>
      <c r="SP7" s="161"/>
      <c r="SQ7" s="161"/>
      <c r="SR7" s="160"/>
      <c r="SS7" s="161">
        <v>92</v>
      </c>
      <c r="ST7" s="161"/>
      <c r="SU7" s="161"/>
      <c r="SV7" s="161"/>
      <c r="SW7" s="161"/>
      <c r="SX7" s="161">
        <v>93</v>
      </c>
      <c r="SY7" s="161"/>
      <c r="SZ7" s="161"/>
      <c r="TA7" s="161"/>
      <c r="TB7" s="161"/>
      <c r="TC7" s="160"/>
      <c r="TD7" s="161">
        <v>94</v>
      </c>
      <c r="TE7" s="161"/>
      <c r="TF7" s="161"/>
      <c r="TG7" s="161"/>
      <c r="TH7" s="161"/>
      <c r="TI7" s="161">
        <v>95</v>
      </c>
      <c r="TJ7" s="161"/>
      <c r="TK7" s="161"/>
      <c r="TL7" s="161"/>
      <c r="TM7" s="161"/>
      <c r="TN7" s="160"/>
      <c r="TO7" s="161">
        <v>96</v>
      </c>
      <c r="TP7" s="161"/>
      <c r="TQ7" s="161"/>
      <c r="TR7" s="161"/>
      <c r="TS7" s="161"/>
      <c r="TT7" s="161">
        <v>97</v>
      </c>
      <c r="TU7" s="161"/>
      <c r="TV7" s="161"/>
      <c r="TW7" s="161"/>
      <c r="TX7" s="161"/>
      <c r="TY7" s="160"/>
      <c r="TZ7" s="161">
        <v>98</v>
      </c>
      <c r="UA7" s="161"/>
      <c r="UB7" s="161"/>
      <c r="UC7" s="161"/>
      <c r="UD7" s="161"/>
      <c r="UE7" s="161">
        <v>99</v>
      </c>
      <c r="UF7" s="161"/>
      <c r="UG7" s="161"/>
      <c r="UH7" s="161"/>
      <c r="UI7" s="161"/>
      <c r="UJ7" s="160"/>
      <c r="UK7" s="161">
        <v>100</v>
      </c>
      <c r="UL7" s="160"/>
    </row>
    <row r="8" spans="1:561" s="158" customFormat="1" x14ac:dyDescent="0.3">
      <c r="A8" s="158" t="str">
        <f>Instructions!$I$29</f>
        <v>Word 8</v>
      </c>
      <c r="B8" s="158">
        <f t="shared" ca="1" si="0"/>
        <v>2.2304144782702484E-2</v>
      </c>
      <c r="C8" s="158" t="str">
        <f>Instructions!$I$45</f>
        <v>Word 24</v>
      </c>
      <c r="D8" s="158">
        <f t="shared" ca="1" si="1"/>
        <v>0.86880947219893145</v>
      </c>
      <c r="E8" s="158" t="str">
        <f>Instructions!$I$61</f>
        <v>Word 40</v>
      </c>
      <c r="F8" s="158">
        <f t="shared" ca="1" si="2"/>
        <v>0.31517949710700099</v>
      </c>
      <c r="G8" s="158" t="str">
        <f>Instructions!$I$77</f>
        <v>Word 56</v>
      </c>
      <c r="H8" s="158">
        <f t="shared" ca="1" si="3"/>
        <v>0.43737599357995627</v>
      </c>
      <c r="I8" s="158" t="str">
        <f>Instructions!$I$93</f>
        <v>Word 72</v>
      </c>
      <c r="J8" s="158">
        <f t="shared" ca="1" si="3"/>
        <v>0.63024695133544928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  <c r="IO8" s="159"/>
      <c r="IP8" s="159"/>
      <c r="IQ8" s="159"/>
      <c r="IR8" s="159"/>
      <c r="IS8" s="159"/>
      <c r="IT8" s="159"/>
      <c r="IU8" s="159"/>
      <c r="IV8" s="159"/>
      <c r="IW8" s="159"/>
      <c r="IX8" s="159"/>
      <c r="IY8" s="159"/>
      <c r="IZ8" s="159"/>
      <c r="JA8" s="159"/>
      <c r="JB8" s="159"/>
      <c r="JC8" s="159"/>
      <c r="JD8" s="159"/>
      <c r="JE8" s="159"/>
      <c r="JF8" s="159"/>
      <c r="JG8" s="159"/>
      <c r="JH8" s="159"/>
      <c r="JI8" s="159"/>
      <c r="JJ8" s="159"/>
      <c r="JK8" s="159"/>
      <c r="JL8" s="159"/>
      <c r="JM8" s="159"/>
      <c r="JN8" s="159"/>
      <c r="JO8" s="159"/>
      <c r="JP8" s="159"/>
      <c r="JQ8" s="159"/>
      <c r="JR8" s="159"/>
      <c r="JS8" s="159"/>
      <c r="JT8" s="159"/>
      <c r="JU8" s="159"/>
      <c r="JV8" s="159"/>
      <c r="JW8" s="159"/>
      <c r="JX8" s="159"/>
      <c r="JY8" s="159"/>
      <c r="JZ8" s="159"/>
      <c r="KA8" s="159"/>
      <c r="KB8" s="159"/>
      <c r="KC8" s="159"/>
      <c r="KD8" s="159"/>
      <c r="KE8" s="159"/>
      <c r="KF8" s="159"/>
      <c r="KG8" s="159"/>
      <c r="KH8" s="159"/>
      <c r="KI8" s="159"/>
      <c r="KJ8" s="159"/>
      <c r="KK8" s="159"/>
      <c r="KL8" s="159"/>
      <c r="KM8" s="159"/>
      <c r="KN8" s="159"/>
      <c r="KO8" s="159"/>
      <c r="KP8" s="159"/>
      <c r="KQ8" s="159"/>
      <c r="KR8" s="159"/>
      <c r="KS8" s="159"/>
      <c r="KT8" s="159"/>
      <c r="KU8" s="159"/>
      <c r="KV8" s="159"/>
      <c r="KW8" s="159"/>
      <c r="KX8" s="159"/>
      <c r="KY8" s="159"/>
      <c r="KZ8" s="159"/>
      <c r="LA8" s="159"/>
      <c r="LB8" s="159"/>
      <c r="LC8" s="159"/>
      <c r="LD8" s="159"/>
      <c r="LE8" s="159"/>
      <c r="LF8" s="159"/>
      <c r="LG8" s="159"/>
      <c r="LH8" s="159"/>
      <c r="LI8" s="159"/>
      <c r="LJ8" s="159"/>
      <c r="LK8" s="159"/>
      <c r="LL8" s="159"/>
      <c r="LM8" s="159"/>
      <c r="LN8" s="159"/>
      <c r="LO8" s="159"/>
      <c r="LP8" s="159"/>
      <c r="LQ8" s="159"/>
      <c r="LR8" s="159"/>
      <c r="LS8" s="159"/>
      <c r="LT8" s="159"/>
      <c r="LU8" s="159"/>
      <c r="LV8" s="159"/>
      <c r="LW8" s="159"/>
      <c r="LX8" s="159"/>
      <c r="LY8" s="159"/>
      <c r="LZ8" s="159"/>
      <c r="MA8" s="159"/>
      <c r="MB8" s="159"/>
      <c r="MC8" s="159"/>
      <c r="MD8" s="159"/>
      <c r="ME8" s="159"/>
      <c r="MF8" s="159"/>
      <c r="MG8" s="159"/>
      <c r="MH8" s="159"/>
      <c r="MI8" s="159"/>
      <c r="MJ8" s="159"/>
      <c r="MK8" s="159"/>
      <c r="ML8" s="159"/>
      <c r="MM8" s="159"/>
      <c r="MN8" s="159"/>
      <c r="MO8" s="159"/>
      <c r="MP8" s="159"/>
      <c r="MQ8" s="159"/>
      <c r="MR8" s="159"/>
      <c r="MS8" s="159"/>
      <c r="MT8" s="159"/>
      <c r="MU8" s="159"/>
      <c r="MV8" s="159"/>
      <c r="MW8" s="159"/>
      <c r="MX8" s="159"/>
      <c r="MY8" s="159"/>
      <c r="MZ8" s="159"/>
      <c r="NA8" s="159"/>
      <c r="NB8" s="159"/>
      <c r="NC8" s="159"/>
      <c r="ND8" s="159"/>
      <c r="NE8" s="159"/>
      <c r="NF8" s="159"/>
      <c r="NG8" s="159"/>
      <c r="NH8" s="159"/>
      <c r="NI8" s="159"/>
      <c r="NJ8" s="159"/>
      <c r="NK8" s="159"/>
      <c r="NL8" s="159"/>
      <c r="NM8" s="159"/>
      <c r="NN8" s="159"/>
      <c r="NO8" s="159"/>
      <c r="NP8" s="159"/>
      <c r="NQ8" s="159"/>
      <c r="NR8" s="159"/>
      <c r="NS8" s="159"/>
      <c r="NT8" s="159"/>
      <c r="NU8" s="159"/>
      <c r="NV8" s="159"/>
      <c r="NW8" s="159"/>
      <c r="NX8" s="159"/>
      <c r="NY8" s="159"/>
      <c r="NZ8" s="159"/>
      <c r="OA8" s="159"/>
      <c r="OB8" s="159"/>
      <c r="OC8" s="159"/>
      <c r="OD8" s="159"/>
      <c r="OE8" s="159"/>
      <c r="OF8" s="159"/>
      <c r="OG8" s="159"/>
      <c r="OH8" s="159"/>
      <c r="OI8" s="159"/>
      <c r="OJ8" s="159"/>
      <c r="OK8" s="159"/>
      <c r="OL8" s="159"/>
      <c r="OM8" s="159"/>
      <c r="ON8" s="159"/>
      <c r="OO8" s="159"/>
      <c r="OP8" s="159"/>
      <c r="OQ8" s="159"/>
      <c r="OR8" s="159"/>
      <c r="OS8" s="159"/>
      <c r="OT8" s="159"/>
      <c r="OU8" s="159"/>
      <c r="OV8" s="159"/>
      <c r="OW8" s="159"/>
      <c r="OX8" s="159"/>
      <c r="OY8" s="159"/>
      <c r="OZ8" s="159"/>
      <c r="PA8" s="159"/>
      <c r="PB8" s="159"/>
      <c r="PC8" s="159"/>
      <c r="PD8" s="159"/>
      <c r="PE8" s="159"/>
      <c r="PF8" s="159"/>
      <c r="PG8" s="159"/>
      <c r="PH8" s="159"/>
      <c r="PI8" s="159"/>
      <c r="PJ8" s="159"/>
      <c r="PK8" s="159"/>
      <c r="PL8" s="159"/>
      <c r="PM8" s="159"/>
      <c r="PN8" s="159"/>
      <c r="PO8" s="159"/>
      <c r="PP8" s="159"/>
      <c r="PQ8" s="159"/>
      <c r="PR8" s="159"/>
      <c r="PS8" s="159"/>
      <c r="PT8" s="159"/>
      <c r="PU8" s="159"/>
      <c r="PV8" s="159"/>
      <c r="PW8" s="159"/>
      <c r="PX8" s="159"/>
      <c r="PY8" s="159"/>
      <c r="PZ8" s="159"/>
      <c r="QA8" s="159"/>
      <c r="QB8" s="159"/>
      <c r="QC8" s="159"/>
      <c r="QD8" s="159"/>
      <c r="QE8" s="159"/>
      <c r="QF8" s="159"/>
      <c r="QG8" s="159"/>
      <c r="QH8" s="159"/>
      <c r="QI8" s="159"/>
      <c r="QJ8" s="159"/>
      <c r="QK8" s="159"/>
      <c r="QL8" s="159"/>
      <c r="QM8" s="159"/>
      <c r="QN8" s="159"/>
      <c r="QO8" s="159"/>
      <c r="QP8" s="159"/>
      <c r="QQ8" s="159"/>
      <c r="QR8" s="159"/>
      <c r="QS8" s="159"/>
      <c r="QT8" s="159"/>
      <c r="QU8" s="159"/>
      <c r="QV8" s="159"/>
      <c r="QW8" s="159"/>
      <c r="QX8" s="159"/>
      <c r="QY8" s="159"/>
      <c r="QZ8" s="159"/>
      <c r="RA8" s="159"/>
      <c r="RB8" s="159"/>
      <c r="RC8" s="159"/>
      <c r="RD8" s="159"/>
      <c r="RE8" s="159"/>
      <c r="RF8" s="159"/>
      <c r="RG8" s="159"/>
      <c r="RH8" s="159"/>
      <c r="RI8" s="159"/>
      <c r="RJ8" s="159"/>
      <c r="RK8" s="159"/>
      <c r="RL8" s="159"/>
      <c r="RM8" s="159"/>
      <c r="RN8" s="159"/>
      <c r="RO8" s="159"/>
      <c r="RP8" s="159"/>
      <c r="RQ8" s="159"/>
      <c r="RR8" s="159"/>
      <c r="RS8" s="159"/>
      <c r="RT8" s="159"/>
      <c r="RU8" s="159"/>
      <c r="RV8" s="159"/>
      <c r="RW8" s="159"/>
      <c r="RX8" s="159"/>
      <c r="RY8" s="159"/>
      <c r="RZ8" s="159"/>
      <c r="SA8" s="159"/>
      <c r="SB8" s="159"/>
      <c r="SC8" s="159"/>
      <c r="SD8" s="159"/>
      <c r="SE8" s="159"/>
      <c r="SF8" s="159"/>
      <c r="SG8" s="159"/>
      <c r="SH8" s="159"/>
      <c r="SI8" s="159"/>
      <c r="SJ8" s="159"/>
      <c r="SK8" s="159"/>
      <c r="SL8" s="159"/>
      <c r="SM8" s="159"/>
      <c r="SN8" s="159"/>
      <c r="SO8" s="159"/>
      <c r="SP8" s="159"/>
      <c r="SQ8" s="159"/>
      <c r="SR8" s="159"/>
      <c r="SS8" s="159"/>
      <c r="ST8" s="159"/>
      <c r="SU8" s="159"/>
      <c r="SV8" s="159"/>
      <c r="SW8" s="159"/>
      <c r="SX8" s="159"/>
      <c r="SY8" s="159"/>
      <c r="SZ8" s="159"/>
      <c r="TA8" s="159"/>
      <c r="TB8" s="159"/>
      <c r="TC8" s="159"/>
      <c r="TD8" s="159"/>
      <c r="TE8" s="159"/>
      <c r="TF8" s="159"/>
      <c r="TG8" s="159"/>
      <c r="TH8" s="159"/>
      <c r="TI8" s="159"/>
      <c r="TJ8" s="159"/>
      <c r="TK8" s="159"/>
      <c r="TL8" s="159"/>
      <c r="TM8" s="159"/>
      <c r="TN8" s="159"/>
      <c r="TO8" s="159"/>
      <c r="TP8" s="159"/>
      <c r="TQ8" s="159"/>
      <c r="TR8" s="159"/>
      <c r="TS8" s="159"/>
      <c r="TT8" s="159"/>
      <c r="TU8" s="159"/>
      <c r="TV8" s="159"/>
      <c r="TW8" s="159"/>
      <c r="TX8" s="159"/>
      <c r="TY8" s="159"/>
      <c r="TZ8" s="159"/>
      <c r="UA8" s="159"/>
      <c r="UB8" s="159"/>
      <c r="UC8" s="159"/>
      <c r="UD8" s="159"/>
      <c r="UE8" s="159"/>
      <c r="UF8" s="159"/>
      <c r="UG8" s="159"/>
      <c r="UH8" s="159"/>
      <c r="UI8" s="159"/>
      <c r="UJ8" s="159"/>
      <c r="UK8" s="159"/>
      <c r="UL8" s="159"/>
      <c r="UM8" s="159"/>
      <c r="UN8" s="159"/>
      <c r="UO8" s="159"/>
    </row>
    <row r="9" spans="1:561" s="158" customFormat="1" x14ac:dyDescent="0.3">
      <c r="A9" s="158" t="str">
        <f>Instructions!$I$30</f>
        <v>Word 9</v>
      </c>
      <c r="B9" s="158">
        <f t="shared" ca="1" si="0"/>
        <v>0.32172879957623823</v>
      </c>
      <c r="C9" s="158" t="str">
        <f>Instructions!$I$46</f>
        <v>Word 25</v>
      </c>
      <c r="D9" s="158">
        <f t="shared" ca="1" si="1"/>
        <v>0.77992477373918367</v>
      </c>
      <c r="E9" s="158" t="str">
        <f>Instructions!$I$62</f>
        <v>Word 41</v>
      </c>
      <c r="F9" s="158">
        <f t="shared" ca="1" si="2"/>
        <v>0.66316569693001348</v>
      </c>
      <c r="G9" s="158" t="str">
        <f>Instructions!$I$78</f>
        <v>Word 57</v>
      </c>
      <c r="H9" s="158">
        <f t="shared" ca="1" si="3"/>
        <v>0.5912657670138608</v>
      </c>
      <c r="I9" s="158" t="str">
        <f>Instructions!$I$94</f>
        <v>Word 73</v>
      </c>
      <c r="J9" s="158">
        <f t="shared" ca="1" si="3"/>
        <v>0.95365853692080149</v>
      </c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  <c r="IW9" s="159"/>
      <c r="IX9" s="159"/>
      <c r="IY9" s="159"/>
      <c r="IZ9" s="159"/>
      <c r="JA9" s="159"/>
      <c r="JB9" s="159"/>
      <c r="JC9" s="159"/>
      <c r="JD9" s="159"/>
      <c r="JE9" s="159"/>
      <c r="JF9" s="159"/>
      <c r="JG9" s="159"/>
      <c r="JH9" s="159"/>
      <c r="JI9" s="159"/>
      <c r="JJ9" s="159"/>
      <c r="JK9" s="159"/>
      <c r="JL9" s="159"/>
      <c r="JM9" s="159"/>
      <c r="JN9" s="159"/>
      <c r="JO9" s="159"/>
      <c r="JP9" s="159"/>
      <c r="JQ9" s="159"/>
      <c r="JR9" s="159"/>
      <c r="JS9" s="159"/>
      <c r="JT9" s="159"/>
      <c r="JU9" s="159"/>
      <c r="JV9" s="159"/>
      <c r="JW9" s="159"/>
      <c r="JX9" s="159"/>
      <c r="JY9" s="159"/>
      <c r="JZ9" s="159"/>
      <c r="KA9" s="159"/>
      <c r="KB9" s="159"/>
      <c r="KC9" s="159"/>
      <c r="KD9" s="159"/>
      <c r="KE9" s="159"/>
      <c r="KF9" s="159"/>
      <c r="KG9" s="159"/>
      <c r="KH9" s="159"/>
      <c r="KI9" s="159"/>
      <c r="KJ9" s="159"/>
      <c r="KK9" s="159"/>
      <c r="KL9" s="159"/>
      <c r="KM9" s="159"/>
      <c r="KN9" s="159"/>
      <c r="KO9" s="159"/>
      <c r="KP9" s="159"/>
      <c r="KQ9" s="159"/>
      <c r="KR9" s="159"/>
      <c r="KS9" s="159"/>
      <c r="KT9" s="159"/>
      <c r="KU9" s="159"/>
      <c r="KV9" s="159"/>
      <c r="KW9" s="159"/>
      <c r="KX9" s="159"/>
      <c r="KY9" s="159"/>
      <c r="KZ9" s="159"/>
      <c r="LA9" s="159"/>
      <c r="LB9" s="159"/>
      <c r="LC9" s="159"/>
      <c r="LD9" s="159"/>
      <c r="LE9" s="159"/>
      <c r="LF9" s="159"/>
      <c r="LG9" s="159"/>
      <c r="LH9" s="159"/>
      <c r="LI9" s="159"/>
      <c r="LJ9" s="159"/>
      <c r="LK9" s="159"/>
      <c r="LL9" s="159"/>
      <c r="LM9" s="159"/>
      <c r="LN9" s="159"/>
      <c r="LO9" s="159"/>
      <c r="LP9" s="159"/>
      <c r="LQ9" s="159"/>
      <c r="LR9" s="159"/>
      <c r="LS9" s="159"/>
      <c r="LT9" s="159"/>
      <c r="LU9" s="159"/>
      <c r="LV9" s="159"/>
      <c r="LW9" s="159"/>
      <c r="LX9" s="159"/>
      <c r="LY9" s="159"/>
      <c r="LZ9" s="159"/>
      <c r="MA9" s="159"/>
      <c r="MB9" s="159"/>
      <c r="MC9" s="159"/>
      <c r="MD9" s="159"/>
      <c r="ME9" s="159"/>
      <c r="MF9" s="159"/>
      <c r="MG9" s="159"/>
      <c r="MH9" s="159"/>
      <c r="MI9" s="159"/>
      <c r="MJ9" s="159"/>
      <c r="MK9" s="159"/>
      <c r="ML9" s="159"/>
      <c r="MM9" s="159"/>
      <c r="MN9" s="159"/>
      <c r="MO9" s="159"/>
      <c r="MP9" s="159"/>
      <c r="MQ9" s="159"/>
      <c r="MR9" s="159"/>
      <c r="MS9" s="159"/>
      <c r="MT9" s="159"/>
      <c r="MU9" s="159"/>
      <c r="MV9" s="159"/>
      <c r="MW9" s="159"/>
      <c r="MX9" s="159"/>
      <c r="MY9" s="159"/>
      <c r="MZ9" s="159"/>
      <c r="NA9" s="159"/>
      <c r="NB9" s="159"/>
      <c r="NC9" s="159"/>
      <c r="ND9" s="159"/>
      <c r="NE9" s="159"/>
      <c r="NF9" s="159"/>
      <c r="NG9" s="159"/>
      <c r="NH9" s="159"/>
      <c r="NI9" s="159"/>
      <c r="NJ9" s="159"/>
      <c r="NK9" s="159"/>
      <c r="NL9" s="159"/>
      <c r="NM9" s="159"/>
      <c r="NN9" s="159"/>
      <c r="NO9" s="159"/>
      <c r="NP9" s="159"/>
      <c r="NQ9" s="159"/>
      <c r="NR9" s="159"/>
      <c r="NS9" s="159"/>
      <c r="NT9" s="159"/>
      <c r="NU9" s="159"/>
      <c r="NV9" s="159"/>
      <c r="NW9" s="159"/>
      <c r="NX9" s="159"/>
      <c r="NY9" s="159"/>
      <c r="NZ9" s="159"/>
      <c r="OA9" s="159"/>
      <c r="OB9" s="159"/>
      <c r="OC9" s="159"/>
      <c r="OD9" s="159"/>
      <c r="OE9" s="159"/>
      <c r="OF9" s="159"/>
      <c r="OG9" s="159"/>
      <c r="OH9" s="159"/>
      <c r="OI9" s="159"/>
      <c r="OJ9" s="159"/>
      <c r="OK9" s="159"/>
      <c r="OL9" s="159"/>
      <c r="OM9" s="159"/>
      <c r="ON9" s="159"/>
      <c r="OO9" s="159"/>
      <c r="OP9" s="159"/>
      <c r="OQ9" s="159"/>
      <c r="OR9" s="159"/>
      <c r="OS9" s="159"/>
      <c r="OT9" s="159"/>
      <c r="OU9" s="159"/>
      <c r="OV9" s="159"/>
      <c r="OW9" s="159"/>
      <c r="OX9" s="159"/>
      <c r="OY9" s="159"/>
      <c r="OZ9" s="159"/>
      <c r="PA9" s="159"/>
      <c r="PB9" s="159"/>
      <c r="PC9" s="159"/>
      <c r="PD9" s="159"/>
      <c r="PE9" s="159"/>
      <c r="PF9" s="159"/>
      <c r="PG9" s="159"/>
      <c r="PH9" s="159"/>
      <c r="PI9" s="159"/>
      <c r="PJ9" s="159"/>
      <c r="PK9" s="159"/>
      <c r="PL9" s="159"/>
      <c r="PM9" s="159"/>
      <c r="PN9" s="159"/>
      <c r="PO9" s="159"/>
      <c r="PP9" s="159"/>
      <c r="PQ9" s="159"/>
      <c r="PR9" s="159"/>
      <c r="PS9" s="159"/>
      <c r="PT9" s="159"/>
      <c r="PU9" s="159"/>
      <c r="PV9" s="159"/>
      <c r="PW9" s="159"/>
      <c r="PX9" s="159"/>
      <c r="PY9" s="159"/>
      <c r="PZ9" s="159"/>
      <c r="QA9" s="159"/>
      <c r="QB9" s="159"/>
      <c r="QC9" s="159"/>
      <c r="QD9" s="159"/>
      <c r="QE9" s="159"/>
      <c r="QF9" s="159"/>
      <c r="QG9" s="159"/>
      <c r="QH9" s="159"/>
      <c r="QI9" s="159"/>
      <c r="QJ9" s="159"/>
      <c r="QK9" s="159"/>
      <c r="QL9" s="159"/>
      <c r="QM9" s="159"/>
      <c r="QN9" s="159"/>
      <c r="QO9" s="159"/>
      <c r="QP9" s="159"/>
      <c r="QQ9" s="159"/>
      <c r="QR9" s="159"/>
      <c r="QS9" s="159"/>
      <c r="QT9" s="159"/>
      <c r="QU9" s="159"/>
      <c r="QV9" s="159"/>
      <c r="QW9" s="159"/>
      <c r="QX9" s="159"/>
      <c r="QY9" s="159"/>
      <c r="QZ9" s="159"/>
      <c r="RA9" s="159"/>
      <c r="RB9" s="159"/>
      <c r="RC9" s="159"/>
      <c r="RD9" s="159"/>
      <c r="RE9" s="159"/>
      <c r="RF9" s="159"/>
      <c r="RG9" s="159"/>
      <c r="RH9" s="159"/>
      <c r="RI9" s="159"/>
      <c r="RJ9" s="159"/>
      <c r="RK9" s="159"/>
      <c r="RL9" s="159"/>
      <c r="RM9" s="159"/>
      <c r="RN9" s="159"/>
      <c r="RO9" s="159"/>
      <c r="RP9" s="159"/>
      <c r="RQ9" s="159"/>
      <c r="RR9" s="159"/>
      <c r="RS9" s="159"/>
      <c r="RT9" s="159"/>
      <c r="RU9" s="159"/>
      <c r="RV9" s="159"/>
      <c r="RW9" s="159"/>
      <c r="RX9" s="159"/>
      <c r="RY9" s="159"/>
      <c r="RZ9" s="159"/>
      <c r="SA9" s="159"/>
      <c r="SB9" s="159"/>
      <c r="SC9" s="159"/>
      <c r="SD9" s="159"/>
      <c r="SE9" s="159"/>
      <c r="SF9" s="159"/>
      <c r="SG9" s="159"/>
      <c r="SH9" s="159"/>
      <c r="SI9" s="159"/>
      <c r="SJ9" s="159"/>
      <c r="SK9" s="159"/>
      <c r="SL9" s="159"/>
      <c r="SM9" s="159"/>
      <c r="SN9" s="159"/>
      <c r="SO9" s="159"/>
      <c r="SP9" s="159"/>
      <c r="SQ9" s="159"/>
      <c r="SR9" s="159"/>
      <c r="SS9" s="159"/>
      <c r="ST9" s="159"/>
      <c r="SU9" s="159"/>
      <c r="SV9" s="159"/>
      <c r="SW9" s="159"/>
      <c r="SX9" s="159"/>
      <c r="SY9" s="159"/>
      <c r="SZ9" s="159"/>
      <c r="TA9" s="159"/>
      <c r="TB9" s="159"/>
      <c r="TC9" s="159"/>
      <c r="TD9" s="159"/>
      <c r="TE9" s="159"/>
      <c r="TF9" s="159"/>
      <c r="TG9" s="159"/>
      <c r="TH9" s="159"/>
      <c r="TI9" s="159"/>
      <c r="TJ9" s="159"/>
      <c r="TK9" s="159"/>
      <c r="TL9" s="159"/>
      <c r="TM9" s="159"/>
      <c r="TN9" s="159"/>
      <c r="TO9" s="159"/>
      <c r="TP9" s="159"/>
      <c r="TQ9" s="159"/>
      <c r="TR9" s="159"/>
      <c r="TS9" s="159"/>
      <c r="TT9" s="159"/>
      <c r="TU9" s="159"/>
      <c r="TV9" s="159"/>
      <c r="TW9" s="159"/>
      <c r="TX9" s="159"/>
      <c r="TY9" s="159"/>
      <c r="TZ9" s="159"/>
      <c r="UA9" s="159"/>
      <c r="UB9" s="159"/>
      <c r="UC9" s="159"/>
      <c r="UD9" s="159"/>
      <c r="UE9" s="159"/>
      <c r="UF9" s="159"/>
      <c r="UG9" s="159"/>
      <c r="UH9" s="159"/>
      <c r="UI9" s="159"/>
      <c r="UJ9" s="159"/>
      <c r="UK9" s="159"/>
      <c r="UL9" s="159"/>
      <c r="UM9" s="159"/>
      <c r="UN9" s="159"/>
      <c r="UO9" s="159"/>
    </row>
    <row r="10" spans="1:561" s="158" customFormat="1" x14ac:dyDescent="0.3">
      <c r="A10" s="158" t="str">
        <f>Instructions!$I$31</f>
        <v>Word 10</v>
      </c>
      <c r="B10" s="158">
        <f t="shared" ca="1" si="0"/>
        <v>0.64041285610867171</v>
      </c>
      <c r="C10" s="158" t="str">
        <f>Instructions!$I$47</f>
        <v>Word 26</v>
      </c>
      <c r="D10" s="158">
        <f ca="1">RAND()</f>
        <v>0.22014983450067505</v>
      </c>
      <c r="E10" s="158" t="str">
        <f>Instructions!$I$63</f>
        <v>Word 42</v>
      </c>
      <c r="F10" s="158">
        <f t="shared" ca="1" si="2"/>
        <v>0.16917019450585158</v>
      </c>
      <c r="G10" s="158" t="str">
        <f>Instructions!$I$79</f>
        <v>Word 58</v>
      </c>
      <c r="H10" s="158">
        <f t="shared" ca="1" si="3"/>
        <v>8.007297688652304E-2</v>
      </c>
      <c r="I10" s="158" t="str">
        <f>Instructions!$I$95</f>
        <v>Word 74</v>
      </c>
      <c r="J10" s="158">
        <f t="shared" ca="1" si="3"/>
        <v>0.19245063731555834</v>
      </c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  <c r="IW10" s="159"/>
      <c r="IX10" s="159"/>
      <c r="IY10" s="159"/>
      <c r="IZ10" s="159"/>
      <c r="JA10" s="159"/>
      <c r="JB10" s="159"/>
      <c r="JC10" s="159"/>
      <c r="JD10" s="159"/>
      <c r="JE10" s="159"/>
      <c r="JF10" s="159"/>
      <c r="JG10" s="159"/>
      <c r="JH10" s="159"/>
      <c r="JI10" s="159"/>
      <c r="JJ10" s="159"/>
      <c r="JK10" s="159"/>
      <c r="JL10" s="159"/>
      <c r="JM10" s="159"/>
      <c r="JN10" s="159"/>
      <c r="JO10" s="159"/>
      <c r="JP10" s="159"/>
      <c r="JQ10" s="159"/>
      <c r="JR10" s="159"/>
      <c r="JS10" s="159"/>
      <c r="JT10" s="159"/>
      <c r="JU10" s="159"/>
      <c r="JV10" s="159"/>
      <c r="JW10" s="159"/>
      <c r="JX10" s="159"/>
      <c r="JY10" s="159"/>
      <c r="JZ10" s="159"/>
      <c r="KA10" s="159"/>
      <c r="KB10" s="159"/>
      <c r="KC10" s="159"/>
      <c r="KD10" s="159"/>
      <c r="KE10" s="159"/>
      <c r="KF10" s="159"/>
      <c r="KG10" s="159"/>
      <c r="KH10" s="159"/>
      <c r="KI10" s="159"/>
      <c r="KJ10" s="159"/>
      <c r="KK10" s="159"/>
      <c r="KL10" s="159"/>
      <c r="KM10" s="159"/>
      <c r="KN10" s="159"/>
      <c r="KO10" s="159"/>
      <c r="KP10" s="159"/>
      <c r="KQ10" s="159"/>
      <c r="KR10" s="159"/>
      <c r="KS10" s="159"/>
      <c r="KT10" s="159"/>
      <c r="KU10" s="159"/>
      <c r="KV10" s="159"/>
      <c r="KW10" s="159"/>
      <c r="KX10" s="159"/>
      <c r="KY10" s="159"/>
      <c r="KZ10" s="159"/>
      <c r="LA10" s="159"/>
      <c r="LB10" s="159"/>
      <c r="LC10" s="159"/>
      <c r="LD10" s="159"/>
      <c r="LE10" s="159"/>
      <c r="LF10" s="159"/>
      <c r="LG10" s="159"/>
      <c r="LH10" s="159"/>
      <c r="LI10" s="159"/>
      <c r="LJ10" s="159"/>
      <c r="LK10" s="159"/>
      <c r="LL10" s="159"/>
      <c r="LM10" s="159"/>
      <c r="LN10" s="159"/>
      <c r="LO10" s="159"/>
      <c r="LP10" s="159"/>
      <c r="LQ10" s="159"/>
      <c r="LR10" s="159"/>
      <c r="LS10" s="159"/>
      <c r="LT10" s="159"/>
      <c r="LU10" s="159"/>
      <c r="LV10" s="159"/>
      <c r="LW10" s="159"/>
      <c r="LX10" s="159"/>
      <c r="LY10" s="159"/>
      <c r="LZ10" s="159"/>
      <c r="MA10" s="159"/>
      <c r="MB10" s="159"/>
      <c r="MC10" s="159"/>
      <c r="MD10" s="159"/>
      <c r="ME10" s="159"/>
      <c r="MF10" s="159"/>
      <c r="MG10" s="159"/>
      <c r="MH10" s="159"/>
      <c r="MI10" s="159"/>
      <c r="MJ10" s="159"/>
      <c r="MK10" s="159"/>
      <c r="ML10" s="159"/>
      <c r="MM10" s="159"/>
      <c r="MN10" s="159"/>
      <c r="MO10" s="159"/>
      <c r="MP10" s="159"/>
      <c r="MQ10" s="159"/>
      <c r="MR10" s="159"/>
      <c r="MS10" s="159"/>
      <c r="MT10" s="159"/>
      <c r="MU10" s="159"/>
      <c r="MV10" s="159"/>
      <c r="MW10" s="159"/>
      <c r="MX10" s="159"/>
      <c r="MY10" s="159"/>
      <c r="MZ10" s="159"/>
      <c r="NA10" s="159"/>
      <c r="NB10" s="159"/>
      <c r="NC10" s="159"/>
      <c r="ND10" s="159"/>
      <c r="NE10" s="159"/>
      <c r="NF10" s="159"/>
      <c r="NG10" s="159"/>
      <c r="NH10" s="159"/>
      <c r="NI10" s="159"/>
      <c r="NJ10" s="159"/>
      <c r="NK10" s="159"/>
      <c r="NL10" s="159"/>
      <c r="NM10" s="159"/>
      <c r="NN10" s="159"/>
      <c r="NO10" s="159"/>
      <c r="NP10" s="159"/>
      <c r="NQ10" s="159"/>
      <c r="NR10" s="159"/>
      <c r="NS10" s="159"/>
      <c r="NT10" s="159"/>
      <c r="NU10" s="159"/>
      <c r="NV10" s="159"/>
      <c r="NW10" s="159"/>
      <c r="NX10" s="159"/>
      <c r="NY10" s="159"/>
      <c r="NZ10" s="159"/>
      <c r="OA10" s="159"/>
      <c r="OB10" s="159"/>
      <c r="OC10" s="159"/>
      <c r="OD10" s="159"/>
      <c r="OE10" s="159"/>
      <c r="OF10" s="159"/>
      <c r="OG10" s="159"/>
      <c r="OH10" s="159"/>
      <c r="OI10" s="159"/>
      <c r="OJ10" s="159"/>
      <c r="OK10" s="159"/>
      <c r="OL10" s="159"/>
      <c r="OM10" s="159"/>
      <c r="ON10" s="159"/>
      <c r="OO10" s="159"/>
      <c r="OP10" s="159"/>
      <c r="OQ10" s="159"/>
      <c r="OR10" s="159"/>
      <c r="OS10" s="159"/>
      <c r="OT10" s="159"/>
      <c r="OU10" s="159"/>
      <c r="OV10" s="159"/>
      <c r="OW10" s="159"/>
      <c r="OX10" s="159"/>
      <c r="OY10" s="159"/>
      <c r="OZ10" s="159"/>
      <c r="PA10" s="159"/>
      <c r="PB10" s="159"/>
      <c r="PC10" s="159"/>
      <c r="PD10" s="159"/>
      <c r="PE10" s="159"/>
      <c r="PF10" s="159"/>
      <c r="PG10" s="159"/>
      <c r="PH10" s="159"/>
      <c r="PI10" s="159"/>
      <c r="PJ10" s="159"/>
      <c r="PK10" s="159"/>
      <c r="PL10" s="159"/>
      <c r="PM10" s="159"/>
      <c r="PN10" s="159"/>
      <c r="PO10" s="159"/>
      <c r="PP10" s="159"/>
      <c r="PQ10" s="159"/>
      <c r="PR10" s="159"/>
      <c r="PS10" s="159"/>
      <c r="PT10" s="159"/>
      <c r="PU10" s="159"/>
      <c r="PV10" s="159"/>
      <c r="PW10" s="159"/>
      <c r="PX10" s="159"/>
      <c r="PY10" s="159"/>
      <c r="PZ10" s="159"/>
      <c r="QA10" s="159"/>
      <c r="QB10" s="159"/>
      <c r="QC10" s="159"/>
      <c r="QD10" s="159"/>
      <c r="QE10" s="159"/>
      <c r="QF10" s="159"/>
      <c r="QG10" s="159"/>
      <c r="QH10" s="159"/>
      <c r="QI10" s="159"/>
      <c r="QJ10" s="159"/>
      <c r="QK10" s="159"/>
      <c r="QL10" s="159"/>
      <c r="QM10" s="159"/>
      <c r="QN10" s="159"/>
      <c r="QO10" s="159"/>
      <c r="QP10" s="159"/>
      <c r="QQ10" s="159"/>
      <c r="QR10" s="159"/>
      <c r="QS10" s="159"/>
      <c r="QT10" s="159"/>
      <c r="QU10" s="159"/>
      <c r="QV10" s="159"/>
      <c r="QW10" s="159"/>
      <c r="QX10" s="159"/>
      <c r="QY10" s="159"/>
      <c r="QZ10" s="159"/>
      <c r="RA10" s="159"/>
      <c r="RB10" s="159"/>
      <c r="RC10" s="159"/>
      <c r="RD10" s="159"/>
      <c r="RE10" s="159"/>
      <c r="RF10" s="159"/>
      <c r="RG10" s="159"/>
      <c r="RH10" s="159"/>
      <c r="RI10" s="159"/>
      <c r="RJ10" s="159"/>
      <c r="RK10" s="159"/>
      <c r="RL10" s="159"/>
      <c r="RM10" s="159"/>
      <c r="RN10" s="159"/>
      <c r="RO10" s="159"/>
      <c r="RP10" s="159"/>
      <c r="RQ10" s="159"/>
      <c r="RR10" s="159"/>
      <c r="RS10" s="159"/>
      <c r="RT10" s="159"/>
      <c r="RU10" s="159"/>
      <c r="RV10" s="159"/>
      <c r="RW10" s="159"/>
      <c r="RX10" s="159"/>
      <c r="RY10" s="159"/>
      <c r="RZ10" s="159"/>
      <c r="SA10" s="159"/>
      <c r="SB10" s="159"/>
      <c r="SC10" s="159"/>
      <c r="SD10" s="159"/>
      <c r="SE10" s="159"/>
      <c r="SF10" s="159"/>
      <c r="SG10" s="159"/>
      <c r="SH10" s="159"/>
      <c r="SI10" s="159"/>
      <c r="SJ10" s="159"/>
      <c r="SK10" s="159"/>
      <c r="SL10" s="159"/>
      <c r="SM10" s="159"/>
      <c r="SN10" s="159"/>
      <c r="SO10" s="159"/>
      <c r="SP10" s="159"/>
      <c r="SQ10" s="159"/>
      <c r="SR10" s="159"/>
      <c r="SS10" s="159"/>
      <c r="ST10" s="159"/>
      <c r="SU10" s="159"/>
      <c r="SV10" s="159"/>
      <c r="SW10" s="159"/>
      <c r="SX10" s="159"/>
      <c r="SY10" s="159"/>
      <c r="SZ10" s="159"/>
      <c r="TA10" s="159"/>
      <c r="TB10" s="159"/>
      <c r="TC10" s="159"/>
      <c r="TD10" s="159"/>
      <c r="TE10" s="159"/>
      <c r="TF10" s="159"/>
      <c r="TG10" s="159"/>
      <c r="TH10" s="159"/>
      <c r="TI10" s="159"/>
      <c r="TJ10" s="159"/>
      <c r="TK10" s="159"/>
      <c r="TL10" s="159"/>
      <c r="TM10" s="159"/>
      <c r="TN10" s="159"/>
      <c r="TO10" s="159"/>
      <c r="TP10" s="159"/>
      <c r="TQ10" s="159"/>
      <c r="TR10" s="159"/>
      <c r="TS10" s="159"/>
      <c r="TT10" s="159"/>
      <c r="TU10" s="159"/>
      <c r="TV10" s="159"/>
      <c r="TW10" s="159"/>
      <c r="TX10" s="159"/>
      <c r="TY10" s="159"/>
      <c r="TZ10" s="159"/>
      <c r="UA10" s="159"/>
      <c r="UB10" s="159"/>
      <c r="UC10" s="159"/>
      <c r="UD10" s="159"/>
      <c r="UE10" s="159"/>
      <c r="UF10" s="159"/>
      <c r="UG10" s="159"/>
      <c r="UH10" s="159"/>
      <c r="UI10" s="159"/>
      <c r="UJ10" s="159"/>
      <c r="UK10" s="159"/>
      <c r="UL10" s="159"/>
      <c r="UM10" s="159"/>
      <c r="UN10" s="159"/>
      <c r="UO10" s="159"/>
    </row>
    <row r="11" spans="1:561" x14ac:dyDescent="0.3">
      <c r="A11" s="158" t="str">
        <f>Instructions!$I$32</f>
        <v>Word 11</v>
      </c>
      <c r="B11" s="158">
        <f t="shared" ca="1" si="0"/>
        <v>0.25882555197599799</v>
      </c>
      <c r="C11" s="158" t="str">
        <f>Instructions!$I$48</f>
        <v>Word 27</v>
      </c>
      <c r="D11" s="158">
        <f ca="1">RAND()</f>
        <v>0.83216539802975353</v>
      </c>
      <c r="E11" s="158" t="str">
        <f>Instructions!$I$64</f>
        <v>Word 43</v>
      </c>
      <c r="F11" s="158">
        <f t="shared" ca="1" si="2"/>
        <v>0.10117301656355016</v>
      </c>
      <c r="G11" s="158" t="str">
        <f>Instructions!$I$80</f>
        <v>Word 59</v>
      </c>
      <c r="H11" s="158">
        <f t="shared" ca="1" si="3"/>
        <v>0.5301079453550307</v>
      </c>
      <c r="I11" s="158" t="str">
        <f>Instructions!$I$96</f>
        <v>Word 75</v>
      </c>
      <c r="J11" s="158">
        <f t="shared" ca="1" si="3"/>
        <v>0.43389586283991999</v>
      </c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  <c r="IW11" s="159"/>
      <c r="IX11" s="159"/>
      <c r="IY11" s="159"/>
      <c r="IZ11" s="159"/>
      <c r="JA11" s="159"/>
      <c r="JB11" s="159"/>
      <c r="JC11" s="159"/>
      <c r="JD11" s="159"/>
      <c r="JE11" s="159"/>
      <c r="JF11" s="159"/>
      <c r="JG11" s="159"/>
      <c r="JH11" s="159"/>
      <c r="JI11" s="159"/>
      <c r="JJ11" s="159"/>
      <c r="JK11" s="159"/>
      <c r="JL11" s="159"/>
      <c r="JM11" s="159"/>
      <c r="JN11" s="159"/>
      <c r="JO11" s="159"/>
      <c r="JP11" s="159"/>
      <c r="JQ11" s="159"/>
      <c r="JR11" s="159"/>
      <c r="JS11" s="159"/>
      <c r="JT11" s="159"/>
      <c r="JU11" s="159"/>
      <c r="JV11" s="159"/>
      <c r="JW11" s="159"/>
      <c r="JX11" s="159"/>
      <c r="JY11" s="159"/>
      <c r="JZ11" s="159"/>
      <c r="KA11" s="159"/>
      <c r="KB11" s="159"/>
      <c r="KC11" s="159"/>
      <c r="KD11" s="159"/>
      <c r="KE11" s="159"/>
      <c r="KF11" s="159"/>
      <c r="KG11" s="159"/>
      <c r="KH11" s="159"/>
      <c r="KI11" s="159"/>
      <c r="KJ11" s="159"/>
      <c r="KK11" s="159"/>
      <c r="KL11" s="159"/>
      <c r="KM11" s="159"/>
      <c r="KN11" s="159"/>
      <c r="KO11" s="159"/>
      <c r="KP11" s="159"/>
      <c r="KQ11" s="159"/>
      <c r="KR11" s="159"/>
      <c r="KS11" s="159"/>
      <c r="KT11" s="159"/>
      <c r="KU11" s="159"/>
      <c r="KV11" s="159"/>
      <c r="KW11" s="159"/>
      <c r="KX11" s="159"/>
      <c r="KY11" s="159"/>
      <c r="KZ11" s="159"/>
      <c r="LA11" s="159"/>
      <c r="LB11" s="159"/>
      <c r="LC11" s="159"/>
      <c r="LD11" s="159"/>
      <c r="LE11" s="159"/>
      <c r="LF11" s="159"/>
      <c r="LG11" s="159"/>
      <c r="LH11" s="159"/>
      <c r="LI11" s="159"/>
      <c r="LJ11" s="159"/>
      <c r="LK11" s="159"/>
      <c r="LL11" s="159"/>
      <c r="LM11" s="159"/>
      <c r="LN11" s="159"/>
      <c r="LO11" s="159"/>
      <c r="LP11" s="159"/>
      <c r="LQ11" s="159"/>
      <c r="LR11" s="159"/>
      <c r="LS11" s="159"/>
      <c r="LT11" s="159"/>
      <c r="LU11" s="159"/>
      <c r="LV11" s="159"/>
      <c r="LW11" s="159"/>
      <c r="LX11" s="159"/>
      <c r="LY11" s="159"/>
      <c r="LZ11" s="159"/>
      <c r="MA11" s="159"/>
      <c r="MB11" s="159"/>
      <c r="MC11" s="159"/>
      <c r="MD11" s="159"/>
      <c r="ME11" s="159"/>
      <c r="MF11" s="159"/>
      <c r="MG11" s="159"/>
      <c r="MH11" s="159"/>
      <c r="MI11" s="159"/>
      <c r="MJ11" s="159"/>
      <c r="MK11" s="159"/>
      <c r="ML11" s="159"/>
      <c r="MM11" s="159"/>
      <c r="MN11" s="159"/>
      <c r="MO11" s="159"/>
      <c r="MP11" s="159"/>
      <c r="MQ11" s="159"/>
      <c r="MR11" s="159"/>
      <c r="MS11" s="159"/>
      <c r="MT11" s="159"/>
      <c r="MU11" s="159"/>
      <c r="MV11" s="159"/>
      <c r="MW11" s="159"/>
      <c r="MX11" s="159"/>
      <c r="MY11" s="159"/>
      <c r="MZ11" s="159"/>
      <c r="NA11" s="159"/>
      <c r="NB11" s="159"/>
      <c r="NC11" s="159"/>
      <c r="ND11" s="159"/>
      <c r="NE11" s="159"/>
      <c r="NF11" s="159"/>
      <c r="NG11" s="159"/>
      <c r="NH11" s="159"/>
      <c r="NI11" s="159"/>
      <c r="NJ11" s="159"/>
      <c r="NK11" s="159"/>
      <c r="NL11" s="159"/>
      <c r="NM11" s="159"/>
      <c r="NN11" s="159"/>
      <c r="NO11" s="159"/>
      <c r="NP11" s="159"/>
      <c r="NQ11" s="159"/>
      <c r="NR11" s="159"/>
      <c r="NS11" s="159"/>
      <c r="NT11" s="159"/>
      <c r="NU11" s="159"/>
      <c r="NV11" s="159"/>
      <c r="NW11" s="159"/>
      <c r="NX11" s="159"/>
      <c r="NY11" s="159"/>
      <c r="NZ11" s="159"/>
      <c r="OA11" s="159"/>
      <c r="OB11" s="159"/>
      <c r="OC11" s="159"/>
      <c r="OD11" s="159"/>
      <c r="OE11" s="159"/>
      <c r="OF11" s="159"/>
      <c r="OG11" s="159"/>
      <c r="OH11" s="159"/>
      <c r="OI11" s="159"/>
      <c r="OJ11" s="159"/>
      <c r="OK11" s="159"/>
      <c r="OL11" s="159"/>
      <c r="OM11" s="159"/>
      <c r="ON11" s="159"/>
      <c r="OO11" s="159"/>
      <c r="OP11" s="159"/>
      <c r="OQ11" s="159"/>
      <c r="OR11" s="159"/>
      <c r="OS11" s="159"/>
      <c r="OT11" s="159"/>
      <c r="OU11" s="159"/>
      <c r="OV11" s="159"/>
      <c r="OW11" s="159"/>
      <c r="OX11" s="159"/>
      <c r="OY11" s="159"/>
      <c r="OZ11" s="159"/>
      <c r="PA11" s="159"/>
      <c r="PB11" s="159"/>
      <c r="PC11" s="159"/>
      <c r="PD11" s="159"/>
      <c r="PE11" s="159"/>
      <c r="PF11" s="159"/>
      <c r="PG11" s="159"/>
      <c r="PH11" s="159"/>
      <c r="PI11" s="159"/>
      <c r="PJ11" s="159"/>
      <c r="PK11" s="159"/>
      <c r="PL11" s="159"/>
      <c r="PM11" s="159"/>
      <c r="PN11" s="159"/>
      <c r="PO11" s="159"/>
      <c r="PP11" s="159"/>
      <c r="PQ11" s="159"/>
      <c r="PR11" s="159"/>
      <c r="PS11" s="159"/>
      <c r="PT11" s="159"/>
      <c r="PU11" s="159"/>
      <c r="PV11" s="159"/>
      <c r="PW11" s="159"/>
      <c r="PX11" s="159"/>
      <c r="PY11" s="159"/>
      <c r="PZ11" s="159"/>
      <c r="QA11" s="159"/>
      <c r="QB11" s="159"/>
      <c r="QC11" s="159"/>
      <c r="QD11" s="159"/>
      <c r="QE11" s="159"/>
      <c r="QF11" s="159"/>
      <c r="QG11" s="159"/>
      <c r="QH11" s="159"/>
      <c r="QI11" s="159"/>
      <c r="QJ11" s="159"/>
      <c r="QK11" s="159"/>
      <c r="QL11" s="159"/>
      <c r="QM11" s="159"/>
      <c r="QN11" s="159"/>
      <c r="QO11" s="159"/>
      <c r="QP11" s="159"/>
      <c r="QQ11" s="159"/>
      <c r="QR11" s="159"/>
      <c r="QS11" s="159"/>
      <c r="QT11" s="159"/>
      <c r="QU11" s="159"/>
      <c r="QV11" s="159"/>
      <c r="QW11" s="159"/>
      <c r="QX11" s="159"/>
      <c r="QY11" s="159"/>
      <c r="QZ11" s="159"/>
      <c r="RA11" s="159"/>
      <c r="RB11" s="159"/>
      <c r="RC11" s="159"/>
      <c r="RD11" s="159"/>
      <c r="RE11" s="159"/>
      <c r="RF11" s="159"/>
      <c r="RG11" s="159"/>
      <c r="RH11" s="159"/>
      <c r="RI11" s="159"/>
      <c r="RJ11" s="159"/>
      <c r="RK11" s="159"/>
      <c r="RL11" s="159"/>
      <c r="RM11" s="159"/>
      <c r="RN11" s="159"/>
      <c r="RO11" s="159"/>
      <c r="RP11" s="159"/>
      <c r="RQ11" s="159"/>
      <c r="RR11" s="159"/>
      <c r="RS11" s="159"/>
      <c r="RT11" s="159"/>
      <c r="RU11" s="159"/>
      <c r="RV11" s="159"/>
      <c r="RW11" s="159"/>
      <c r="RX11" s="159"/>
      <c r="RY11" s="159"/>
      <c r="RZ11" s="159"/>
      <c r="SA11" s="159"/>
      <c r="SB11" s="159"/>
      <c r="SC11" s="159"/>
      <c r="SD11" s="159"/>
      <c r="SE11" s="159"/>
      <c r="SF11" s="159"/>
      <c r="SG11" s="159"/>
      <c r="SH11" s="159"/>
      <c r="SI11" s="159"/>
      <c r="SJ11" s="159"/>
      <c r="SK11" s="159"/>
      <c r="SL11" s="159"/>
      <c r="SM11" s="159"/>
      <c r="SN11" s="159"/>
      <c r="SO11" s="159"/>
      <c r="SP11" s="159"/>
      <c r="SQ11" s="159"/>
      <c r="SR11" s="159"/>
      <c r="SS11" s="159"/>
      <c r="ST11" s="159"/>
      <c r="SU11" s="159"/>
      <c r="SV11" s="159"/>
      <c r="SW11" s="159"/>
      <c r="SX11" s="159"/>
      <c r="SY11" s="159"/>
      <c r="SZ11" s="159"/>
      <c r="TA11" s="159"/>
      <c r="TB11" s="159"/>
      <c r="TC11" s="159"/>
      <c r="TD11" s="159"/>
      <c r="TE11" s="159"/>
      <c r="TF11" s="159"/>
      <c r="TG11" s="159"/>
      <c r="TH11" s="159"/>
      <c r="TI11" s="159"/>
      <c r="TJ11" s="159"/>
      <c r="TK11" s="159"/>
      <c r="TL11" s="159"/>
      <c r="TM11" s="159"/>
      <c r="TN11" s="159"/>
      <c r="TO11" s="159"/>
      <c r="TP11" s="159"/>
      <c r="TQ11" s="159"/>
      <c r="TR11" s="159"/>
      <c r="TS11" s="159"/>
      <c r="TT11" s="159"/>
      <c r="TU11" s="159"/>
      <c r="TV11" s="159"/>
      <c r="TW11" s="159"/>
      <c r="TX11" s="159"/>
      <c r="TY11" s="159"/>
      <c r="TZ11" s="159"/>
      <c r="UA11" s="159"/>
      <c r="UB11" s="159"/>
      <c r="UC11" s="159"/>
      <c r="UD11" s="159"/>
      <c r="UE11" s="159"/>
      <c r="UF11" s="159"/>
      <c r="UG11" s="159"/>
      <c r="UH11" s="159"/>
      <c r="UI11" s="159"/>
      <c r="UJ11" s="159"/>
      <c r="UK11" s="159"/>
      <c r="UL11" s="159"/>
      <c r="UM11" s="159"/>
      <c r="UN11" s="159"/>
      <c r="UO11" s="159"/>
    </row>
    <row r="12" spans="1:561" x14ac:dyDescent="0.3">
      <c r="A12" s="158" t="str">
        <f>Instructions!$I$33</f>
        <v>Word 12</v>
      </c>
      <c r="B12" s="158">
        <f t="shared" ca="1" si="0"/>
        <v>0.44591685988155516</v>
      </c>
      <c r="C12" s="158" t="str">
        <f>Instructions!$I$49</f>
        <v>Word 28</v>
      </c>
      <c r="D12" s="158">
        <f ca="1">RAND()</f>
        <v>0.21197485254734094</v>
      </c>
      <c r="E12" s="158" t="str">
        <f>Instructions!$I$65</f>
        <v>Word 44</v>
      </c>
      <c r="F12" s="158">
        <f t="shared" ca="1" si="2"/>
        <v>9.3531101291830177E-2</v>
      </c>
      <c r="G12" s="158" t="str">
        <f>Instructions!$I$81</f>
        <v>Word 60</v>
      </c>
      <c r="H12" s="158">
        <f t="shared" ca="1" si="3"/>
        <v>0.97941099215244976</v>
      </c>
      <c r="I12" s="158" t="str">
        <f>Instructions!$I$97</f>
        <v>Word 76</v>
      </c>
      <c r="J12" s="158">
        <f t="shared" ca="1" si="3"/>
        <v>0.7781091752946212</v>
      </c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  <c r="IR12" s="159"/>
      <c r="IS12" s="159"/>
      <c r="IT12" s="159"/>
      <c r="IU12" s="159"/>
      <c r="IV12" s="159"/>
      <c r="IW12" s="159"/>
      <c r="IX12" s="159"/>
      <c r="IY12" s="159"/>
      <c r="IZ12" s="159"/>
      <c r="JA12" s="159"/>
      <c r="JB12" s="159"/>
      <c r="JC12" s="159"/>
      <c r="JD12" s="159"/>
      <c r="JE12" s="159"/>
      <c r="JF12" s="159"/>
      <c r="JG12" s="159"/>
      <c r="JH12" s="159"/>
      <c r="JI12" s="159"/>
      <c r="JJ12" s="159"/>
      <c r="JK12" s="159"/>
      <c r="JL12" s="159"/>
      <c r="JM12" s="159"/>
      <c r="JN12" s="159"/>
      <c r="JO12" s="159"/>
      <c r="JP12" s="159"/>
      <c r="JQ12" s="159"/>
      <c r="JR12" s="159"/>
      <c r="JS12" s="159"/>
      <c r="JT12" s="159"/>
      <c r="JU12" s="159"/>
      <c r="JV12" s="159"/>
      <c r="JW12" s="159"/>
      <c r="JX12" s="159"/>
      <c r="JY12" s="159"/>
      <c r="JZ12" s="159"/>
      <c r="KA12" s="159"/>
      <c r="KB12" s="159"/>
      <c r="KC12" s="159"/>
      <c r="KD12" s="159"/>
      <c r="KE12" s="159"/>
      <c r="KF12" s="159"/>
      <c r="KG12" s="159"/>
      <c r="KH12" s="159"/>
      <c r="KI12" s="159"/>
      <c r="KJ12" s="159"/>
      <c r="KK12" s="159"/>
      <c r="KL12" s="159"/>
      <c r="KM12" s="159"/>
      <c r="KN12" s="159"/>
      <c r="KO12" s="159"/>
      <c r="KP12" s="159"/>
      <c r="KQ12" s="159"/>
      <c r="KR12" s="159"/>
      <c r="KS12" s="159"/>
      <c r="KT12" s="159"/>
      <c r="KU12" s="159"/>
      <c r="KV12" s="159"/>
      <c r="KW12" s="159"/>
      <c r="KX12" s="159"/>
      <c r="KY12" s="159"/>
      <c r="KZ12" s="159"/>
      <c r="LA12" s="159"/>
      <c r="LB12" s="159"/>
      <c r="LC12" s="159"/>
      <c r="LD12" s="159"/>
      <c r="LE12" s="159"/>
      <c r="LF12" s="159"/>
      <c r="LG12" s="159"/>
      <c r="LH12" s="159"/>
      <c r="LI12" s="159"/>
      <c r="LJ12" s="159"/>
      <c r="LK12" s="159"/>
      <c r="LL12" s="159"/>
      <c r="LM12" s="159"/>
      <c r="LN12" s="159"/>
      <c r="LO12" s="159"/>
      <c r="LP12" s="159"/>
      <c r="LQ12" s="159"/>
      <c r="LR12" s="159"/>
      <c r="LS12" s="159"/>
      <c r="LT12" s="159"/>
      <c r="LU12" s="159"/>
      <c r="LV12" s="159"/>
      <c r="LW12" s="159"/>
      <c r="LX12" s="159"/>
      <c r="LY12" s="159"/>
      <c r="LZ12" s="159"/>
      <c r="MA12" s="159"/>
      <c r="MB12" s="159"/>
      <c r="MC12" s="159"/>
      <c r="MD12" s="159"/>
      <c r="ME12" s="159"/>
      <c r="MF12" s="159"/>
      <c r="MG12" s="159"/>
      <c r="MH12" s="159"/>
      <c r="MI12" s="159"/>
      <c r="MJ12" s="159"/>
      <c r="MK12" s="159"/>
      <c r="ML12" s="159"/>
      <c r="MM12" s="159"/>
      <c r="MN12" s="159"/>
      <c r="MO12" s="159"/>
      <c r="MP12" s="159"/>
      <c r="MQ12" s="159"/>
      <c r="MR12" s="159"/>
      <c r="MS12" s="159"/>
      <c r="MT12" s="159"/>
      <c r="MU12" s="159"/>
      <c r="MV12" s="159"/>
      <c r="MW12" s="159"/>
      <c r="MX12" s="159"/>
      <c r="MY12" s="159"/>
      <c r="MZ12" s="159"/>
      <c r="NA12" s="159"/>
      <c r="NB12" s="159"/>
      <c r="NC12" s="159"/>
      <c r="ND12" s="159"/>
      <c r="NE12" s="159"/>
      <c r="NF12" s="159"/>
      <c r="NG12" s="159"/>
      <c r="NH12" s="159"/>
      <c r="NI12" s="159"/>
      <c r="NJ12" s="159"/>
      <c r="NK12" s="159"/>
      <c r="NL12" s="159"/>
      <c r="NM12" s="159"/>
      <c r="NN12" s="159"/>
      <c r="NO12" s="159"/>
      <c r="NP12" s="159"/>
      <c r="NQ12" s="159"/>
      <c r="NR12" s="159"/>
      <c r="NS12" s="159"/>
      <c r="NT12" s="159"/>
      <c r="NU12" s="159"/>
      <c r="NV12" s="159"/>
      <c r="NW12" s="159"/>
      <c r="NX12" s="159"/>
      <c r="NY12" s="159"/>
      <c r="NZ12" s="159"/>
      <c r="OA12" s="159"/>
      <c r="OB12" s="159"/>
      <c r="OC12" s="159"/>
      <c r="OD12" s="159"/>
      <c r="OE12" s="159"/>
      <c r="OF12" s="159"/>
      <c r="OG12" s="159"/>
      <c r="OH12" s="159"/>
      <c r="OI12" s="159"/>
      <c r="OJ12" s="159"/>
      <c r="OK12" s="159"/>
      <c r="OL12" s="159"/>
      <c r="OM12" s="159"/>
      <c r="ON12" s="159"/>
      <c r="OO12" s="159"/>
      <c r="OP12" s="159"/>
      <c r="OQ12" s="159"/>
      <c r="OR12" s="159"/>
      <c r="OS12" s="159"/>
      <c r="OT12" s="159"/>
      <c r="OU12" s="159"/>
      <c r="OV12" s="159"/>
      <c r="OW12" s="159"/>
      <c r="OX12" s="159"/>
      <c r="OY12" s="159"/>
      <c r="OZ12" s="159"/>
      <c r="PA12" s="159"/>
      <c r="PB12" s="159"/>
      <c r="PC12" s="159"/>
      <c r="PD12" s="159"/>
      <c r="PE12" s="159"/>
      <c r="PF12" s="159"/>
      <c r="PG12" s="159"/>
      <c r="PH12" s="159"/>
      <c r="PI12" s="159"/>
      <c r="PJ12" s="159"/>
      <c r="PK12" s="159"/>
      <c r="PL12" s="159"/>
      <c r="PM12" s="159"/>
      <c r="PN12" s="159"/>
      <c r="PO12" s="159"/>
      <c r="PP12" s="159"/>
      <c r="PQ12" s="159"/>
      <c r="PR12" s="159"/>
      <c r="PS12" s="159"/>
      <c r="PT12" s="159"/>
      <c r="PU12" s="159"/>
      <c r="PV12" s="159"/>
      <c r="PW12" s="159"/>
      <c r="PX12" s="159"/>
      <c r="PY12" s="159"/>
      <c r="PZ12" s="159"/>
      <c r="QA12" s="159"/>
      <c r="QB12" s="159"/>
      <c r="QC12" s="159"/>
      <c r="QD12" s="159"/>
      <c r="QE12" s="159"/>
      <c r="QF12" s="159"/>
      <c r="QG12" s="159"/>
      <c r="QH12" s="159"/>
      <c r="QI12" s="159"/>
      <c r="QJ12" s="159"/>
      <c r="QK12" s="159"/>
      <c r="QL12" s="159"/>
      <c r="QM12" s="159"/>
      <c r="QN12" s="159"/>
      <c r="QO12" s="159"/>
      <c r="QP12" s="159"/>
      <c r="QQ12" s="159"/>
      <c r="QR12" s="159"/>
      <c r="QS12" s="159"/>
      <c r="QT12" s="159"/>
      <c r="QU12" s="159"/>
      <c r="QV12" s="159"/>
      <c r="QW12" s="159"/>
      <c r="QX12" s="159"/>
      <c r="QY12" s="159"/>
      <c r="QZ12" s="159"/>
      <c r="RA12" s="159"/>
      <c r="RB12" s="159"/>
      <c r="RC12" s="159"/>
      <c r="RD12" s="159"/>
      <c r="RE12" s="159"/>
      <c r="RF12" s="159"/>
      <c r="RG12" s="159"/>
      <c r="RH12" s="159"/>
      <c r="RI12" s="159"/>
      <c r="RJ12" s="159"/>
      <c r="RK12" s="159"/>
      <c r="RL12" s="159"/>
      <c r="RM12" s="159"/>
      <c r="RN12" s="159"/>
      <c r="RO12" s="159"/>
      <c r="RP12" s="159"/>
      <c r="RQ12" s="159"/>
      <c r="RR12" s="159"/>
      <c r="RS12" s="159"/>
      <c r="RT12" s="159"/>
      <c r="RU12" s="159"/>
      <c r="RV12" s="159"/>
      <c r="RW12" s="159"/>
      <c r="RX12" s="159"/>
      <c r="RY12" s="159"/>
      <c r="RZ12" s="159"/>
      <c r="SA12" s="159"/>
      <c r="SB12" s="159"/>
      <c r="SC12" s="159"/>
      <c r="SD12" s="159"/>
      <c r="SE12" s="159"/>
      <c r="SF12" s="159"/>
      <c r="SG12" s="159"/>
      <c r="SH12" s="159"/>
      <c r="SI12" s="159"/>
      <c r="SJ12" s="159"/>
      <c r="SK12" s="159"/>
      <c r="SL12" s="159"/>
      <c r="SM12" s="159"/>
      <c r="SN12" s="159"/>
      <c r="SO12" s="159"/>
      <c r="SP12" s="159"/>
      <c r="SQ12" s="159"/>
      <c r="SR12" s="159"/>
      <c r="SS12" s="159"/>
      <c r="ST12" s="159"/>
      <c r="SU12" s="159"/>
      <c r="SV12" s="159"/>
      <c r="SW12" s="159"/>
      <c r="SX12" s="159"/>
      <c r="SY12" s="159"/>
      <c r="SZ12" s="159"/>
      <c r="TA12" s="159"/>
      <c r="TB12" s="159"/>
      <c r="TC12" s="159"/>
      <c r="TD12" s="159"/>
      <c r="TE12" s="159"/>
      <c r="TF12" s="159"/>
      <c r="TG12" s="159"/>
      <c r="TH12" s="159"/>
      <c r="TI12" s="159"/>
      <c r="TJ12" s="159"/>
      <c r="TK12" s="159"/>
      <c r="TL12" s="159"/>
      <c r="TM12" s="159"/>
      <c r="TN12" s="159"/>
      <c r="TO12" s="159"/>
      <c r="TP12" s="159"/>
      <c r="TQ12" s="159"/>
      <c r="TR12" s="159"/>
      <c r="TS12" s="159"/>
      <c r="TT12" s="159"/>
      <c r="TU12" s="159"/>
      <c r="TV12" s="159"/>
      <c r="TW12" s="159"/>
      <c r="TX12" s="159"/>
      <c r="TY12" s="159"/>
      <c r="TZ12" s="159"/>
      <c r="UA12" s="159"/>
      <c r="UB12" s="159"/>
      <c r="UC12" s="159"/>
      <c r="UD12" s="159"/>
      <c r="UE12" s="159"/>
      <c r="UF12" s="159"/>
      <c r="UG12" s="159"/>
      <c r="UH12" s="159"/>
      <c r="UI12" s="159"/>
      <c r="UJ12" s="159"/>
      <c r="UK12" s="159"/>
      <c r="UL12" s="159"/>
      <c r="UM12" s="159"/>
      <c r="UN12" s="159"/>
      <c r="UO12" s="159"/>
    </row>
    <row r="13" spans="1:561" x14ac:dyDescent="0.3">
      <c r="A13" s="158" t="str">
        <f>Instructions!$I$34</f>
        <v>Word 13</v>
      </c>
      <c r="B13" s="158">
        <f t="shared" ca="1" si="0"/>
        <v>0.86746516694111064</v>
      </c>
      <c r="C13" s="158" t="str">
        <f>Instructions!$I$50</f>
        <v>Word 29</v>
      </c>
      <c r="D13" s="158">
        <f t="shared" ref="D13:D16" ca="1" si="4">RAND()</f>
        <v>0.24386633186753814</v>
      </c>
      <c r="E13" s="158" t="str">
        <f>Instructions!$I$66</f>
        <v>Word 45</v>
      </c>
      <c r="F13" s="158">
        <f t="shared" ref="F13:F16" ca="1" si="5">RAND()</f>
        <v>0.3935608127805339</v>
      </c>
      <c r="G13" s="158" t="str">
        <f>Instructions!$I$82</f>
        <v>Word 61</v>
      </c>
      <c r="H13" s="158">
        <f t="shared" ca="1" si="3"/>
        <v>0.1164627385835928</v>
      </c>
      <c r="I13" s="158" t="str">
        <f>Instructions!$I$98</f>
        <v>Word 77</v>
      </c>
      <c r="J13" s="158">
        <f t="shared" ca="1" si="3"/>
        <v>0.10031877667492672</v>
      </c>
      <c r="L13" s="160"/>
      <c r="M13" s="160"/>
      <c r="N13" s="160"/>
      <c r="O13" s="160"/>
      <c r="P13" s="160"/>
      <c r="Q13" s="160"/>
      <c r="R13" s="160"/>
      <c r="S13" s="160"/>
      <c r="T13" s="160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  <c r="IV13" s="164"/>
      <c r="IW13" s="164"/>
      <c r="IX13" s="164"/>
      <c r="IY13" s="164"/>
      <c r="IZ13" s="164"/>
      <c r="JA13" s="164"/>
      <c r="JB13" s="164"/>
      <c r="JC13" s="164"/>
      <c r="JD13" s="164"/>
      <c r="JE13" s="164"/>
      <c r="JF13" s="164"/>
      <c r="JG13" s="164"/>
      <c r="JH13" s="164"/>
      <c r="JI13" s="164"/>
      <c r="JJ13" s="164"/>
      <c r="JK13" s="164"/>
      <c r="JL13" s="164"/>
      <c r="JM13" s="164"/>
      <c r="JN13" s="164"/>
      <c r="JO13" s="164"/>
      <c r="JP13" s="164"/>
      <c r="JQ13" s="164"/>
      <c r="JR13" s="164"/>
      <c r="JS13" s="164"/>
      <c r="JT13" s="164"/>
      <c r="JU13" s="164"/>
      <c r="JV13" s="164"/>
      <c r="JW13" s="164"/>
    </row>
    <row r="14" spans="1:561" x14ac:dyDescent="0.3">
      <c r="A14" s="158" t="str">
        <f>Instructions!$I$35</f>
        <v>Word 14</v>
      </c>
      <c r="B14" s="158">
        <f ca="1">RAND()</f>
        <v>0.67754498396526774</v>
      </c>
      <c r="C14" s="158" t="str">
        <f>Instructions!$I$51</f>
        <v>Word 30</v>
      </c>
      <c r="D14" s="158">
        <f t="shared" ca="1" si="4"/>
        <v>0.46637686308661497</v>
      </c>
      <c r="E14" s="158" t="str">
        <f>Instructions!$I$67</f>
        <v>Word 46</v>
      </c>
      <c r="F14" s="158">
        <f t="shared" ca="1" si="5"/>
        <v>0.46379696772221668</v>
      </c>
      <c r="G14" s="158" t="str">
        <f>Instructions!$I$83</f>
        <v>Word 62</v>
      </c>
      <c r="H14" s="158">
        <f t="shared" ca="1" si="3"/>
        <v>0.35488293265489512</v>
      </c>
      <c r="I14" s="158" t="str">
        <f>Instructions!$I$99</f>
        <v>Word 78</v>
      </c>
      <c r="J14" s="158">
        <f t="shared" ca="1" si="3"/>
        <v>0.67111859018020248</v>
      </c>
      <c r="L14" s="160"/>
      <c r="M14" s="160"/>
      <c r="N14" s="160"/>
      <c r="O14" s="160"/>
      <c r="P14" s="160"/>
      <c r="Q14" s="160"/>
      <c r="R14" s="160"/>
      <c r="S14" s="160"/>
      <c r="T14" s="160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  <c r="IV14" s="164"/>
      <c r="IW14" s="164"/>
      <c r="IX14" s="164"/>
      <c r="IY14" s="164"/>
      <c r="IZ14" s="164"/>
      <c r="JA14" s="164"/>
      <c r="JB14" s="164"/>
      <c r="JC14" s="164"/>
      <c r="JD14" s="164"/>
      <c r="JE14" s="164"/>
      <c r="JF14" s="164"/>
      <c r="JG14" s="164"/>
      <c r="JH14" s="164"/>
      <c r="JI14" s="164"/>
      <c r="JJ14" s="164"/>
      <c r="JK14" s="164"/>
      <c r="JL14" s="164"/>
      <c r="JM14" s="164"/>
      <c r="JN14" s="164"/>
      <c r="JO14" s="164"/>
      <c r="JP14" s="164"/>
      <c r="JQ14" s="164"/>
      <c r="JR14" s="164"/>
      <c r="JS14" s="164"/>
      <c r="JT14" s="164"/>
      <c r="JU14" s="164"/>
      <c r="JV14" s="164"/>
      <c r="JW14" s="164"/>
    </row>
    <row r="15" spans="1:561" x14ac:dyDescent="0.3">
      <c r="A15" s="158" t="str">
        <f>Instructions!$I$36</f>
        <v>Word 15</v>
      </c>
      <c r="B15" s="158">
        <f t="shared" ca="1" si="0"/>
        <v>0.37788648472426267</v>
      </c>
      <c r="C15" s="158" t="str">
        <f>Instructions!$I$52</f>
        <v>Word 31</v>
      </c>
      <c r="D15" s="158">
        <f t="shared" ca="1" si="4"/>
        <v>0.3297707129892854</v>
      </c>
      <c r="E15" s="158" t="str">
        <f>Instructions!$I$68</f>
        <v>Word 47</v>
      </c>
      <c r="F15" s="158">
        <f t="shared" ca="1" si="5"/>
        <v>0.407592357254975</v>
      </c>
      <c r="G15" s="158" t="str">
        <f>Instructions!$I$84</f>
        <v>Word 63</v>
      </c>
      <c r="H15" s="158">
        <f t="shared" ca="1" si="3"/>
        <v>0.64149889504271795</v>
      </c>
      <c r="I15" s="158" t="str">
        <f>Instructions!$I$100</f>
        <v>Word 79</v>
      </c>
      <c r="J15" s="158">
        <f t="shared" ca="1" si="3"/>
        <v>0.56529640802443948</v>
      </c>
    </row>
    <row r="16" spans="1:561" x14ac:dyDescent="0.3">
      <c r="A16" s="158" t="str">
        <f>Instructions!$I$37</f>
        <v>Word 16</v>
      </c>
      <c r="B16" s="158">
        <f t="shared" ca="1" si="0"/>
        <v>0.53236413092290824</v>
      </c>
      <c r="C16" s="158" t="str">
        <f>Instructions!$I$53</f>
        <v>Word 32</v>
      </c>
      <c r="D16" s="158">
        <f t="shared" ca="1" si="4"/>
        <v>0.21400191292409498</v>
      </c>
      <c r="E16" s="158" t="str">
        <f>Instructions!$I$69</f>
        <v>Word 48</v>
      </c>
      <c r="F16" s="158">
        <f t="shared" ca="1" si="5"/>
        <v>0.8751872151070702</v>
      </c>
      <c r="G16" s="158" t="str">
        <f>Instructions!$I$85</f>
        <v>Word 64</v>
      </c>
      <c r="H16" s="158">
        <f t="shared" ca="1" si="3"/>
        <v>0.27347544727786111</v>
      </c>
      <c r="I16" s="158" t="str">
        <f>Instructions!$I$101</f>
        <v>Word 80</v>
      </c>
      <c r="J16" s="158">
        <f t="shared" ca="1" si="3"/>
        <v>0.73621427710606691</v>
      </c>
    </row>
    <row r="17" spans="1:11" x14ac:dyDescent="0.3">
      <c r="A17" s="201" t="s">
        <v>11</v>
      </c>
      <c r="K17" s="158">
        <v>1</v>
      </c>
    </row>
    <row r="21" spans="1:11" x14ac:dyDescent="0.3">
      <c r="A21" s="158" t="str">
        <f>Instructions!$I$22</f>
        <v>Word 1</v>
      </c>
      <c r="B21" s="158">
        <f t="shared" ref="B21:B36" ca="1" si="6">RAND()</f>
        <v>0.31890893261134001</v>
      </c>
      <c r="C21" s="158" t="str">
        <f>Instructions!$I$38</f>
        <v>Word 17</v>
      </c>
      <c r="D21" s="158">
        <f t="shared" ref="D21:D29" ca="1" si="7">RAND()</f>
        <v>0.14588171210465173</v>
      </c>
      <c r="E21" s="158" t="str">
        <f>Instructions!$I$54</f>
        <v>Word 33</v>
      </c>
      <c r="F21" s="158">
        <f t="shared" ref="F21:F36" ca="1" si="8">RAND()</f>
        <v>8.3919365536151536E-2</v>
      </c>
      <c r="G21" s="158" t="str">
        <f>Instructions!$I$70</f>
        <v>Word 49</v>
      </c>
      <c r="H21" s="158">
        <f t="shared" ref="H21:J36" ca="1" si="9">RAND()</f>
        <v>0.81517675249291621</v>
      </c>
      <c r="I21" s="158" t="str">
        <f>Instructions!$I$86</f>
        <v>Word 65</v>
      </c>
      <c r="J21" s="158">
        <f t="shared" ca="1" si="9"/>
        <v>0.12243244689878618</v>
      </c>
    </row>
    <row r="22" spans="1:11" x14ac:dyDescent="0.3">
      <c r="A22" s="158" t="str">
        <f>Instructions!$I$23</f>
        <v>Word 2</v>
      </c>
      <c r="B22" s="158">
        <f t="shared" ca="1" si="6"/>
        <v>5.3247144311121319E-2</v>
      </c>
      <c r="C22" s="158" t="str">
        <f>Instructions!$I$39</f>
        <v>Word 18</v>
      </c>
      <c r="D22" s="158">
        <f t="shared" ca="1" si="7"/>
        <v>0.27481047960985239</v>
      </c>
      <c r="E22" s="158" t="str">
        <f>Instructions!$I$55</f>
        <v>Word 34</v>
      </c>
      <c r="F22" s="158">
        <f t="shared" ca="1" si="8"/>
        <v>0.66903836178050025</v>
      </c>
      <c r="G22" s="158" t="str">
        <f>Instructions!$I$71</f>
        <v>Word 50</v>
      </c>
      <c r="H22" s="158">
        <f t="shared" ca="1" si="9"/>
        <v>0.86618445762808194</v>
      </c>
      <c r="I22" s="158" t="str">
        <f>Instructions!$I$87</f>
        <v>Word 66</v>
      </c>
      <c r="J22" s="158">
        <f t="shared" ca="1" si="9"/>
        <v>8.6702450845804524E-2</v>
      </c>
    </row>
    <row r="23" spans="1:11" x14ac:dyDescent="0.3">
      <c r="A23" s="158" t="str">
        <f>Instructions!$I$24</f>
        <v>Word 3</v>
      </c>
      <c r="B23" s="158">
        <f t="shared" ca="1" si="6"/>
        <v>0.64288087504505154</v>
      </c>
      <c r="C23" s="158" t="str">
        <f>Instructions!$I$40</f>
        <v>Word 19</v>
      </c>
      <c r="D23" s="158">
        <f t="shared" ca="1" si="7"/>
        <v>0.66256937255099602</v>
      </c>
      <c r="E23" s="158" t="str">
        <f>Instructions!$I$56</f>
        <v>Word 35</v>
      </c>
      <c r="F23" s="158">
        <f t="shared" ca="1" si="8"/>
        <v>0.35783871440537052</v>
      </c>
      <c r="G23" s="158" t="str">
        <f>Instructions!$I$72</f>
        <v>Word 51</v>
      </c>
      <c r="H23" s="158">
        <f t="shared" ca="1" si="9"/>
        <v>0.40562206159183856</v>
      </c>
      <c r="I23" s="158" t="str">
        <f>Instructions!$I$88</f>
        <v>Word 67</v>
      </c>
      <c r="J23" s="158">
        <f t="shared" ca="1" si="9"/>
        <v>0.70460939000135425</v>
      </c>
    </row>
    <row r="24" spans="1:11" x14ac:dyDescent="0.3">
      <c r="A24" s="158" t="str">
        <f>Instructions!$I$25</f>
        <v>Word 4</v>
      </c>
      <c r="B24" s="158">
        <f t="shared" ca="1" si="6"/>
        <v>0.56543793533016173</v>
      </c>
      <c r="C24" s="158" t="str">
        <f>Instructions!$I$41</f>
        <v>Word 20</v>
      </c>
      <c r="D24" s="158">
        <f t="shared" ca="1" si="7"/>
        <v>0.68989961477770656</v>
      </c>
      <c r="E24" s="158" t="str">
        <f>Instructions!$I$57</f>
        <v>Word 36</v>
      </c>
      <c r="F24" s="158">
        <f t="shared" ca="1" si="8"/>
        <v>7.3936750281389685E-2</v>
      </c>
      <c r="G24" s="158" t="str">
        <f>Instructions!$I$73</f>
        <v>Word 52</v>
      </c>
      <c r="H24" s="158">
        <f t="shared" ca="1" si="9"/>
        <v>0.15945210228288664</v>
      </c>
      <c r="I24" s="158" t="str">
        <f>Instructions!$I$89</f>
        <v>Word 68</v>
      </c>
      <c r="J24" s="158">
        <f t="shared" ca="1" si="9"/>
        <v>0.81244730381107821</v>
      </c>
    </row>
    <row r="25" spans="1:11" x14ac:dyDescent="0.3">
      <c r="A25" s="158" t="str">
        <f>Instructions!$I$26</f>
        <v>Word 5</v>
      </c>
      <c r="B25" s="158">
        <f t="shared" ca="1" si="6"/>
        <v>0.45432974857213648</v>
      </c>
      <c r="C25" s="158" t="str">
        <f>Instructions!$I$42</f>
        <v>Word 21</v>
      </c>
      <c r="D25" s="158">
        <f t="shared" ca="1" si="7"/>
        <v>0.34733951639884164</v>
      </c>
      <c r="E25" s="158" t="str">
        <f>Instructions!$I$58</f>
        <v>Word 37</v>
      </c>
      <c r="F25" s="158">
        <f t="shared" ca="1" si="8"/>
        <v>0.35755736580676689</v>
      </c>
      <c r="G25" s="158" t="str">
        <f>Instructions!$I$74</f>
        <v>Word 53</v>
      </c>
      <c r="H25" s="158">
        <f t="shared" ca="1" si="9"/>
        <v>0.3645483342671858</v>
      </c>
      <c r="I25" s="158" t="str">
        <f>Instructions!$I$90</f>
        <v>Word 69</v>
      </c>
      <c r="J25" s="158">
        <f t="shared" ca="1" si="9"/>
        <v>0.89459756111171995</v>
      </c>
    </row>
    <row r="26" spans="1:11" x14ac:dyDescent="0.3">
      <c r="A26" s="158" t="str">
        <f>Instructions!$I$27</f>
        <v>Word 6</v>
      </c>
      <c r="B26" s="158">
        <f t="shared" ca="1" si="6"/>
        <v>0.84948238562109879</v>
      </c>
      <c r="C26" s="158" t="str">
        <f>Instructions!$I$43</f>
        <v>Word 22</v>
      </c>
      <c r="D26" s="158">
        <f t="shared" ca="1" si="7"/>
        <v>0.54041903837402716</v>
      </c>
      <c r="E26" s="158" t="str">
        <f>Instructions!$I$59</f>
        <v>Word 38</v>
      </c>
      <c r="F26" s="158">
        <f t="shared" ca="1" si="8"/>
        <v>8.8067239445945633E-2</v>
      </c>
      <c r="G26" s="158" t="str">
        <f>Instructions!$I$75</f>
        <v>Word 54</v>
      </c>
      <c r="H26" s="158">
        <f t="shared" ca="1" si="9"/>
        <v>0.19106642015601949</v>
      </c>
      <c r="I26" s="158" t="str">
        <f>Instructions!$I$91</f>
        <v>Word 70</v>
      </c>
      <c r="J26" s="158">
        <f t="shared" ca="1" si="9"/>
        <v>0.48734400977473513</v>
      </c>
    </row>
    <row r="27" spans="1:11" x14ac:dyDescent="0.3">
      <c r="A27" s="158" t="str">
        <f>Instructions!$I$28</f>
        <v>Word 7</v>
      </c>
      <c r="B27" s="158">
        <f t="shared" ca="1" si="6"/>
        <v>0.87763232152949977</v>
      </c>
      <c r="C27" s="158" t="str">
        <f>Instructions!$I$44</f>
        <v>Word 23</v>
      </c>
      <c r="D27" s="158">
        <f t="shared" ca="1" si="7"/>
        <v>0.33721912191811332</v>
      </c>
      <c r="E27" s="158" t="str">
        <f>Instructions!$I$60</f>
        <v>Word 39</v>
      </c>
      <c r="F27" s="158">
        <f t="shared" ca="1" si="8"/>
        <v>0.34682390461275192</v>
      </c>
      <c r="G27" s="158" t="str">
        <f>Instructions!$I$76</f>
        <v>Word 55</v>
      </c>
      <c r="H27" s="158">
        <f t="shared" ca="1" si="9"/>
        <v>0.52695743548460838</v>
      </c>
      <c r="I27" s="158" t="str">
        <f>Instructions!$I$92</f>
        <v>Word 71</v>
      </c>
      <c r="J27" s="158">
        <f t="shared" ca="1" si="9"/>
        <v>0.76669598046735332</v>
      </c>
    </row>
    <row r="28" spans="1:11" x14ac:dyDescent="0.3">
      <c r="A28" s="158" t="str">
        <f>Instructions!$I$29</f>
        <v>Word 8</v>
      </c>
      <c r="B28" s="158">
        <f t="shared" ca="1" si="6"/>
        <v>0.96099781246161153</v>
      </c>
      <c r="C28" s="158" t="str">
        <f>Instructions!$I$45</f>
        <v>Word 24</v>
      </c>
      <c r="D28" s="158">
        <f t="shared" ca="1" si="7"/>
        <v>0.78357839141028762</v>
      </c>
      <c r="E28" s="158" t="str">
        <f>Instructions!$I$61</f>
        <v>Word 40</v>
      </c>
      <c r="F28" s="158">
        <f t="shared" ca="1" si="8"/>
        <v>9.7999158613554016E-2</v>
      </c>
      <c r="G28" s="158" t="str">
        <f>Instructions!$I$77</f>
        <v>Word 56</v>
      </c>
      <c r="H28" s="158">
        <f t="shared" ca="1" si="9"/>
        <v>0.85510189559418814</v>
      </c>
      <c r="I28" s="158" t="str">
        <f>Instructions!$I$93</f>
        <v>Word 72</v>
      </c>
      <c r="J28" s="158">
        <f t="shared" ca="1" si="9"/>
        <v>0.34378442278723076</v>
      </c>
    </row>
    <row r="29" spans="1:11" x14ac:dyDescent="0.3">
      <c r="A29" s="158" t="str">
        <f>Instructions!$I$30</f>
        <v>Word 9</v>
      </c>
      <c r="B29" s="158">
        <f t="shared" ca="1" si="6"/>
        <v>0.51437449726338558</v>
      </c>
      <c r="C29" s="158" t="str">
        <f>Instructions!$I$46</f>
        <v>Word 25</v>
      </c>
      <c r="D29" s="158">
        <f t="shared" ca="1" si="7"/>
        <v>0.95160368709374221</v>
      </c>
      <c r="E29" s="158" t="str">
        <f>Instructions!$I$62</f>
        <v>Word 41</v>
      </c>
      <c r="F29" s="158">
        <f t="shared" ca="1" si="8"/>
        <v>0.26236385604517254</v>
      </c>
      <c r="G29" s="158" t="str">
        <f>Instructions!$I$78</f>
        <v>Word 57</v>
      </c>
      <c r="H29" s="158">
        <f t="shared" ca="1" si="9"/>
        <v>0.80136940433359516</v>
      </c>
      <c r="I29" s="158" t="str">
        <f>Instructions!$I$94</f>
        <v>Word 73</v>
      </c>
      <c r="J29" s="158">
        <f t="shared" ca="1" si="9"/>
        <v>0.87384249958537119</v>
      </c>
    </row>
    <row r="30" spans="1:11" x14ac:dyDescent="0.3">
      <c r="A30" s="158" t="str">
        <f>Instructions!$I$31</f>
        <v>Word 10</v>
      </c>
      <c r="B30" s="158">
        <f t="shared" ca="1" si="6"/>
        <v>0.30490122869816438</v>
      </c>
      <c r="C30" s="158" t="str">
        <f>Instructions!$I$47</f>
        <v>Word 26</v>
      </c>
      <c r="D30" s="158">
        <f ca="1">RAND()</f>
        <v>0.32306452003583452</v>
      </c>
      <c r="E30" s="158" t="str">
        <f>Instructions!$I$63</f>
        <v>Word 42</v>
      </c>
      <c r="F30" s="158">
        <f t="shared" ca="1" si="8"/>
        <v>0.99957881760103351</v>
      </c>
      <c r="G30" s="158" t="str">
        <f>Instructions!$I$79</f>
        <v>Word 58</v>
      </c>
      <c r="H30" s="158">
        <f t="shared" ca="1" si="9"/>
        <v>0.34471676123838613</v>
      </c>
      <c r="I30" s="158" t="str">
        <f>Instructions!$I$95</f>
        <v>Word 74</v>
      </c>
      <c r="J30" s="158">
        <f t="shared" ca="1" si="9"/>
        <v>0.24461040333269979</v>
      </c>
    </row>
    <row r="31" spans="1:11" x14ac:dyDescent="0.3">
      <c r="A31" s="158" t="str">
        <f>Instructions!$I$32</f>
        <v>Word 11</v>
      </c>
      <c r="B31" s="158">
        <f t="shared" ca="1" si="6"/>
        <v>0.49206623434548469</v>
      </c>
      <c r="C31" s="158" t="str">
        <f>Instructions!$I$48</f>
        <v>Word 27</v>
      </c>
      <c r="D31" s="158">
        <f ca="1">RAND()</f>
        <v>0.33509625873989834</v>
      </c>
      <c r="E31" s="158" t="str">
        <f>Instructions!$I$64</f>
        <v>Word 43</v>
      </c>
      <c r="F31" s="158">
        <f t="shared" ca="1" si="8"/>
        <v>0.34409206055040387</v>
      </c>
      <c r="G31" s="158" t="str">
        <f>Instructions!$I$80</f>
        <v>Word 59</v>
      </c>
      <c r="H31" s="158">
        <f t="shared" ca="1" si="9"/>
        <v>0.92659993928090967</v>
      </c>
      <c r="I31" s="158" t="str">
        <f>Instructions!$I$96</f>
        <v>Word 75</v>
      </c>
      <c r="J31" s="158">
        <f t="shared" ca="1" si="9"/>
        <v>0.20047715006097999</v>
      </c>
    </row>
    <row r="32" spans="1:11" x14ac:dyDescent="0.3">
      <c r="A32" s="158" t="str">
        <f>Instructions!$I$33</f>
        <v>Word 12</v>
      </c>
      <c r="B32" s="158">
        <f t="shared" ca="1" si="6"/>
        <v>0.23617636928984753</v>
      </c>
      <c r="C32" s="158" t="str">
        <f>Instructions!$I$49</f>
        <v>Word 28</v>
      </c>
      <c r="D32" s="158">
        <f ca="1">RAND()</f>
        <v>0.88488498107727398</v>
      </c>
      <c r="E32" s="158" t="str">
        <f>Instructions!$I$65</f>
        <v>Word 44</v>
      </c>
      <c r="F32" s="158">
        <f t="shared" ca="1" si="8"/>
        <v>0.50247956604196053</v>
      </c>
      <c r="G32" s="158" t="str">
        <f>Instructions!$I$81</f>
        <v>Word 60</v>
      </c>
      <c r="H32" s="158">
        <f t="shared" ca="1" si="9"/>
        <v>0.41561005703036191</v>
      </c>
      <c r="I32" s="158" t="str">
        <f>Instructions!$I$97</f>
        <v>Word 76</v>
      </c>
      <c r="J32" s="158">
        <f t="shared" ca="1" si="9"/>
        <v>0.40240821686462158</v>
      </c>
    </row>
    <row r="33" spans="1:548" x14ac:dyDescent="0.3">
      <c r="A33" s="158" t="str">
        <f>Instructions!$I$34</f>
        <v>Word 13</v>
      </c>
      <c r="B33" s="158">
        <f t="shared" ca="1" si="6"/>
        <v>0.73277101340809481</v>
      </c>
      <c r="C33" s="158" t="str">
        <f>Instructions!$I$50</f>
        <v>Word 29</v>
      </c>
      <c r="D33" s="158">
        <f t="shared" ref="D33:D36" ca="1" si="10">RAND()</f>
        <v>0.95480555268585843</v>
      </c>
      <c r="E33" s="158" t="str">
        <f>Instructions!$I$66</f>
        <v>Word 45</v>
      </c>
      <c r="F33" s="158">
        <f t="shared" ca="1" si="8"/>
        <v>0.3584861200156213</v>
      </c>
      <c r="G33" s="158" t="str">
        <f>Instructions!$I$82</f>
        <v>Word 61</v>
      </c>
      <c r="H33" s="158">
        <f t="shared" ca="1" si="9"/>
        <v>0.19459941343382459</v>
      </c>
      <c r="I33" s="158" t="str">
        <f>Instructions!$I$98</f>
        <v>Word 77</v>
      </c>
      <c r="J33" s="158">
        <f t="shared" ca="1" si="9"/>
        <v>0.59068397238716741</v>
      </c>
    </row>
    <row r="34" spans="1:548" x14ac:dyDescent="0.3">
      <c r="A34" s="158" t="str">
        <f>Instructions!$I$35</f>
        <v>Word 14</v>
      </c>
      <c r="B34" s="158">
        <f ca="1">RAND()</f>
        <v>4.5656980671543224E-2</v>
      </c>
      <c r="C34" s="158" t="str">
        <f>Instructions!$I$51</f>
        <v>Word 30</v>
      </c>
      <c r="D34" s="158">
        <f t="shared" ca="1" si="10"/>
        <v>0.49288649662547568</v>
      </c>
      <c r="E34" s="158" t="str">
        <f>Instructions!$I$67</f>
        <v>Word 46</v>
      </c>
      <c r="F34" s="158">
        <f t="shared" ca="1" si="8"/>
        <v>0.11023845861224291</v>
      </c>
      <c r="G34" s="158" t="str">
        <f>Instructions!$I$83</f>
        <v>Word 62</v>
      </c>
      <c r="H34" s="158">
        <f t="shared" ca="1" si="9"/>
        <v>0.10707897839870228</v>
      </c>
      <c r="I34" s="158" t="str">
        <f>Instructions!$I$99</f>
        <v>Word 78</v>
      </c>
      <c r="J34" s="158">
        <f t="shared" ca="1" si="9"/>
        <v>0.58614506031696512</v>
      </c>
    </row>
    <row r="35" spans="1:548" x14ac:dyDescent="0.3">
      <c r="A35" s="158" t="str">
        <f>Instructions!$I$36</f>
        <v>Word 15</v>
      </c>
      <c r="B35" s="158">
        <f t="shared" ca="1" si="6"/>
        <v>0.34955737784781171</v>
      </c>
      <c r="C35" s="158" t="str">
        <f>Instructions!$I$52</f>
        <v>Word 31</v>
      </c>
      <c r="D35" s="158">
        <f t="shared" ca="1" si="10"/>
        <v>0.84069398998337597</v>
      </c>
      <c r="E35" s="158" t="str">
        <f>Instructions!$I$68</f>
        <v>Word 47</v>
      </c>
      <c r="F35" s="158">
        <f t="shared" ca="1" si="8"/>
        <v>0.96132793525219495</v>
      </c>
      <c r="G35" s="158" t="str">
        <f>Instructions!$I$84</f>
        <v>Word 63</v>
      </c>
      <c r="H35" s="158">
        <f t="shared" ca="1" si="9"/>
        <v>0.57310758223884739</v>
      </c>
      <c r="I35" s="158" t="str">
        <f>Instructions!$I$100</f>
        <v>Word 79</v>
      </c>
      <c r="J35" s="158">
        <f t="shared" ca="1" si="9"/>
        <v>0.44617385598158976</v>
      </c>
    </row>
    <row r="36" spans="1:548" x14ac:dyDescent="0.3">
      <c r="A36" s="158" t="str">
        <f>Instructions!$I$37</f>
        <v>Word 16</v>
      </c>
      <c r="B36" s="158">
        <f t="shared" ca="1" si="6"/>
        <v>0.59993289794994331</v>
      </c>
      <c r="C36" s="158" t="str">
        <f>Instructions!$I$53</f>
        <v>Word 32</v>
      </c>
      <c r="D36" s="158">
        <f t="shared" ca="1" si="10"/>
        <v>0.32978931187519089</v>
      </c>
      <c r="E36" s="158" t="str">
        <f>Instructions!$I$69</f>
        <v>Word 48</v>
      </c>
      <c r="F36" s="158">
        <f t="shared" ca="1" si="8"/>
        <v>0.19652322921670162</v>
      </c>
      <c r="G36" s="158" t="str">
        <f>Instructions!$I$85</f>
        <v>Word 64</v>
      </c>
      <c r="H36" s="158">
        <f t="shared" ca="1" si="9"/>
        <v>0.23391195818716537</v>
      </c>
      <c r="I36" s="158" t="str">
        <f>Instructions!$I$101</f>
        <v>Word 80</v>
      </c>
      <c r="J36" s="158">
        <f t="shared" ca="1" si="9"/>
        <v>0.5430649417453024</v>
      </c>
      <c r="K36" s="158">
        <v>2</v>
      </c>
    </row>
    <row r="37" spans="1:548" x14ac:dyDescent="0.3">
      <c r="A37" s="166"/>
      <c r="B37" s="166"/>
      <c r="C37" s="166">
        <f>Instructions!$F$19+0</f>
        <v>1</v>
      </c>
      <c r="D37" s="166"/>
      <c r="E37" s="166"/>
      <c r="F37" s="166"/>
      <c r="G37" s="166"/>
      <c r="H37" s="166"/>
      <c r="I37" s="166">
        <f>Instructions!$F$19+1</f>
        <v>2</v>
      </c>
      <c r="J37" s="166"/>
      <c r="K37" s="166"/>
      <c r="L37" s="167"/>
      <c r="M37" s="167"/>
      <c r="N37" s="167">
        <f>Instructions!$F$19+2</f>
        <v>3</v>
      </c>
      <c r="O37" s="167"/>
      <c r="P37" s="167"/>
      <c r="Q37" s="167"/>
      <c r="R37" s="167"/>
      <c r="S37" s="167"/>
      <c r="T37" s="167">
        <f>Instructions!$F$19+3</f>
        <v>4</v>
      </c>
      <c r="U37" s="167"/>
      <c r="V37" s="168"/>
      <c r="W37" s="168"/>
      <c r="X37" s="168"/>
      <c r="Y37" s="168">
        <f>Instructions!$F$19+4</f>
        <v>5</v>
      </c>
      <c r="Z37" s="168"/>
      <c r="AA37" s="168"/>
      <c r="AB37" s="168"/>
      <c r="AC37" s="168"/>
      <c r="AD37" s="168"/>
      <c r="AE37" s="168">
        <f>Instructions!$F$19+5</f>
        <v>6</v>
      </c>
      <c r="AF37" s="168"/>
      <c r="AG37" s="168"/>
      <c r="AH37" s="168"/>
      <c r="AI37" s="168"/>
      <c r="AJ37" s="168">
        <f>Instructions!$F$19+6</f>
        <v>7</v>
      </c>
      <c r="AK37" s="168"/>
      <c r="AL37" s="168"/>
      <c r="AM37" s="168"/>
      <c r="AN37" s="168"/>
      <c r="AO37" s="168"/>
      <c r="AP37" s="168">
        <f>Instructions!$F$19+7</f>
        <v>8</v>
      </c>
      <c r="AQ37" s="168"/>
      <c r="AR37" s="168"/>
      <c r="AS37" s="168"/>
      <c r="AT37" s="168"/>
      <c r="AU37" s="168">
        <f>Instructions!$F$19+8</f>
        <v>9</v>
      </c>
      <c r="AV37" s="168"/>
      <c r="AW37" s="168"/>
      <c r="AX37" s="168"/>
      <c r="AY37" s="168"/>
      <c r="AZ37" s="168"/>
      <c r="BA37" s="168">
        <f>Instructions!$F$19+9</f>
        <v>10</v>
      </c>
      <c r="BB37" s="168"/>
      <c r="BC37" s="168"/>
      <c r="BD37" s="168"/>
      <c r="BE37" s="168"/>
      <c r="BF37" s="168">
        <f>Instructions!$F$19+10</f>
        <v>11</v>
      </c>
      <c r="BG37" s="168"/>
      <c r="BH37" s="168"/>
      <c r="BI37" s="168"/>
      <c r="BJ37" s="168"/>
      <c r="BK37" s="168"/>
      <c r="BL37" s="168">
        <f>Instructions!$F$19+11</f>
        <v>12</v>
      </c>
      <c r="BM37" s="168"/>
      <c r="BN37" s="168"/>
      <c r="BO37" s="168"/>
      <c r="BP37" s="168"/>
      <c r="BQ37" s="168">
        <f>Instructions!$F$19+12</f>
        <v>13</v>
      </c>
      <c r="BR37" s="168"/>
      <c r="BS37" s="168"/>
      <c r="BT37" s="168"/>
      <c r="BU37" s="168"/>
      <c r="BV37" s="168"/>
      <c r="BW37" s="168">
        <f>Instructions!$F$19+13</f>
        <v>14</v>
      </c>
      <c r="BX37" s="168"/>
      <c r="BY37" s="168"/>
      <c r="BZ37" s="168"/>
      <c r="CA37" s="168"/>
      <c r="CB37" s="168">
        <f>Instructions!$F$19+14</f>
        <v>15</v>
      </c>
      <c r="CC37" s="168"/>
      <c r="CD37" s="168"/>
      <c r="CE37" s="168"/>
      <c r="CF37" s="168"/>
      <c r="CG37" s="168"/>
      <c r="CH37" s="168">
        <f>Instructions!$F$19+15</f>
        <v>16</v>
      </c>
      <c r="CI37" s="168"/>
      <c r="CJ37" s="168"/>
      <c r="CK37" s="168"/>
      <c r="CL37" s="168"/>
      <c r="CM37" s="168">
        <f>Instructions!$F$19+16</f>
        <v>17</v>
      </c>
      <c r="CN37" s="168"/>
      <c r="CO37" s="168"/>
      <c r="CP37" s="168"/>
      <c r="CQ37" s="168"/>
      <c r="CR37" s="168"/>
      <c r="CS37" s="168">
        <f>Instructions!$F$19+17</f>
        <v>18</v>
      </c>
      <c r="CT37" s="168"/>
      <c r="CU37" s="168"/>
      <c r="CV37" s="168"/>
      <c r="CW37" s="168"/>
      <c r="CX37" s="168">
        <f>Instructions!$F$19+18</f>
        <v>19</v>
      </c>
      <c r="CY37" s="168"/>
      <c r="CZ37" s="168"/>
      <c r="DA37" s="168"/>
      <c r="DB37" s="168"/>
      <c r="DC37" s="168"/>
      <c r="DD37" s="168">
        <f>Instructions!$F$19+19</f>
        <v>20</v>
      </c>
      <c r="DE37" s="168"/>
      <c r="DF37" s="168"/>
      <c r="DG37" s="168"/>
      <c r="DH37" s="168"/>
      <c r="DI37" s="168">
        <f>Instructions!$F$19+20</f>
        <v>21</v>
      </c>
      <c r="DJ37" s="168"/>
      <c r="DK37" s="168"/>
      <c r="DL37" s="168"/>
      <c r="DM37" s="168"/>
      <c r="DN37" s="168"/>
      <c r="DO37" s="168">
        <f>Instructions!$F$19+21</f>
        <v>22</v>
      </c>
      <c r="DP37" s="168"/>
      <c r="DQ37" s="168"/>
      <c r="DR37" s="168"/>
      <c r="DS37" s="168"/>
      <c r="DT37" s="168">
        <f>Instructions!$F$19+22</f>
        <v>23</v>
      </c>
      <c r="DU37" s="168"/>
      <c r="DV37" s="168"/>
      <c r="DW37" s="168"/>
      <c r="DX37" s="168"/>
      <c r="DY37" s="168"/>
      <c r="DZ37" s="168">
        <f>Instructions!$F$19+23</f>
        <v>24</v>
      </c>
      <c r="EA37" s="168"/>
      <c r="EB37" s="168"/>
      <c r="EC37" s="168"/>
      <c r="ED37" s="168"/>
      <c r="EE37" s="168">
        <f>Instructions!$F$19+24</f>
        <v>25</v>
      </c>
      <c r="EF37" s="168"/>
      <c r="EG37" s="168"/>
      <c r="EH37" s="168"/>
      <c r="EI37" s="168"/>
      <c r="EJ37" s="168"/>
      <c r="EK37" s="168">
        <f>Instructions!$F$19+25</f>
        <v>26</v>
      </c>
      <c r="EL37" s="168"/>
      <c r="EM37" s="168"/>
      <c r="EN37" s="168"/>
      <c r="EO37" s="168"/>
      <c r="EP37" s="168">
        <f>Instructions!$F$19+26</f>
        <v>27</v>
      </c>
      <c r="EQ37" s="168"/>
      <c r="ER37" s="168"/>
      <c r="ES37" s="168"/>
      <c r="ET37" s="168"/>
      <c r="EU37" s="168"/>
      <c r="EV37" s="168">
        <f>Instructions!$F$19+27</f>
        <v>28</v>
      </c>
      <c r="EW37" s="168"/>
      <c r="EX37" s="168"/>
      <c r="EY37" s="168"/>
      <c r="EZ37" s="168"/>
      <c r="FA37" s="168">
        <f>Instructions!$F$19+28</f>
        <v>29</v>
      </c>
      <c r="FB37" s="168"/>
      <c r="FC37" s="168"/>
      <c r="FD37" s="168"/>
      <c r="FE37" s="168"/>
      <c r="FF37" s="168"/>
      <c r="FG37" s="168">
        <f>Instructions!$F$19+29</f>
        <v>30</v>
      </c>
      <c r="FH37" s="168"/>
      <c r="FI37" s="168"/>
      <c r="FJ37" s="168"/>
      <c r="FK37" s="168"/>
      <c r="FL37" s="168">
        <f>Instructions!$F$19+30</f>
        <v>31</v>
      </c>
      <c r="FM37" s="168"/>
      <c r="FN37" s="168"/>
      <c r="FO37" s="168"/>
      <c r="FP37" s="168"/>
      <c r="FQ37" s="168"/>
      <c r="FR37" s="168">
        <f>Instructions!$F$19+31</f>
        <v>32</v>
      </c>
      <c r="FS37" s="168"/>
      <c r="FT37" s="168"/>
      <c r="FU37" s="168"/>
      <c r="FV37" s="168"/>
      <c r="FW37" s="168">
        <f>Instructions!$F$19+32</f>
        <v>33</v>
      </c>
      <c r="FX37" s="168"/>
      <c r="FY37" s="168"/>
      <c r="FZ37" s="168"/>
      <c r="GA37" s="168"/>
      <c r="GB37" s="168"/>
      <c r="GC37" s="168">
        <f>Instructions!$F$19+33</f>
        <v>34</v>
      </c>
      <c r="GD37" s="168"/>
      <c r="GE37" s="168"/>
      <c r="GF37" s="168"/>
      <c r="GG37" s="168"/>
      <c r="GH37" s="168">
        <f>Instructions!$F$19+34</f>
        <v>35</v>
      </c>
      <c r="GI37" s="168"/>
      <c r="GJ37" s="168"/>
      <c r="GK37" s="168"/>
      <c r="GL37" s="168"/>
      <c r="GM37" s="168"/>
      <c r="GN37" s="168">
        <f>Instructions!$F$19+35</f>
        <v>36</v>
      </c>
      <c r="GO37" s="168"/>
      <c r="GP37" s="168"/>
      <c r="GQ37" s="168"/>
      <c r="GR37" s="168"/>
      <c r="GS37" s="168">
        <f>Instructions!$F$19+36</f>
        <v>37</v>
      </c>
      <c r="GT37" s="168"/>
      <c r="GU37" s="168"/>
      <c r="GV37" s="168"/>
      <c r="GW37" s="168"/>
      <c r="GX37" s="168"/>
      <c r="GY37" s="168">
        <f>Instructions!$F$19+37</f>
        <v>38</v>
      </c>
      <c r="GZ37" s="168"/>
      <c r="HA37" s="168"/>
      <c r="HB37" s="168"/>
      <c r="HC37" s="168"/>
      <c r="HD37" s="168">
        <f>Instructions!$F$19+38</f>
        <v>39</v>
      </c>
      <c r="HE37" s="168"/>
      <c r="HF37" s="168"/>
      <c r="HG37" s="168"/>
      <c r="HH37" s="168"/>
      <c r="HI37" s="168"/>
      <c r="HJ37" s="168">
        <f>Instructions!$F$19+39</f>
        <v>40</v>
      </c>
      <c r="HK37" s="168"/>
      <c r="HL37" s="168"/>
      <c r="HM37" s="168"/>
      <c r="HN37" s="168"/>
      <c r="HO37" s="168">
        <f>Instructions!$F$19+40</f>
        <v>41</v>
      </c>
      <c r="HP37" s="168"/>
      <c r="HQ37" s="168"/>
      <c r="HR37" s="168"/>
      <c r="HS37" s="168"/>
      <c r="HT37" s="168"/>
      <c r="HU37" s="168">
        <f>Instructions!$F$19+41</f>
        <v>42</v>
      </c>
      <c r="HV37" s="168"/>
      <c r="HW37" s="168"/>
      <c r="HX37" s="168"/>
      <c r="HY37" s="168"/>
      <c r="HZ37" s="168">
        <f>Instructions!$F$19+42</f>
        <v>43</v>
      </c>
      <c r="IA37" s="168"/>
      <c r="IB37" s="168"/>
      <c r="IC37" s="168"/>
      <c r="ID37" s="168"/>
      <c r="IE37" s="168"/>
      <c r="IF37" s="168">
        <f>Instructions!$F$19+43</f>
        <v>44</v>
      </c>
      <c r="IG37" s="168"/>
      <c r="IH37" s="168"/>
      <c r="II37" s="168"/>
      <c r="IJ37" s="168"/>
      <c r="IK37" s="168">
        <f>Instructions!$F$19+44</f>
        <v>45</v>
      </c>
      <c r="IL37" s="168"/>
      <c r="IM37" s="168"/>
      <c r="IN37" s="168"/>
      <c r="IO37" s="168"/>
      <c r="IP37" s="168"/>
      <c r="IQ37" s="168">
        <f>Instructions!$F$19+45</f>
        <v>46</v>
      </c>
      <c r="IR37" s="168"/>
      <c r="IS37" s="168"/>
      <c r="IT37" s="168"/>
      <c r="IU37" s="168"/>
      <c r="IV37" s="168">
        <f>Instructions!$F$19+46</f>
        <v>47</v>
      </c>
      <c r="IW37" s="168"/>
      <c r="IX37" s="168"/>
      <c r="IY37" s="168"/>
      <c r="IZ37" s="168"/>
      <c r="JA37" s="168"/>
      <c r="JB37" s="168">
        <f>Instructions!$F$19+47</f>
        <v>48</v>
      </c>
      <c r="JC37" s="168"/>
      <c r="JD37" s="168"/>
      <c r="JE37" s="168"/>
      <c r="JF37" s="168"/>
      <c r="JG37" s="168">
        <f>Instructions!$F$19+48</f>
        <v>49</v>
      </c>
      <c r="JH37" s="168"/>
      <c r="JI37" s="168"/>
      <c r="JJ37" s="168"/>
      <c r="JK37" s="168"/>
      <c r="JL37" s="168"/>
      <c r="JM37" s="168">
        <f>Instructions!$F$19+49</f>
        <v>50</v>
      </c>
      <c r="JN37" s="168"/>
      <c r="JO37" s="168"/>
      <c r="JP37" s="168"/>
      <c r="JQ37" s="168"/>
      <c r="JR37" s="168">
        <f>Instructions!$F$19+50</f>
        <v>51</v>
      </c>
      <c r="JS37" s="168"/>
      <c r="JT37" s="168"/>
      <c r="JU37" s="168"/>
      <c r="JV37" s="168"/>
      <c r="JW37" s="168"/>
      <c r="JX37" s="168">
        <f>Instructions!$F$19+51</f>
        <v>52</v>
      </c>
      <c r="JY37" s="168"/>
      <c r="JZ37" s="168"/>
      <c r="KA37" s="168"/>
      <c r="KB37" s="168"/>
      <c r="KC37" s="168">
        <f>Instructions!$F$19+52</f>
        <v>53</v>
      </c>
      <c r="KD37" s="168"/>
      <c r="KE37" s="168"/>
      <c r="KF37" s="168"/>
      <c r="KG37" s="168"/>
      <c r="KH37" s="168"/>
      <c r="KI37" s="168">
        <f>Instructions!$F$19+53</f>
        <v>54</v>
      </c>
      <c r="KJ37" s="168"/>
      <c r="KK37" s="168"/>
      <c r="KL37" s="168"/>
      <c r="KM37" s="168"/>
      <c r="KN37" s="168">
        <f>Instructions!$F$19+54</f>
        <v>55</v>
      </c>
      <c r="KO37" s="168"/>
      <c r="KP37" s="168"/>
      <c r="KQ37" s="168"/>
      <c r="KR37" s="168"/>
      <c r="KS37" s="168"/>
      <c r="KT37" s="168">
        <f>Instructions!$F$19+55</f>
        <v>56</v>
      </c>
      <c r="KU37" s="168"/>
      <c r="KV37" s="168"/>
      <c r="KW37" s="168"/>
      <c r="KX37" s="168"/>
      <c r="KY37" s="168">
        <f>Instructions!$F$19+56</f>
        <v>57</v>
      </c>
      <c r="KZ37" s="168"/>
      <c r="LA37" s="168"/>
      <c r="LB37" s="168"/>
      <c r="LC37" s="168"/>
      <c r="LD37" s="168"/>
      <c r="LE37" s="168">
        <f>Instructions!$F$19+57</f>
        <v>58</v>
      </c>
      <c r="LF37" s="168"/>
      <c r="LG37" s="168"/>
      <c r="LH37" s="168"/>
      <c r="LI37" s="168"/>
      <c r="LJ37" s="168">
        <f>Instructions!$F$19+58</f>
        <v>59</v>
      </c>
      <c r="LK37" s="168"/>
      <c r="LL37" s="168"/>
      <c r="LM37" s="168"/>
      <c r="LN37" s="168"/>
      <c r="LO37" s="168"/>
      <c r="LP37" s="168">
        <f>Instructions!$F$19+59</f>
        <v>60</v>
      </c>
      <c r="LQ37" s="168"/>
      <c r="LR37" s="168"/>
      <c r="LS37" s="168"/>
      <c r="LT37" s="168"/>
      <c r="LU37" s="168">
        <f>Instructions!$F$19+60</f>
        <v>61</v>
      </c>
      <c r="LV37" s="168"/>
      <c r="LW37" s="168"/>
      <c r="LX37" s="168"/>
      <c r="LY37" s="168"/>
      <c r="LZ37" s="168"/>
      <c r="MA37" s="168">
        <f>Instructions!$F$19+61</f>
        <v>62</v>
      </c>
      <c r="MB37" s="168"/>
      <c r="MC37" s="168"/>
      <c r="MD37" s="168"/>
      <c r="ME37" s="168"/>
      <c r="MF37" s="168">
        <f>Instructions!$F$19+62</f>
        <v>63</v>
      </c>
      <c r="MG37" s="168"/>
      <c r="MH37" s="168"/>
      <c r="MI37" s="168"/>
      <c r="MJ37" s="168"/>
      <c r="MK37" s="168"/>
      <c r="ML37" s="168">
        <f>Instructions!$F$19+63</f>
        <v>64</v>
      </c>
      <c r="MM37" s="168"/>
      <c r="MN37" s="168"/>
      <c r="MO37" s="168"/>
      <c r="MP37" s="168"/>
      <c r="MQ37" s="168">
        <f>Instructions!$F$19+64</f>
        <v>65</v>
      </c>
      <c r="MR37" s="168"/>
      <c r="MS37" s="168"/>
      <c r="MT37" s="168"/>
      <c r="MU37" s="168"/>
      <c r="MV37" s="168"/>
      <c r="MW37" s="168">
        <f>Instructions!$F$19+65</f>
        <v>66</v>
      </c>
      <c r="MX37" s="168"/>
      <c r="MY37" s="168"/>
      <c r="MZ37" s="168"/>
      <c r="NA37" s="168"/>
      <c r="NB37" s="168">
        <f>Instructions!$F$19+66</f>
        <v>67</v>
      </c>
      <c r="NC37" s="168"/>
      <c r="ND37" s="168"/>
      <c r="NE37" s="168"/>
      <c r="NF37" s="168"/>
      <c r="NG37" s="168"/>
      <c r="NH37" s="168">
        <f>Instructions!$F$19+67</f>
        <v>68</v>
      </c>
      <c r="NI37" s="168"/>
      <c r="NJ37" s="168"/>
      <c r="NK37" s="168"/>
      <c r="NL37" s="168"/>
      <c r="NM37" s="168">
        <f>Instructions!$F$19+68</f>
        <v>69</v>
      </c>
      <c r="NN37" s="168"/>
      <c r="NO37" s="168"/>
      <c r="NP37" s="168"/>
      <c r="NQ37" s="168"/>
      <c r="NR37" s="168"/>
      <c r="NS37" s="168">
        <f>Instructions!$F$19+69</f>
        <v>70</v>
      </c>
      <c r="NT37" s="168"/>
      <c r="NU37" s="168"/>
      <c r="NV37" s="168"/>
      <c r="NW37" s="168"/>
      <c r="NX37" s="168">
        <f>Instructions!$F$19+70</f>
        <v>71</v>
      </c>
      <c r="NY37" s="168"/>
      <c r="NZ37" s="168"/>
      <c r="OA37" s="168"/>
      <c r="OB37" s="168"/>
      <c r="OC37" s="168"/>
      <c r="OD37" s="168">
        <f>Instructions!$F$19+71</f>
        <v>72</v>
      </c>
      <c r="OE37" s="168"/>
      <c r="OF37" s="168"/>
      <c r="OG37" s="168"/>
      <c r="OH37" s="168"/>
      <c r="OI37" s="168">
        <f>Instructions!$F$19+72</f>
        <v>73</v>
      </c>
      <c r="OJ37" s="168"/>
      <c r="OK37" s="168"/>
      <c r="OL37" s="168"/>
      <c r="OM37" s="168"/>
      <c r="ON37" s="168"/>
      <c r="OO37" s="168">
        <f>Instructions!$F$19+73</f>
        <v>74</v>
      </c>
      <c r="OP37" s="168"/>
      <c r="OQ37" s="168"/>
      <c r="OR37" s="168"/>
      <c r="OS37" s="168"/>
      <c r="OT37" s="168">
        <f>Instructions!$F$19+74</f>
        <v>75</v>
      </c>
      <c r="OU37" s="168"/>
      <c r="OV37" s="168"/>
      <c r="OW37" s="168"/>
      <c r="OX37" s="168"/>
      <c r="OY37" s="168"/>
      <c r="OZ37" s="168">
        <f>Instructions!$F$19+75</f>
        <v>76</v>
      </c>
      <c r="PA37" s="168"/>
      <c r="PB37" s="168"/>
      <c r="PC37" s="168"/>
      <c r="PD37" s="168"/>
      <c r="PE37" s="168">
        <f>Instructions!$F$19+76</f>
        <v>77</v>
      </c>
      <c r="PF37" s="168"/>
      <c r="PG37" s="168"/>
      <c r="PH37" s="168"/>
      <c r="PI37" s="168"/>
      <c r="PJ37" s="168"/>
      <c r="PK37" s="168">
        <f>Instructions!$F$19+77</f>
        <v>78</v>
      </c>
      <c r="PL37" s="168"/>
      <c r="PM37" s="168"/>
      <c r="PN37" s="168"/>
      <c r="PO37" s="168"/>
      <c r="PP37" s="168">
        <f>Instructions!$F$19+78</f>
        <v>79</v>
      </c>
      <c r="PQ37" s="168"/>
      <c r="PR37" s="168"/>
      <c r="PS37" s="168"/>
      <c r="PT37" s="168"/>
      <c r="PU37" s="168"/>
      <c r="PV37" s="168">
        <f>Instructions!$F$19+79</f>
        <v>80</v>
      </c>
      <c r="PW37" s="168"/>
      <c r="PX37" s="168"/>
      <c r="PY37" s="168"/>
      <c r="PZ37" s="168"/>
      <c r="QA37" s="168">
        <f>Instructions!$F$19+80</f>
        <v>81</v>
      </c>
      <c r="QB37" s="168"/>
      <c r="QC37" s="168"/>
      <c r="QD37" s="168"/>
      <c r="QE37" s="168"/>
      <c r="QF37" s="168"/>
      <c r="QG37" s="168">
        <f>Instructions!$F$19+81</f>
        <v>82</v>
      </c>
      <c r="QH37" s="168"/>
      <c r="QI37" s="168"/>
      <c r="QJ37" s="168"/>
      <c r="QK37" s="168"/>
      <c r="QL37" s="168">
        <f>Instructions!$F$19+82</f>
        <v>83</v>
      </c>
      <c r="QM37" s="168"/>
      <c r="QN37" s="168"/>
      <c r="QO37" s="168"/>
      <c r="QP37" s="168"/>
      <c r="QQ37" s="168"/>
      <c r="QR37" s="168">
        <f>Instructions!$F$19+83</f>
        <v>84</v>
      </c>
      <c r="QS37" s="168"/>
      <c r="QT37" s="168"/>
      <c r="QU37" s="168"/>
      <c r="QV37" s="168"/>
      <c r="QW37" s="168">
        <f>Instructions!$F$19+84</f>
        <v>85</v>
      </c>
      <c r="QX37" s="168"/>
      <c r="QY37" s="168"/>
      <c r="QZ37" s="168"/>
      <c r="RA37" s="168"/>
      <c r="RB37" s="168"/>
      <c r="RC37" s="168">
        <f>Instructions!$F$19+85</f>
        <v>86</v>
      </c>
      <c r="RD37" s="168"/>
      <c r="RE37" s="168"/>
      <c r="RF37" s="168"/>
      <c r="RG37" s="168"/>
      <c r="RH37" s="168">
        <f>Instructions!$F$19+86</f>
        <v>87</v>
      </c>
      <c r="RI37" s="168"/>
      <c r="RJ37" s="168"/>
      <c r="RK37" s="168"/>
      <c r="RL37" s="168"/>
      <c r="RM37" s="168"/>
      <c r="RN37" s="168">
        <f>Instructions!$F$19+87</f>
        <v>88</v>
      </c>
      <c r="RO37" s="168"/>
      <c r="RP37" s="168"/>
      <c r="RQ37" s="168"/>
      <c r="RR37" s="168"/>
      <c r="RS37" s="168">
        <f>Instructions!$F$19+88</f>
        <v>89</v>
      </c>
      <c r="RT37" s="168"/>
      <c r="RU37" s="168"/>
      <c r="RV37" s="168"/>
      <c r="RW37" s="168"/>
      <c r="RX37" s="168"/>
      <c r="RY37" s="168">
        <f>Instructions!$F$19+89</f>
        <v>90</v>
      </c>
      <c r="RZ37" s="168"/>
      <c r="SA37" s="168"/>
      <c r="SB37" s="168"/>
      <c r="SC37" s="168"/>
      <c r="SD37" s="168">
        <f>Instructions!$F$19+90</f>
        <v>91</v>
      </c>
      <c r="SE37" s="168"/>
      <c r="SF37" s="168"/>
      <c r="SG37" s="168"/>
      <c r="SH37" s="168"/>
      <c r="SI37" s="168"/>
      <c r="SJ37" s="168">
        <f>Instructions!$F$19+91</f>
        <v>92</v>
      </c>
      <c r="SK37" s="168"/>
      <c r="SL37" s="168"/>
      <c r="SM37" s="168"/>
      <c r="SN37" s="168"/>
      <c r="SO37" s="168">
        <f>Instructions!$F$19+92</f>
        <v>93</v>
      </c>
      <c r="SP37" s="168"/>
      <c r="SQ37" s="168"/>
      <c r="SR37" s="168"/>
      <c r="SS37" s="168"/>
      <c r="ST37" s="168"/>
      <c r="SU37" s="168">
        <f>Instructions!$F$19+93</f>
        <v>94</v>
      </c>
      <c r="SV37" s="168"/>
      <c r="SW37" s="168"/>
      <c r="SX37" s="168"/>
      <c r="SY37" s="168"/>
      <c r="SZ37" s="168">
        <f>Instructions!$F$19+94</f>
        <v>95</v>
      </c>
      <c r="TA37" s="168"/>
      <c r="TB37" s="168"/>
      <c r="TC37" s="168"/>
      <c r="TD37" s="168"/>
      <c r="TE37" s="168"/>
      <c r="TF37" s="168">
        <f>Instructions!$F$19+95</f>
        <v>96</v>
      </c>
      <c r="TG37" s="168"/>
      <c r="TH37" s="168"/>
      <c r="TI37" s="168"/>
      <c r="TJ37" s="168"/>
      <c r="TK37" s="168">
        <f>Instructions!$F$19+96</f>
        <v>97</v>
      </c>
      <c r="TL37" s="168"/>
      <c r="TM37" s="168"/>
      <c r="TN37" s="168"/>
      <c r="TO37" s="168"/>
      <c r="TP37" s="168"/>
      <c r="TQ37" s="168">
        <f>Instructions!$F$19+97</f>
        <v>98</v>
      </c>
      <c r="TR37" s="168"/>
      <c r="TS37" s="168"/>
      <c r="TT37" s="168"/>
      <c r="TU37" s="168"/>
      <c r="TV37" s="168">
        <f>Instructions!$F$19+98</f>
        <v>99</v>
      </c>
      <c r="TW37" s="168"/>
      <c r="TX37" s="168"/>
      <c r="TY37" s="168"/>
      <c r="TZ37" s="168"/>
      <c r="UA37" s="168"/>
      <c r="UB37" s="168">
        <f>Instructions!$F$19+99</f>
        <v>100</v>
      </c>
    </row>
    <row r="38" spans="1:548" x14ac:dyDescent="0.3">
      <c r="A38" s="166"/>
      <c r="B38" s="166"/>
      <c r="C38" s="166">
        <f>Instructions!$F$19+0</f>
        <v>1</v>
      </c>
      <c r="D38" s="166"/>
      <c r="E38" s="166"/>
      <c r="F38" s="166"/>
      <c r="G38" s="166"/>
      <c r="H38" s="166">
        <f>Instructions!$F$19+1</f>
        <v>2</v>
      </c>
      <c r="I38" s="166"/>
      <c r="J38" s="166"/>
      <c r="K38" s="166"/>
      <c r="L38" s="167"/>
      <c r="M38" s="167">
        <f>Instructions!$F$19+2</f>
        <v>3</v>
      </c>
      <c r="N38" s="167"/>
      <c r="O38" s="167"/>
      <c r="P38" s="167"/>
      <c r="Q38" s="167"/>
      <c r="R38" s="167">
        <f>Instructions!$F$19+3</f>
        <v>4</v>
      </c>
      <c r="S38" s="167"/>
      <c r="T38" s="167"/>
      <c r="U38" s="167"/>
      <c r="V38" s="168"/>
      <c r="W38" s="168">
        <f>Instructions!$F$19+4</f>
        <v>5</v>
      </c>
      <c r="X38" s="168"/>
      <c r="Y38" s="168"/>
      <c r="Z38" s="168"/>
      <c r="AA38" s="168"/>
      <c r="AB38" s="168">
        <f>Instructions!$F$19+5</f>
        <v>6</v>
      </c>
      <c r="AC38" s="168"/>
      <c r="AD38" s="168"/>
      <c r="AE38" s="168"/>
      <c r="AF38" s="168"/>
      <c r="AG38" s="168">
        <f>Instructions!$F$19+6</f>
        <v>7</v>
      </c>
      <c r="AH38" s="168"/>
      <c r="AI38" s="168"/>
      <c r="AJ38" s="168"/>
      <c r="AK38" s="168"/>
      <c r="AL38" s="168">
        <f>Instructions!$F$19+7</f>
        <v>8</v>
      </c>
      <c r="AM38" s="168"/>
      <c r="AN38" s="168"/>
      <c r="AO38" s="168"/>
      <c r="AP38" s="168"/>
      <c r="AQ38" s="168">
        <f>Instructions!$F$19+8</f>
        <v>9</v>
      </c>
      <c r="AR38" s="168"/>
      <c r="AS38" s="168"/>
      <c r="AT38" s="168"/>
      <c r="AU38" s="168"/>
      <c r="AV38" s="168">
        <f>Instructions!$F$19+9</f>
        <v>10</v>
      </c>
      <c r="AW38" s="168"/>
      <c r="AX38" s="168"/>
      <c r="AY38" s="168"/>
      <c r="AZ38" s="168"/>
      <c r="BA38" s="168">
        <f>Instructions!$F$19+10</f>
        <v>11</v>
      </c>
      <c r="BB38" s="168"/>
      <c r="BC38" s="168"/>
      <c r="BD38" s="168"/>
      <c r="BE38" s="168"/>
      <c r="BF38" s="168">
        <f>Instructions!$F$19+11</f>
        <v>12</v>
      </c>
      <c r="BG38" s="168"/>
      <c r="BH38" s="168"/>
      <c r="BI38" s="168"/>
      <c r="BJ38" s="168"/>
      <c r="BK38" s="168">
        <f>Instructions!$F$19+12</f>
        <v>13</v>
      </c>
      <c r="BL38" s="168"/>
      <c r="BM38" s="168"/>
      <c r="BN38" s="168"/>
      <c r="BO38" s="168"/>
      <c r="BP38" s="168">
        <f>Instructions!$F$19+13</f>
        <v>14</v>
      </c>
      <c r="BQ38" s="168"/>
      <c r="BR38" s="168"/>
      <c r="BS38" s="168"/>
      <c r="BT38" s="168"/>
      <c r="BU38" s="168">
        <f>Instructions!$F$19+14</f>
        <v>15</v>
      </c>
      <c r="BV38" s="168"/>
      <c r="BW38" s="168"/>
      <c r="BX38" s="168"/>
      <c r="BY38" s="168"/>
      <c r="BZ38" s="168">
        <f>Instructions!$F$19+15</f>
        <v>16</v>
      </c>
      <c r="CA38" s="168"/>
      <c r="CB38" s="168"/>
      <c r="CC38" s="168"/>
      <c r="CD38" s="168"/>
      <c r="CE38" s="168">
        <f>Instructions!$F$19+16</f>
        <v>17</v>
      </c>
      <c r="CF38" s="168"/>
      <c r="CG38" s="168"/>
      <c r="CH38" s="168"/>
      <c r="CI38" s="168"/>
      <c r="CJ38" s="168">
        <f>Instructions!$F$19+17</f>
        <v>18</v>
      </c>
      <c r="CK38" s="168"/>
      <c r="CL38" s="168"/>
      <c r="CM38" s="168"/>
      <c r="CN38" s="168"/>
      <c r="CO38" s="168">
        <f>Instructions!$F$19+18</f>
        <v>19</v>
      </c>
      <c r="CP38" s="168"/>
      <c r="CQ38" s="168"/>
      <c r="CR38" s="168"/>
      <c r="CS38" s="168"/>
      <c r="CT38" s="168">
        <f>Instructions!$F$19+19</f>
        <v>20</v>
      </c>
      <c r="CU38" s="168"/>
      <c r="CV38" s="168"/>
      <c r="CW38" s="168"/>
      <c r="CX38" s="168"/>
      <c r="CY38" s="168">
        <f>Instructions!$F$19+20</f>
        <v>21</v>
      </c>
      <c r="CZ38" s="168"/>
      <c r="DA38" s="168"/>
      <c r="DB38" s="168"/>
      <c r="DC38" s="168"/>
      <c r="DD38" s="168">
        <f>Instructions!$F$19+21</f>
        <v>22</v>
      </c>
      <c r="DE38" s="168"/>
      <c r="DF38" s="168"/>
      <c r="DG38" s="168"/>
      <c r="DH38" s="168"/>
      <c r="DI38" s="168">
        <f>Instructions!$F$19+22</f>
        <v>23</v>
      </c>
      <c r="DJ38" s="168"/>
      <c r="DK38" s="168"/>
      <c r="DL38" s="168"/>
      <c r="DM38" s="168"/>
      <c r="DN38" s="168">
        <f>Instructions!$F$19+23</f>
        <v>24</v>
      </c>
      <c r="DO38" s="168"/>
      <c r="DP38" s="168"/>
      <c r="DQ38" s="168"/>
      <c r="DR38" s="168"/>
      <c r="DS38" s="168">
        <f>Instructions!$F$19+24</f>
        <v>25</v>
      </c>
      <c r="DT38" s="168"/>
      <c r="DU38" s="168"/>
      <c r="DV38" s="168"/>
      <c r="DW38" s="168"/>
      <c r="DX38" s="168">
        <f>Instructions!$F$19+25</f>
        <v>26</v>
      </c>
      <c r="DY38" s="168"/>
      <c r="DZ38" s="168"/>
      <c r="EA38" s="168"/>
      <c r="EB38" s="168"/>
      <c r="EC38" s="168">
        <f>Instructions!$F$19+26</f>
        <v>27</v>
      </c>
      <c r="ED38" s="168"/>
      <c r="EE38" s="168"/>
      <c r="EF38" s="168"/>
      <c r="EG38" s="168"/>
      <c r="EH38" s="168">
        <f>Instructions!$F$19+27</f>
        <v>28</v>
      </c>
      <c r="EI38" s="168"/>
      <c r="EJ38" s="168"/>
      <c r="EK38" s="168"/>
      <c r="EL38" s="168"/>
      <c r="EM38" s="168">
        <f>Instructions!$F$19+28</f>
        <v>29</v>
      </c>
      <c r="EN38" s="168"/>
      <c r="EO38" s="168"/>
      <c r="EP38" s="168"/>
      <c r="EQ38" s="168"/>
      <c r="ER38" s="168">
        <f>Instructions!$F$19+29</f>
        <v>30</v>
      </c>
      <c r="ES38" s="168"/>
      <c r="ET38" s="168"/>
      <c r="EU38" s="168"/>
      <c r="EV38" s="168"/>
      <c r="EW38" s="168">
        <f>Instructions!$F$19+30</f>
        <v>31</v>
      </c>
      <c r="EX38" s="168"/>
      <c r="EY38" s="168"/>
      <c r="EZ38" s="168"/>
      <c r="FA38" s="168"/>
      <c r="FB38" s="168">
        <f>Instructions!$F$19+31</f>
        <v>32</v>
      </c>
      <c r="FC38" s="168"/>
      <c r="FD38" s="168"/>
      <c r="FE38" s="168"/>
      <c r="FF38" s="168"/>
      <c r="FG38" s="168">
        <f>Instructions!$F$19+32</f>
        <v>33</v>
      </c>
      <c r="FH38" s="168"/>
      <c r="FI38" s="168"/>
      <c r="FJ38" s="168"/>
      <c r="FK38" s="168"/>
      <c r="FL38" s="168">
        <f>Instructions!$F$19+33</f>
        <v>34</v>
      </c>
      <c r="FM38" s="168"/>
      <c r="FN38" s="168"/>
      <c r="FO38" s="168"/>
      <c r="FP38" s="168"/>
      <c r="FQ38" s="168">
        <f>Instructions!$F$19+34</f>
        <v>35</v>
      </c>
      <c r="FR38" s="168"/>
      <c r="FS38" s="168"/>
      <c r="FT38" s="168"/>
      <c r="FU38" s="168"/>
      <c r="FV38" s="168">
        <f>Instructions!$F$19+35</f>
        <v>36</v>
      </c>
      <c r="FW38" s="168"/>
      <c r="FX38" s="168"/>
      <c r="FY38" s="168"/>
      <c r="FZ38" s="168"/>
      <c r="GA38" s="168">
        <f>Instructions!$F$19+36</f>
        <v>37</v>
      </c>
      <c r="GB38" s="168"/>
      <c r="GC38" s="168"/>
      <c r="GD38" s="168"/>
      <c r="GE38" s="168"/>
      <c r="GF38" s="168">
        <f>Instructions!$F$19+37</f>
        <v>38</v>
      </c>
      <c r="GG38" s="168"/>
      <c r="GH38" s="168"/>
      <c r="GI38" s="168"/>
      <c r="GJ38" s="168"/>
      <c r="GK38" s="168">
        <f>Instructions!$F$19+38</f>
        <v>39</v>
      </c>
      <c r="GL38" s="168"/>
      <c r="GM38" s="168"/>
      <c r="GN38" s="168"/>
      <c r="GO38" s="168"/>
      <c r="GP38" s="168">
        <f>Instructions!$F$19+39</f>
        <v>40</v>
      </c>
      <c r="GQ38" s="168"/>
      <c r="GR38" s="168"/>
      <c r="GS38" s="168"/>
      <c r="GT38" s="168"/>
      <c r="GU38" s="168">
        <f>Instructions!$F$19+40</f>
        <v>41</v>
      </c>
      <c r="GV38" s="168"/>
      <c r="GW38" s="168"/>
      <c r="GX38" s="168"/>
      <c r="GY38" s="168"/>
      <c r="GZ38" s="168">
        <f>Instructions!$F$19+41</f>
        <v>42</v>
      </c>
      <c r="HA38" s="168"/>
      <c r="HB38" s="168"/>
      <c r="HC38" s="168"/>
      <c r="HD38" s="168"/>
      <c r="HE38" s="168">
        <f>Instructions!$F$19+42</f>
        <v>43</v>
      </c>
      <c r="HF38" s="168"/>
      <c r="HG38" s="168"/>
      <c r="HH38" s="168"/>
      <c r="HI38" s="168"/>
      <c r="HJ38" s="168">
        <f>Instructions!$F$19+43</f>
        <v>44</v>
      </c>
      <c r="HK38" s="168"/>
      <c r="HL38" s="168"/>
      <c r="HM38" s="168"/>
      <c r="HN38" s="168"/>
      <c r="HO38" s="168">
        <f>Instructions!$F$19+44</f>
        <v>45</v>
      </c>
      <c r="HP38" s="168"/>
      <c r="HQ38" s="168"/>
      <c r="HR38" s="168"/>
      <c r="HS38" s="168"/>
      <c r="HT38" s="168">
        <f>Instructions!$F$19+45</f>
        <v>46</v>
      </c>
      <c r="HU38" s="168"/>
      <c r="HV38" s="168"/>
      <c r="HW38" s="168"/>
      <c r="HX38" s="168"/>
      <c r="HY38" s="168">
        <f>Instructions!$F$19+46</f>
        <v>47</v>
      </c>
      <c r="HZ38" s="168"/>
      <c r="IA38" s="168"/>
      <c r="IB38" s="168"/>
      <c r="IC38" s="168"/>
      <c r="ID38" s="168">
        <f>Instructions!$F$19+47</f>
        <v>48</v>
      </c>
      <c r="IE38" s="168"/>
      <c r="IF38" s="168"/>
      <c r="IG38" s="168"/>
      <c r="IH38" s="168"/>
      <c r="II38" s="168">
        <f>Instructions!$F$19+48</f>
        <v>49</v>
      </c>
      <c r="IJ38" s="168"/>
      <c r="IK38" s="168"/>
      <c r="IL38" s="168"/>
      <c r="IM38" s="168"/>
      <c r="IN38" s="168">
        <f>Instructions!$F$19+49</f>
        <v>50</v>
      </c>
      <c r="IO38" s="168"/>
      <c r="IP38" s="168"/>
      <c r="IQ38" s="168"/>
      <c r="IR38" s="168"/>
      <c r="IS38" s="168">
        <f>Instructions!$F$19+50</f>
        <v>51</v>
      </c>
      <c r="IT38" s="168"/>
      <c r="IU38" s="168"/>
      <c r="IV38" s="168"/>
      <c r="IW38" s="168"/>
      <c r="IX38" s="168">
        <f>Instructions!$F$19+51</f>
        <v>52</v>
      </c>
      <c r="IY38" s="168"/>
      <c r="IZ38" s="168"/>
      <c r="JA38" s="168"/>
      <c r="JB38" s="168"/>
      <c r="JC38" s="168">
        <f>Instructions!$F$19+52</f>
        <v>53</v>
      </c>
      <c r="JD38" s="168"/>
      <c r="JE38" s="168"/>
      <c r="JF38" s="168"/>
      <c r="JG38" s="168"/>
      <c r="JH38" s="168">
        <f>Instructions!$F$19+53</f>
        <v>54</v>
      </c>
      <c r="JI38" s="168"/>
      <c r="JJ38" s="168"/>
      <c r="JK38" s="168"/>
      <c r="JL38" s="168"/>
      <c r="JM38" s="168">
        <f>Instructions!$F$19+54</f>
        <v>55</v>
      </c>
      <c r="JN38" s="168"/>
      <c r="JO38" s="168"/>
      <c r="JP38" s="168"/>
      <c r="JQ38" s="168"/>
      <c r="JR38" s="168">
        <f>Instructions!$F$19+55</f>
        <v>56</v>
      </c>
      <c r="JS38" s="168"/>
      <c r="JT38" s="168"/>
      <c r="JU38" s="168"/>
      <c r="JV38" s="168"/>
      <c r="JW38" s="168">
        <f>Instructions!$F$19+56</f>
        <v>57</v>
      </c>
      <c r="JX38" s="168"/>
      <c r="JY38" s="168"/>
      <c r="JZ38" s="168"/>
      <c r="KA38" s="168"/>
      <c r="KB38" s="168">
        <f>Instructions!$F$19+57</f>
        <v>58</v>
      </c>
      <c r="KC38" s="168"/>
      <c r="KD38" s="168"/>
      <c r="KE38" s="168"/>
      <c r="KF38" s="168"/>
      <c r="KG38" s="168">
        <f>Instructions!$F$19+58</f>
        <v>59</v>
      </c>
      <c r="KH38" s="168"/>
      <c r="KI38" s="168"/>
      <c r="KJ38" s="168"/>
      <c r="KK38" s="168"/>
      <c r="KL38" s="168">
        <f>Instructions!$F$19+59</f>
        <v>60</v>
      </c>
      <c r="KM38" s="168"/>
      <c r="KN38" s="168"/>
      <c r="KO38" s="168"/>
      <c r="KP38" s="168"/>
      <c r="KQ38" s="168">
        <f>Instructions!$F$19+60</f>
        <v>61</v>
      </c>
      <c r="KR38" s="168"/>
      <c r="KS38" s="168"/>
      <c r="KT38" s="168"/>
      <c r="KU38" s="168"/>
      <c r="KV38" s="168">
        <f>Instructions!$F$19+61</f>
        <v>62</v>
      </c>
      <c r="KW38" s="168"/>
      <c r="KX38" s="168"/>
      <c r="KY38" s="168"/>
      <c r="KZ38" s="168"/>
      <c r="LA38" s="168">
        <f>Instructions!$F$19+62</f>
        <v>63</v>
      </c>
      <c r="LB38" s="168"/>
      <c r="LC38" s="168"/>
      <c r="LD38" s="168"/>
      <c r="LE38" s="168"/>
      <c r="LF38" s="168">
        <f>Instructions!$F$19+63</f>
        <v>64</v>
      </c>
      <c r="LG38" s="168"/>
      <c r="LH38" s="168"/>
      <c r="LI38" s="168"/>
      <c r="LJ38" s="168"/>
      <c r="LK38" s="168">
        <f>Instructions!$F$19+64</f>
        <v>65</v>
      </c>
      <c r="LL38" s="168"/>
      <c r="LM38" s="168"/>
      <c r="LN38" s="168"/>
      <c r="LO38" s="168"/>
      <c r="LP38" s="168">
        <f>Instructions!$F$19+65</f>
        <v>66</v>
      </c>
      <c r="LQ38" s="168"/>
      <c r="LR38" s="168"/>
      <c r="LS38" s="168"/>
      <c r="LT38" s="168"/>
      <c r="LU38" s="168">
        <f>Instructions!$F$19+66</f>
        <v>67</v>
      </c>
      <c r="LV38" s="168"/>
      <c r="LW38" s="168"/>
      <c r="LX38" s="168"/>
      <c r="LY38" s="168"/>
      <c r="LZ38" s="168">
        <f>Instructions!$F$19+67</f>
        <v>68</v>
      </c>
      <c r="MA38" s="168"/>
      <c r="MB38" s="168"/>
      <c r="MC38" s="168"/>
      <c r="MD38" s="168"/>
      <c r="ME38" s="168">
        <f>Instructions!$F$19+68</f>
        <v>69</v>
      </c>
      <c r="MF38" s="168"/>
      <c r="MG38" s="168"/>
      <c r="MH38" s="168"/>
      <c r="MI38" s="168"/>
      <c r="MJ38" s="168">
        <f>Instructions!$F$19+69</f>
        <v>70</v>
      </c>
      <c r="MK38" s="168"/>
      <c r="ML38" s="168"/>
      <c r="MM38" s="168"/>
      <c r="MN38" s="168"/>
      <c r="MO38" s="168">
        <f>Instructions!$F$19+70</f>
        <v>71</v>
      </c>
      <c r="MP38" s="168"/>
      <c r="MQ38" s="168"/>
      <c r="MR38" s="168"/>
      <c r="MS38" s="168"/>
      <c r="MT38" s="168">
        <f>Instructions!$F$19+71</f>
        <v>72</v>
      </c>
      <c r="MU38" s="168"/>
      <c r="MV38" s="168"/>
      <c r="MW38" s="168"/>
      <c r="MX38" s="168"/>
      <c r="MY38" s="168">
        <f>Instructions!$F$19+72</f>
        <v>73</v>
      </c>
      <c r="MZ38" s="168"/>
      <c r="NA38" s="168"/>
      <c r="NB38" s="168"/>
      <c r="NC38" s="168"/>
      <c r="ND38" s="168">
        <f>Instructions!$F$19+73</f>
        <v>74</v>
      </c>
      <c r="NE38" s="168"/>
      <c r="NF38" s="168"/>
      <c r="NG38" s="168"/>
      <c r="NH38" s="168"/>
      <c r="NI38" s="168">
        <f>Instructions!$F$19+74</f>
        <v>75</v>
      </c>
      <c r="NJ38" s="168"/>
      <c r="NK38" s="168"/>
      <c r="NL38" s="168"/>
      <c r="NM38" s="168"/>
      <c r="NN38" s="168">
        <f>Instructions!$F$19+75</f>
        <v>76</v>
      </c>
      <c r="NO38" s="168"/>
      <c r="NP38" s="168"/>
      <c r="NQ38" s="168"/>
      <c r="NR38" s="168"/>
      <c r="NS38" s="168">
        <f>Instructions!$F$19+76</f>
        <v>77</v>
      </c>
      <c r="NT38" s="168"/>
      <c r="NU38" s="168"/>
      <c r="NV38" s="168"/>
      <c r="NW38" s="168"/>
      <c r="NX38" s="168">
        <f>Instructions!$F$19+77</f>
        <v>78</v>
      </c>
      <c r="NY38" s="168"/>
      <c r="NZ38" s="168"/>
      <c r="OA38" s="168"/>
      <c r="OB38" s="168"/>
      <c r="OC38" s="168">
        <f>Instructions!$F$19+78</f>
        <v>79</v>
      </c>
      <c r="OD38" s="168"/>
      <c r="OE38" s="168"/>
      <c r="OF38" s="168"/>
      <c r="OG38" s="168"/>
      <c r="OH38" s="168">
        <f>Instructions!$F$19+79</f>
        <v>80</v>
      </c>
      <c r="OI38" s="168"/>
      <c r="OJ38" s="168"/>
      <c r="OK38" s="168"/>
      <c r="OL38" s="168"/>
      <c r="OM38" s="168">
        <f>Instructions!$F$19+80</f>
        <v>81</v>
      </c>
      <c r="ON38" s="168"/>
      <c r="OO38" s="168"/>
      <c r="OP38" s="168"/>
      <c r="OQ38" s="168"/>
      <c r="OR38" s="168">
        <f>Instructions!$F$19+81</f>
        <v>82</v>
      </c>
      <c r="OS38" s="168"/>
      <c r="OT38" s="168"/>
      <c r="OU38" s="168"/>
      <c r="OV38" s="168"/>
      <c r="OW38" s="168">
        <f>Instructions!$F$19+82</f>
        <v>83</v>
      </c>
      <c r="OX38" s="168"/>
      <c r="OY38" s="168"/>
      <c r="OZ38" s="168"/>
      <c r="PA38" s="168"/>
      <c r="PB38" s="168">
        <f>Instructions!$F$19+83</f>
        <v>84</v>
      </c>
      <c r="PC38" s="168"/>
      <c r="PD38" s="168"/>
      <c r="PE38" s="168"/>
      <c r="PF38" s="168"/>
      <c r="PG38" s="168">
        <f>Instructions!$F$19+84</f>
        <v>85</v>
      </c>
      <c r="PH38" s="168"/>
      <c r="PI38" s="168"/>
      <c r="PJ38" s="168"/>
      <c r="PK38" s="168"/>
      <c r="PL38" s="168">
        <f>Instructions!$F$19+85</f>
        <v>86</v>
      </c>
      <c r="PM38" s="168"/>
      <c r="PN38" s="168"/>
      <c r="PO38" s="168"/>
      <c r="PP38" s="168"/>
      <c r="PQ38" s="168">
        <f>Instructions!$F$19+86</f>
        <v>87</v>
      </c>
      <c r="PR38" s="168"/>
      <c r="PS38" s="168"/>
      <c r="PT38" s="168"/>
      <c r="PU38" s="168"/>
      <c r="PV38" s="168">
        <f>Instructions!$F$19+87</f>
        <v>88</v>
      </c>
      <c r="PW38" s="168"/>
      <c r="PX38" s="168"/>
      <c r="PY38" s="168"/>
      <c r="PZ38" s="168"/>
      <c r="QA38" s="168">
        <f>Instructions!$F$19+88</f>
        <v>89</v>
      </c>
      <c r="QB38" s="168"/>
      <c r="QC38" s="168"/>
      <c r="QD38" s="168"/>
      <c r="QE38" s="168"/>
      <c r="QF38" s="168">
        <f>Instructions!$F$19+89</f>
        <v>90</v>
      </c>
      <c r="QG38" s="168"/>
      <c r="QH38" s="168"/>
      <c r="QI38" s="168"/>
      <c r="QJ38" s="168"/>
      <c r="QK38" s="168">
        <f>Instructions!$F$19+90</f>
        <v>91</v>
      </c>
      <c r="QL38" s="168"/>
      <c r="QM38" s="168"/>
      <c r="QN38" s="168"/>
      <c r="QO38" s="168"/>
      <c r="QP38" s="168">
        <f>Instructions!$F$19+91</f>
        <v>92</v>
      </c>
      <c r="QQ38" s="168"/>
      <c r="QR38" s="168"/>
      <c r="QS38" s="168"/>
      <c r="QT38" s="168"/>
      <c r="QU38" s="168">
        <f>Instructions!$F$19+92</f>
        <v>93</v>
      </c>
      <c r="QV38" s="168"/>
      <c r="QW38" s="168"/>
      <c r="QX38" s="168"/>
      <c r="QY38" s="168"/>
      <c r="QZ38" s="168">
        <f>Instructions!$F$19+93</f>
        <v>94</v>
      </c>
      <c r="RA38" s="168"/>
      <c r="RB38" s="168"/>
      <c r="RC38" s="168"/>
      <c r="RD38" s="168"/>
      <c r="RE38" s="168">
        <f>Instructions!$F$19+94</f>
        <v>95</v>
      </c>
      <c r="RF38" s="168"/>
      <c r="RG38" s="168"/>
      <c r="RH38" s="168"/>
      <c r="RI38" s="168"/>
      <c r="RJ38" s="168">
        <f>Instructions!$F$19+95</f>
        <v>96</v>
      </c>
      <c r="RK38" s="168"/>
      <c r="RL38" s="168"/>
      <c r="RM38" s="168"/>
      <c r="RN38" s="168"/>
      <c r="RO38" s="168">
        <f>Instructions!$F$19+96</f>
        <v>97</v>
      </c>
      <c r="RP38" s="168"/>
      <c r="RQ38" s="168"/>
      <c r="RR38" s="168"/>
      <c r="RS38" s="168"/>
      <c r="RT38" s="168">
        <f>Instructions!$F$19+97</f>
        <v>98</v>
      </c>
      <c r="RU38" s="168"/>
      <c r="RV38" s="168"/>
      <c r="RW38" s="168"/>
      <c r="RX38" s="168"/>
      <c r="RY38" s="168">
        <f>Instructions!$F$19+98</f>
        <v>99</v>
      </c>
      <c r="RZ38" s="168"/>
      <c r="SA38" s="168"/>
      <c r="SB38" s="168"/>
      <c r="SC38" s="168"/>
      <c r="SD38" s="168">
        <f>Instructions!$F$19+99</f>
        <v>100</v>
      </c>
      <c r="SE38" s="168"/>
      <c r="SF38" s="168"/>
      <c r="SG38" s="168"/>
      <c r="SH38" s="168"/>
      <c r="SI38" s="168"/>
      <c r="SJ38" s="168"/>
      <c r="SK38" s="168"/>
      <c r="SL38" s="168"/>
      <c r="SM38" s="168"/>
      <c r="SN38" s="168"/>
      <c r="SO38" s="168"/>
      <c r="SP38" s="168"/>
      <c r="SQ38" s="168"/>
      <c r="SR38" s="168"/>
      <c r="SS38" s="168"/>
      <c r="ST38" s="168"/>
      <c r="SU38" s="168"/>
      <c r="SV38" s="168"/>
      <c r="SW38" s="168"/>
      <c r="SX38" s="168"/>
      <c r="SY38" s="168"/>
      <c r="SZ38" s="168"/>
      <c r="TA38" s="168"/>
      <c r="TB38" s="168"/>
      <c r="TC38" s="168"/>
      <c r="TD38" s="168"/>
      <c r="TE38" s="168"/>
      <c r="TF38" s="168"/>
      <c r="TG38" s="168"/>
      <c r="TH38" s="168"/>
      <c r="TI38" s="168"/>
      <c r="TJ38" s="168"/>
      <c r="TK38" s="168"/>
      <c r="TL38" s="168"/>
      <c r="TM38" s="168"/>
      <c r="TN38" s="168"/>
      <c r="TO38" s="168"/>
      <c r="TP38" s="168"/>
      <c r="TQ38" s="168"/>
      <c r="TR38" s="168"/>
      <c r="TS38" s="168"/>
      <c r="TT38" s="168"/>
      <c r="TU38" s="168"/>
      <c r="TV38" s="168"/>
      <c r="TW38" s="168"/>
      <c r="TX38" s="168"/>
      <c r="TY38" s="168"/>
      <c r="TZ38" s="168"/>
      <c r="UA38" s="168"/>
      <c r="UB38" s="168"/>
    </row>
    <row r="42" spans="1:548" x14ac:dyDescent="0.3">
      <c r="A42" s="158" t="str">
        <f>Instructions!$I$22</f>
        <v>Word 1</v>
      </c>
      <c r="B42" s="158">
        <f t="shared" ref="B42:B57" ca="1" si="11">RAND()</f>
        <v>0.77403248292526805</v>
      </c>
      <c r="C42" s="158" t="str">
        <f>Instructions!$I$38</f>
        <v>Word 17</v>
      </c>
      <c r="D42" s="158">
        <f t="shared" ref="D42:D50" ca="1" si="12">RAND()</f>
        <v>0.31980432462395025</v>
      </c>
      <c r="E42" s="158" t="str">
        <f>Instructions!$I$54</f>
        <v>Word 33</v>
      </c>
      <c r="F42" s="158">
        <f t="shared" ref="F42:F57" ca="1" si="13">RAND()</f>
        <v>1.196781412975656E-2</v>
      </c>
      <c r="G42" s="158" t="str">
        <f>Instructions!$I$70</f>
        <v>Word 49</v>
      </c>
      <c r="H42" s="158">
        <f t="shared" ref="H42:J57" ca="1" si="14">RAND()</f>
        <v>0.57853191695843753</v>
      </c>
      <c r="I42" s="158" t="str">
        <f>Instructions!$I$86</f>
        <v>Word 65</v>
      </c>
      <c r="J42" s="158">
        <f t="shared" ca="1" si="14"/>
        <v>0.61265711884281426</v>
      </c>
    </row>
    <row r="43" spans="1:548" x14ac:dyDescent="0.3">
      <c r="A43" s="158" t="str">
        <f>Instructions!$I$23</f>
        <v>Word 2</v>
      </c>
      <c r="B43" s="158">
        <f t="shared" ca="1" si="11"/>
        <v>0.91412368559361423</v>
      </c>
      <c r="C43" s="158" t="str">
        <f>Instructions!$I$39</f>
        <v>Word 18</v>
      </c>
      <c r="D43" s="158">
        <f t="shared" ca="1" si="12"/>
        <v>0.11719524340823417</v>
      </c>
      <c r="E43" s="158" t="str">
        <f>Instructions!$I$55</f>
        <v>Word 34</v>
      </c>
      <c r="F43" s="158">
        <f t="shared" ca="1" si="13"/>
        <v>0.63398319925304902</v>
      </c>
      <c r="G43" s="158" t="str">
        <f>Instructions!$I$71</f>
        <v>Word 50</v>
      </c>
      <c r="H43" s="158">
        <f t="shared" ca="1" si="14"/>
        <v>0.99833197555555209</v>
      </c>
      <c r="I43" s="158" t="str">
        <f>Instructions!$I$87</f>
        <v>Word 66</v>
      </c>
      <c r="J43" s="158">
        <f t="shared" ca="1" si="14"/>
        <v>0.5877926825496762</v>
      </c>
    </row>
    <row r="44" spans="1:548" x14ac:dyDescent="0.3">
      <c r="A44" s="158" t="str">
        <f>Instructions!$I$24</f>
        <v>Word 3</v>
      </c>
      <c r="B44" s="158">
        <f t="shared" ca="1" si="11"/>
        <v>0.891825398226051</v>
      </c>
      <c r="C44" s="158" t="str">
        <f>Instructions!$I$40</f>
        <v>Word 19</v>
      </c>
      <c r="D44" s="158">
        <f t="shared" ca="1" si="12"/>
        <v>0.31207409746647463</v>
      </c>
      <c r="E44" s="158" t="str">
        <f>Instructions!$I$56</f>
        <v>Word 35</v>
      </c>
      <c r="F44" s="158">
        <f t="shared" ca="1" si="13"/>
        <v>0.71138604976460629</v>
      </c>
      <c r="G44" s="158" t="str">
        <f>Instructions!$I$72</f>
        <v>Word 51</v>
      </c>
      <c r="H44" s="158">
        <f t="shared" ca="1" si="14"/>
        <v>0.5835433989044555</v>
      </c>
      <c r="I44" s="158" t="str">
        <f>Instructions!$I$88</f>
        <v>Word 67</v>
      </c>
      <c r="J44" s="158">
        <f t="shared" ca="1" si="14"/>
        <v>0.30560936523887594</v>
      </c>
    </row>
    <row r="45" spans="1:548" x14ac:dyDescent="0.3">
      <c r="A45" s="158" t="str">
        <f>Instructions!$I$25</f>
        <v>Word 4</v>
      </c>
      <c r="B45" s="158">
        <f t="shared" ca="1" si="11"/>
        <v>0.15078191159018095</v>
      </c>
      <c r="C45" s="158" t="str">
        <f>Instructions!$I$41</f>
        <v>Word 20</v>
      </c>
      <c r="D45" s="158">
        <f t="shared" ca="1" si="12"/>
        <v>7.6474426967539144E-2</v>
      </c>
      <c r="E45" s="158" t="str">
        <f>Instructions!$I$57</f>
        <v>Word 36</v>
      </c>
      <c r="F45" s="158">
        <f t="shared" ca="1" si="13"/>
        <v>0.11624237125573778</v>
      </c>
      <c r="G45" s="158" t="str">
        <f>Instructions!$I$73</f>
        <v>Word 52</v>
      </c>
      <c r="H45" s="158">
        <f t="shared" ca="1" si="14"/>
        <v>0.98329323557927206</v>
      </c>
      <c r="I45" s="158" t="str">
        <f>Instructions!$I$89</f>
        <v>Word 68</v>
      </c>
      <c r="J45" s="158">
        <f t="shared" ca="1" si="14"/>
        <v>0.59840609989522098</v>
      </c>
    </row>
    <row r="46" spans="1:548" x14ac:dyDescent="0.3">
      <c r="A46" s="158" t="str">
        <f>Instructions!$I$26</f>
        <v>Word 5</v>
      </c>
      <c r="B46" s="158">
        <f t="shared" ca="1" si="11"/>
        <v>0.10988709657800966</v>
      </c>
      <c r="C46" s="158" t="str">
        <f>Instructions!$I$42</f>
        <v>Word 21</v>
      </c>
      <c r="D46" s="158">
        <f t="shared" ca="1" si="12"/>
        <v>0.55905326111921183</v>
      </c>
      <c r="E46" s="158" t="str">
        <f>Instructions!$I$58</f>
        <v>Word 37</v>
      </c>
      <c r="F46" s="158">
        <f t="shared" ca="1" si="13"/>
        <v>0.18721280896122616</v>
      </c>
      <c r="G46" s="158" t="str">
        <f>Instructions!$I$74</f>
        <v>Word 53</v>
      </c>
      <c r="H46" s="158">
        <f t="shared" ca="1" si="14"/>
        <v>0.65928486350934168</v>
      </c>
      <c r="I46" s="158" t="str">
        <f>Instructions!$I$90</f>
        <v>Word 69</v>
      </c>
      <c r="J46" s="158">
        <f t="shared" ca="1" si="14"/>
        <v>0.42708366231715389</v>
      </c>
    </row>
    <row r="47" spans="1:548" x14ac:dyDescent="0.3">
      <c r="A47" s="158" t="str">
        <f>Instructions!$I$27</f>
        <v>Word 6</v>
      </c>
      <c r="B47" s="158">
        <f t="shared" ca="1" si="11"/>
        <v>0.93563998490811084</v>
      </c>
      <c r="C47" s="158" t="str">
        <f>Instructions!$I$43</f>
        <v>Word 22</v>
      </c>
      <c r="D47" s="158">
        <f t="shared" ca="1" si="12"/>
        <v>0.50653056120823725</v>
      </c>
      <c r="E47" s="158" t="str">
        <f>Instructions!$I$59</f>
        <v>Word 38</v>
      </c>
      <c r="F47" s="158">
        <f t="shared" ca="1" si="13"/>
        <v>0.14182384544854709</v>
      </c>
      <c r="G47" s="158" t="str">
        <f>Instructions!$I$75</f>
        <v>Word 54</v>
      </c>
      <c r="H47" s="158">
        <f t="shared" ca="1" si="14"/>
        <v>0.49608784330461686</v>
      </c>
      <c r="I47" s="158" t="str">
        <f>Instructions!$I$91</f>
        <v>Word 70</v>
      </c>
      <c r="J47" s="158">
        <f t="shared" ca="1" si="14"/>
        <v>0.98817554705738631</v>
      </c>
    </row>
    <row r="48" spans="1:548" x14ac:dyDescent="0.3">
      <c r="A48" s="158" t="str">
        <f>Instructions!$I$28</f>
        <v>Word 7</v>
      </c>
      <c r="B48" s="158">
        <f t="shared" ca="1" si="11"/>
        <v>0.92688098718482115</v>
      </c>
      <c r="C48" s="158" t="str">
        <f>Instructions!$I$44</f>
        <v>Word 23</v>
      </c>
      <c r="D48" s="158">
        <f t="shared" ca="1" si="12"/>
        <v>0.67073364153102621</v>
      </c>
      <c r="E48" s="158" t="str">
        <f>Instructions!$I$60</f>
        <v>Word 39</v>
      </c>
      <c r="F48" s="158">
        <f t="shared" ca="1" si="13"/>
        <v>0.36971848474048807</v>
      </c>
      <c r="G48" s="158" t="str">
        <f>Instructions!$I$76</f>
        <v>Word 55</v>
      </c>
      <c r="H48" s="158">
        <f t="shared" ca="1" si="14"/>
        <v>0.55384331995753611</v>
      </c>
      <c r="I48" s="158" t="str">
        <f>Instructions!$I$92</f>
        <v>Word 71</v>
      </c>
      <c r="J48" s="158">
        <f t="shared" ca="1" si="14"/>
        <v>5.5819541842052622E-3</v>
      </c>
    </row>
    <row r="49" spans="1:11" x14ac:dyDescent="0.3">
      <c r="A49" s="158" t="str">
        <f>Instructions!$I$29</f>
        <v>Word 8</v>
      </c>
      <c r="B49" s="158">
        <f t="shared" ca="1" si="11"/>
        <v>0.87066424643409024</v>
      </c>
      <c r="C49" s="158" t="str">
        <f>Instructions!$I$45</f>
        <v>Word 24</v>
      </c>
      <c r="D49" s="158">
        <f t="shared" ca="1" si="12"/>
        <v>0.48196347879307988</v>
      </c>
      <c r="E49" s="158" t="str">
        <f>Instructions!$I$61</f>
        <v>Word 40</v>
      </c>
      <c r="F49" s="158">
        <f t="shared" ca="1" si="13"/>
        <v>0.96998426242961788</v>
      </c>
      <c r="G49" s="158" t="str">
        <f>Instructions!$I$77</f>
        <v>Word 56</v>
      </c>
      <c r="H49" s="158">
        <f t="shared" ca="1" si="14"/>
        <v>0.12574439856011954</v>
      </c>
      <c r="I49" s="158" t="str">
        <f>Instructions!$I$93</f>
        <v>Word 72</v>
      </c>
      <c r="J49" s="158">
        <f t="shared" ca="1" si="14"/>
        <v>0.32746084295333711</v>
      </c>
    </row>
    <row r="50" spans="1:11" x14ac:dyDescent="0.3">
      <c r="A50" s="158" t="str">
        <f>Instructions!$I$30</f>
        <v>Word 9</v>
      </c>
      <c r="B50" s="158">
        <f t="shared" ca="1" si="11"/>
        <v>0.37576410844419705</v>
      </c>
      <c r="C50" s="158" t="str">
        <f>Instructions!$I$46</f>
        <v>Word 25</v>
      </c>
      <c r="D50" s="158">
        <f t="shared" ca="1" si="12"/>
        <v>0.49353498704015564</v>
      </c>
      <c r="E50" s="158" t="str">
        <f>Instructions!$I$62</f>
        <v>Word 41</v>
      </c>
      <c r="F50" s="158">
        <f t="shared" ca="1" si="13"/>
        <v>0.21581544110328887</v>
      </c>
      <c r="G50" s="158" t="str">
        <f>Instructions!$I$78</f>
        <v>Word 57</v>
      </c>
      <c r="H50" s="158">
        <f t="shared" ca="1" si="14"/>
        <v>0.94457001441305177</v>
      </c>
      <c r="I50" s="158" t="str">
        <f>Instructions!$I$94</f>
        <v>Word 73</v>
      </c>
      <c r="J50" s="158">
        <f t="shared" ca="1" si="14"/>
        <v>0.89362406816377793</v>
      </c>
    </row>
    <row r="51" spans="1:11" x14ac:dyDescent="0.3">
      <c r="A51" s="158" t="str">
        <f>Instructions!$I$31</f>
        <v>Word 10</v>
      </c>
      <c r="B51" s="158">
        <f t="shared" ca="1" si="11"/>
        <v>0.29524396712544132</v>
      </c>
      <c r="C51" s="158" t="str">
        <f>Instructions!$I$47</f>
        <v>Word 26</v>
      </c>
      <c r="D51" s="158">
        <f ca="1">RAND()</f>
        <v>0.76144660150078369</v>
      </c>
      <c r="E51" s="158" t="str">
        <f>Instructions!$I$63</f>
        <v>Word 42</v>
      </c>
      <c r="F51" s="158">
        <f t="shared" ca="1" si="13"/>
        <v>0.86553199881919651</v>
      </c>
      <c r="G51" s="158" t="str">
        <f>Instructions!$I$79</f>
        <v>Word 58</v>
      </c>
      <c r="H51" s="158">
        <f t="shared" ca="1" si="14"/>
        <v>0.11273457158030675</v>
      </c>
      <c r="I51" s="158" t="str">
        <f>Instructions!$I$95</f>
        <v>Word 74</v>
      </c>
      <c r="J51" s="158">
        <f t="shared" ca="1" si="14"/>
        <v>0.11432775686922014</v>
      </c>
    </row>
    <row r="52" spans="1:11" x14ac:dyDescent="0.3">
      <c r="A52" s="158" t="str">
        <f>Instructions!$I$32</f>
        <v>Word 11</v>
      </c>
      <c r="B52" s="158">
        <f t="shared" ca="1" si="11"/>
        <v>0.35092612202238138</v>
      </c>
      <c r="C52" s="158" t="str">
        <f>Instructions!$I$48</f>
        <v>Word 27</v>
      </c>
      <c r="D52" s="158">
        <f ca="1">RAND()</f>
        <v>0.87666764789523433</v>
      </c>
      <c r="E52" s="158" t="str">
        <f>Instructions!$I$64</f>
        <v>Word 43</v>
      </c>
      <c r="F52" s="158">
        <f t="shared" ca="1" si="13"/>
        <v>0.9468021650151095</v>
      </c>
      <c r="G52" s="158" t="str">
        <f>Instructions!$I$80</f>
        <v>Word 59</v>
      </c>
      <c r="H52" s="158">
        <f t="shared" ca="1" si="14"/>
        <v>0.81556242728323647</v>
      </c>
      <c r="I52" s="158" t="str">
        <f>Instructions!$I$96</f>
        <v>Word 75</v>
      </c>
      <c r="J52" s="158">
        <f t="shared" ca="1" si="14"/>
        <v>0.35449745931088272</v>
      </c>
    </row>
    <row r="53" spans="1:11" x14ac:dyDescent="0.3">
      <c r="A53" s="158" t="str">
        <f>Instructions!$I$33</f>
        <v>Word 12</v>
      </c>
      <c r="B53" s="158">
        <f t="shared" ca="1" si="11"/>
        <v>0.2190862037368807</v>
      </c>
      <c r="C53" s="158" t="str">
        <f>Instructions!$I$49</f>
        <v>Word 28</v>
      </c>
      <c r="D53" s="158">
        <f ca="1">RAND()</f>
        <v>0.47633737409479793</v>
      </c>
      <c r="E53" s="158" t="str">
        <f>Instructions!$I$65</f>
        <v>Word 44</v>
      </c>
      <c r="F53" s="158">
        <f t="shared" ca="1" si="13"/>
        <v>9.2288708293736144E-2</v>
      </c>
      <c r="G53" s="158" t="str">
        <f>Instructions!$I$81</f>
        <v>Word 60</v>
      </c>
      <c r="H53" s="158">
        <f t="shared" ca="1" si="14"/>
        <v>0.35301859943138636</v>
      </c>
      <c r="I53" s="158" t="str">
        <f>Instructions!$I$97</f>
        <v>Word 76</v>
      </c>
      <c r="J53" s="158">
        <f t="shared" ca="1" si="14"/>
        <v>0.44576511594680313</v>
      </c>
    </row>
    <row r="54" spans="1:11" x14ac:dyDescent="0.3">
      <c r="A54" s="158" t="str">
        <f>Instructions!$I$34</f>
        <v>Word 13</v>
      </c>
      <c r="B54" s="158">
        <f t="shared" ca="1" si="11"/>
        <v>0.35736596192679837</v>
      </c>
      <c r="C54" s="158" t="str">
        <f>Instructions!$I$50</f>
        <v>Word 29</v>
      </c>
      <c r="D54" s="158">
        <f t="shared" ref="D54:D57" ca="1" si="15">RAND()</f>
        <v>0.32986918701579726</v>
      </c>
      <c r="E54" s="158" t="str">
        <f>Instructions!$I$66</f>
        <v>Word 45</v>
      </c>
      <c r="F54" s="158">
        <f t="shared" ca="1" si="13"/>
        <v>0.6532480309524904</v>
      </c>
      <c r="G54" s="158" t="str">
        <f>Instructions!$I$82</f>
        <v>Word 61</v>
      </c>
      <c r="H54" s="158">
        <f t="shared" ca="1" si="14"/>
        <v>0.60448541348545748</v>
      </c>
      <c r="I54" s="158" t="str">
        <f>Instructions!$I$98</f>
        <v>Word 77</v>
      </c>
      <c r="J54" s="158">
        <f t="shared" ca="1" si="14"/>
        <v>0.22379587266566581</v>
      </c>
    </row>
    <row r="55" spans="1:11" x14ac:dyDescent="0.3">
      <c r="A55" s="158" t="str">
        <f>Instructions!$I$35</f>
        <v>Word 14</v>
      </c>
      <c r="B55" s="158">
        <f ca="1">RAND()</f>
        <v>8.2901748329967551E-2</v>
      </c>
      <c r="C55" s="158" t="str">
        <f>Instructions!$I$51</f>
        <v>Word 30</v>
      </c>
      <c r="D55" s="158">
        <f t="shared" ca="1" si="15"/>
        <v>0.99818142455097403</v>
      </c>
      <c r="E55" s="158" t="str">
        <f>Instructions!$I$67</f>
        <v>Word 46</v>
      </c>
      <c r="F55" s="158">
        <f t="shared" ca="1" si="13"/>
        <v>2.9753011941865637E-2</v>
      </c>
      <c r="G55" s="158" t="str">
        <f>Instructions!$I$83</f>
        <v>Word 62</v>
      </c>
      <c r="H55" s="158">
        <f t="shared" ca="1" si="14"/>
        <v>0.53426529011496882</v>
      </c>
      <c r="I55" s="158" t="str">
        <f>Instructions!$I$99</f>
        <v>Word 78</v>
      </c>
      <c r="J55" s="158">
        <f t="shared" ca="1" si="14"/>
        <v>0.98572338009612548</v>
      </c>
    </row>
    <row r="56" spans="1:11" x14ac:dyDescent="0.3">
      <c r="A56" s="158" t="str">
        <f>Instructions!$I$36</f>
        <v>Word 15</v>
      </c>
      <c r="B56" s="158">
        <f t="shared" ca="1" si="11"/>
        <v>0.74612675042438636</v>
      </c>
      <c r="C56" s="158" t="str">
        <f>Instructions!$I$52</f>
        <v>Word 31</v>
      </c>
      <c r="D56" s="158">
        <f t="shared" ca="1" si="15"/>
        <v>7.8936049251732365E-2</v>
      </c>
      <c r="E56" s="158" t="str">
        <f>Instructions!$I$68</f>
        <v>Word 47</v>
      </c>
      <c r="F56" s="158">
        <f t="shared" ca="1" si="13"/>
        <v>0.8724166215723379</v>
      </c>
      <c r="G56" s="158" t="str">
        <f>Instructions!$I$84</f>
        <v>Word 63</v>
      </c>
      <c r="H56" s="158">
        <f t="shared" ca="1" si="14"/>
        <v>0.37961218509675054</v>
      </c>
      <c r="I56" s="158" t="str">
        <f>Instructions!$I$100</f>
        <v>Word 79</v>
      </c>
      <c r="J56" s="158">
        <f t="shared" ca="1" si="14"/>
        <v>0.36764267674272499</v>
      </c>
    </row>
    <row r="57" spans="1:11" x14ac:dyDescent="0.3">
      <c r="A57" s="158" t="str">
        <f>Instructions!$I$37</f>
        <v>Word 16</v>
      </c>
      <c r="B57" s="158">
        <f t="shared" ca="1" si="11"/>
        <v>0.76135740917358241</v>
      </c>
      <c r="C57" s="158" t="str">
        <f>Instructions!$I$53</f>
        <v>Word 32</v>
      </c>
      <c r="D57" s="158">
        <f t="shared" ca="1" si="15"/>
        <v>0.63880667546421965</v>
      </c>
      <c r="E57" s="158" t="str">
        <f>Instructions!$I$69</f>
        <v>Word 48</v>
      </c>
      <c r="F57" s="158">
        <f t="shared" ca="1" si="13"/>
        <v>0.28763618181508332</v>
      </c>
      <c r="G57" s="158" t="str">
        <f>Instructions!$I$85</f>
        <v>Word 64</v>
      </c>
      <c r="H57" s="158">
        <f t="shared" ca="1" si="14"/>
        <v>0.91577832685094229</v>
      </c>
      <c r="I57" s="158" t="str">
        <f>Instructions!$I$101</f>
        <v>Word 80</v>
      </c>
      <c r="J57" s="158">
        <f t="shared" ca="1" si="14"/>
        <v>0.49976248444910987</v>
      </c>
    </row>
    <row r="58" spans="1:11" x14ac:dyDescent="0.3">
      <c r="K58" s="158">
        <v>3</v>
      </c>
    </row>
    <row r="63" spans="1:11" x14ac:dyDescent="0.3">
      <c r="A63" s="158" t="str">
        <f>Instructions!$I$22</f>
        <v>Word 1</v>
      </c>
      <c r="B63" s="158">
        <f t="shared" ref="B63:B78" ca="1" si="16">RAND()</f>
        <v>0.89613770689643513</v>
      </c>
      <c r="C63" s="158" t="str">
        <f>Instructions!$I$38</f>
        <v>Word 17</v>
      </c>
      <c r="D63" s="158">
        <f t="shared" ref="D63:D71" ca="1" si="17">RAND()</f>
        <v>0.56937738698542339</v>
      </c>
      <c r="E63" s="158" t="str">
        <f>Instructions!$I$54</f>
        <v>Word 33</v>
      </c>
      <c r="F63" s="158">
        <f t="shared" ref="F63:F78" ca="1" si="18">RAND()</f>
        <v>0.3576421846687452</v>
      </c>
      <c r="G63" s="158" t="str">
        <f>Instructions!$I$70</f>
        <v>Word 49</v>
      </c>
      <c r="H63" s="158">
        <f t="shared" ref="H63:J78" ca="1" si="19">RAND()</f>
        <v>0.34098086434310759</v>
      </c>
      <c r="I63" s="158" t="str">
        <f>Instructions!$I$86</f>
        <v>Word 65</v>
      </c>
      <c r="J63" s="158">
        <f t="shared" ca="1" si="19"/>
        <v>0.29955545022932994</v>
      </c>
    </row>
    <row r="64" spans="1:11" x14ac:dyDescent="0.3">
      <c r="A64" s="158" t="str">
        <f>Instructions!$I$23</f>
        <v>Word 2</v>
      </c>
      <c r="B64" s="158">
        <f t="shared" ca="1" si="16"/>
        <v>0.27824080820912722</v>
      </c>
      <c r="C64" s="158" t="str">
        <f>Instructions!$I$39</f>
        <v>Word 18</v>
      </c>
      <c r="D64" s="158">
        <f t="shared" ca="1" si="17"/>
        <v>0.82646643508662632</v>
      </c>
      <c r="E64" s="158" t="str">
        <f>Instructions!$I$55</f>
        <v>Word 34</v>
      </c>
      <c r="F64" s="158">
        <f t="shared" ca="1" si="18"/>
        <v>0.98416441647409125</v>
      </c>
      <c r="G64" s="158" t="str">
        <f>Instructions!$I$71</f>
        <v>Word 50</v>
      </c>
      <c r="H64" s="158">
        <f t="shared" ca="1" si="19"/>
        <v>0.9714870408888735</v>
      </c>
      <c r="I64" s="158" t="str">
        <f>Instructions!$I$87</f>
        <v>Word 66</v>
      </c>
      <c r="J64" s="158">
        <f t="shared" ca="1" si="19"/>
        <v>0.78618475219640604</v>
      </c>
    </row>
    <row r="65" spans="1:11" x14ac:dyDescent="0.3">
      <c r="A65" s="158" t="str">
        <f>Instructions!$I$24</f>
        <v>Word 3</v>
      </c>
      <c r="B65" s="158">
        <f t="shared" ca="1" si="16"/>
        <v>4.9726891926730743E-2</v>
      </c>
      <c r="C65" s="158" t="str">
        <f>Instructions!$I$40</f>
        <v>Word 19</v>
      </c>
      <c r="D65" s="158">
        <f t="shared" ca="1" si="17"/>
        <v>0.19323699610292244</v>
      </c>
      <c r="E65" s="158" t="str">
        <f>Instructions!$I$56</f>
        <v>Word 35</v>
      </c>
      <c r="F65" s="158">
        <f t="shared" ca="1" si="18"/>
        <v>0.71410904369326245</v>
      </c>
      <c r="G65" s="158" t="str">
        <f>Instructions!$I$72</f>
        <v>Word 51</v>
      </c>
      <c r="H65" s="158">
        <f t="shared" ca="1" si="19"/>
        <v>0.17881200885087567</v>
      </c>
      <c r="I65" s="158" t="str">
        <f>Instructions!$I$88</f>
        <v>Word 67</v>
      </c>
      <c r="J65" s="158">
        <f t="shared" ca="1" si="19"/>
        <v>0.41843503880999089</v>
      </c>
    </row>
    <row r="66" spans="1:11" x14ac:dyDescent="0.3">
      <c r="A66" s="158" t="str">
        <f>Instructions!$I$25</f>
        <v>Word 4</v>
      </c>
      <c r="B66" s="158">
        <f t="shared" ca="1" si="16"/>
        <v>0.5462681294577485</v>
      </c>
      <c r="C66" s="158" t="str">
        <f>Instructions!$I$41</f>
        <v>Word 20</v>
      </c>
      <c r="D66" s="158">
        <f t="shared" ca="1" si="17"/>
        <v>0.52272831514472617</v>
      </c>
      <c r="E66" s="158" t="str">
        <f>Instructions!$I$57</f>
        <v>Word 36</v>
      </c>
      <c r="F66" s="158">
        <f t="shared" ca="1" si="18"/>
        <v>0.84152427385974182</v>
      </c>
      <c r="G66" s="158" t="str">
        <f>Instructions!$I$73</f>
        <v>Word 52</v>
      </c>
      <c r="H66" s="158">
        <f t="shared" ca="1" si="19"/>
        <v>0.55748855920146112</v>
      </c>
      <c r="I66" s="158" t="str">
        <f>Instructions!$I$89</f>
        <v>Word 68</v>
      </c>
      <c r="J66" s="158">
        <f t="shared" ca="1" si="19"/>
        <v>0.79030195467031505</v>
      </c>
    </row>
    <row r="67" spans="1:11" x14ac:dyDescent="0.3">
      <c r="A67" s="158" t="str">
        <f>Instructions!$I$26</f>
        <v>Word 5</v>
      </c>
      <c r="B67" s="158">
        <f t="shared" ca="1" si="16"/>
        <v>0.93119942282749446</v>
      </c>
      <c r="C67" s="158" t="str">
        <f>Instructions!$I$42</f>
        <v>Word 21</v>
      </c>
      <c r="D67" s="158">
        <f t="shared" ca="1" si="17"/>
        <v>0.11789916613766249</v>
      </c>
      <c r="E67" s="158" t="str">
        <f>Instructions!$I$58</f>
        <v>Word 37</v>
      </c>
      <c r="F67" s="158">
        <f t="shared" ca="1" si="18"/>
        <v>0.97224657068519449</v>
      </c>
      <c r="G67" s="158" t="str">
        <f>Instructions!$I$74</f>
        <v>Word 53</v>
      </c>
      <c r="H67" s="158">
        <f t="shared" ca="1" si="19"/>
        <v>0.98095311196918022</v>
      </c>
      <c r="I67" s="158" t="str">
        <f>Instructions!$I$90</f>
        <v>Word 69</v>
      </c>
      <c r="J67" s="158">
        <f t="shared" ca="1" si="19"/>
        <v>0.78900876404078824</v>
      </c>
    </row>
    <row r="68" spans="1:11" x14ac:dyDescent="0.3">
      <c r="A68" s="158" t="str">
        <f>Instructions!$I$27</f>
        <v>Word 6</v>
      </c>
      <c r="B68" s="158">
        <f t="shared" ca="1" si="16"/>
        <v>0.64482169024758185</v>
      </c>
      <c r="C68" s="158" t="str">
        <f>Instructions!$I$43</f>
        <v>Word 22</v>
      </c>
      <c r="D68" s="158">
        <f t="shared" ca="1" si="17"/>
        <v>0.8018646658662919</v>
      </c>
      <c r="E68" s="158" t="str">
        <f>Instructions!$I$59</f>
        <v>Word 38</v>
      </c>
      <c r="F68" s="158">
        <f t="shared" ca="1" si="18"/>
        <v>0.1555973968368014</v>
      </c>
      <c r="G68" s="158" t="str">
        <f>Instructions!$I$75</f>
        <v>Word 54</v>
      </c>
      <c r="H68" s="158">
        <f t="shared" ca="1" si="19"/>
        <v>7.6797475466153675E-2</v>
      </c>
      <c r="I68" s="158" t="str">
        <f>Instructions!$I$91</f>
        <v>Word 70</v>
      </c>
      <c r="J68" s="158">
        <f t="shared" ca="1" si="19"/>
        <v>0.81576711078821207</v>
      </c>
    </row>
    <row r="69" spans="1:11" x14ac:dyDescent="0.3">
      <c r="A69" s="158" t="str">
        <f>Instructions!$I$28</f>
        <v>Word 7</v>
      </c>
      <c r="B69" s="158">
        <f t="shared" ca="1" si="16"/>
        <v>0.50415088892576954</v>
      </c>
      <c r="C69" s="158" t="str">
        <f>Instructions!$I$44</f>
        <v>Word 23</v>
      </c>
      <c r="D69" s="158">
        <f t="shared" ca="1" si="17"/>
        <v>0.90911894963681794</v>
      </c>
      <c r="E69" s="158" t="str">
        <f>Instructions!$I$60</f>
        <v>Word 39</v>
      </c>
      <c r="F69" s="158">
        <f t="shared" ca="1" si="18"/>
        <v>0.62221224595076352</v>
      </c>
      <c r="G69" s="158" t="str">
        <f>Instructions!$I$76</f>
        <v>Word 55</v>
      </c>
      <c r="H69" s="158">
        <f t="shared" ca="1" si="19"/>
        <v>0.53639447209361069</v>
      </c>
      <c r="I69" s="158" t="str">
        <f>Instructions!$I$92</f>
        <v>Word 71</v>
      </c>
      <c r="J69" s="158">
        <f t="shared" ca="1" si="19"/>
        <v>0.90822913280881945</v>
      </c>
    </row>
    <row r="70" spans="1:11" x14ac:dyDescent="0.3">
      <c r="A70" s="158" t="str">
        <f>Instructions!$I$29</f>
        <v>Word 8</v>
      </c>
      <c r="B70" s="158">
        <f t="shared" ca="1" si="16"/>
        <v>0.62883047283922844</v>
      </c>
      <c r="C70" s="158" t="str">
        <f>Instructions!$I$45</f>
        <v>Word 24</v>
      </c>
      <c r="D70" s="158">
        <f t="shared" ca="1" si="17"/>
        <v>0.42667447801632274</v>
      </c>
      <c r="E70" s="158" t="str">
        <f>Instructions!$I$61</f>
        <v>Word 40</v>
      </c>
      <c r="F70" s="158">
        <f t="shared" ca="1" si="18"/>
        <v>0.25783006053976065</v>
      </c>
      <c r="G70" s="158" t="str">
        <f>Instructions!$I$77</f>
        <v>Word 56</v>
      </c>
      <c r="H70" s="158">
        <f t="shared" ca="1" si="19"/>
        <v>0.47950479963307024</v>
      </c>
      <c r="I70" s="158" t="str">
        <f>Instructions!$I$93</f>
        <v>Word 72</v>
      </c>
      <c r="J70" s="158">
        <f t="shared" ca="1" si="19"/>
        <v>0.59491705694423236</v>
      </c>
    </row>
    <row r="71" spans="1:11" x14ac:dyDescent="0.3">
      <c r="A71" s="158" t="str">
        <f>Instructions!$I$30</f>
        <v>Word 9</v>
      </c>
      <c r="B71" s="158">
        <f t="shared" ca="1" si="16"/>
        <v>3.9811088315388821E-2</v>
      </c>
      <c r="C71" s="158" t="str">
        <f>Instructions!$I$46</f>
        <v>Word 25</v>
      </c>
      <c r="D71" s="158">
        <f t="shared" ca="1" si="17"/>
        <v>0.6390628406342802</v>
      </c>
      <c r="E71" s="158" t="str">
        <f>Instructions!$I$62</f>
        <v>Word 41</v>
      </c>
      <c r="F71" s="158">
        <f t="shared" ca="1" si="18"/>
        <v>0.54252575655362556</v>
      </c>
      <c r="G71" s="158" t="str">
        <f>Instructions!$I$78</f>
        <v>Word 57</v>
      </c>
      <c r="H71" s="158">
        <f t="shared" ca="1" si="19"/>
        <v>0.92005477017252646</v>
      </c>
      <c r="I71" s="158" t="str">
        <f>Instructions!$I$94</f>
        <v>Word 73</v>
      </c>
      <c r="J71" s="158">
        <f t="shared" ca="1" si="19"/>
        <v>0.63910003101371071</v>
      </c>
    </row>
    <row r="72" spans="1:11" x14ac:dyDescent="0.3">
      <c r="A72" s="158" t="str">
        <f>Instructions!$I$31</f>
        <v>Word 10</v>
      </c>
      <c r="B72" s="158">
        <f t="shared" ca="1" si="16"/>
        <v>0.39635920558404092</v>
      </c>
      <c r="C72" s="158" t="str">
        <f>Instructions!$I$47</f>
        <v>Word 26</v>
      </c>
      <c r="D72" s="158">
        <f ca="1">RAND()</f>
        <v>0.37375967308611269</v>
      </c>
      <c r="E72" s="158" t="str">
        <f>Instructions!$I$63</f>
        <v>Word 42</v>
      </c>
      <c r="F72" s="158">
        <f t="shared" ca="1" si="18"/>
        <v>0.77271564591480857</v>
      </c>
      <c r="G72" s="158" t="str">
        <f>Instructions!$I$79</f>
        <v>Word 58</v>
      </c>
      <c r="H72" s="158">
        <f t="shared" ca="1" si="19"/>
        <v>2.5430987099865576E-2</v>
      </c>
      <c r="I72" s="158" t="str">
        <f>Instructions!$I$95</f>
        <v>Word 74</v>
      </c>
      <c r="J72" s="158">
        <f t="shared" ca="1" si="19"/>
        <v>0.19479625689391589</v>
      </c>
    </row>
    <row r="73" spans="1:11" x14ac:dyDescent="0.3">
      <c r="A73" s="158" t="str">
        <f>Instructions!$I$32</f>
        <v>Word 11</v>
      </c>
      <c r="B73" s="158">
        <f t="shared" ca="1" si="16"/>
        <v>0.21867774476883806</v>
      </c>
      <c r="C73" s="158" t="str">
        <f>Instructions!$I$48</f>
        <v>Word 27</v>
      </c>
      <c r="D73" s="158">
        <f ca="1">RAND()</f>
        <v>0.65183582079510993</v>
      </c>
      <c r="E73" s="158" t="str">
        <f>Instructions!$I$64</f>
        <v>Word 43</v>
      </c>
      <c r="F73" s="158">
        <f t="shared" ca="1" si="18"/>
        <v>9.1416606791499655E-2</v>
      </c>
      <c r="G73" s="158" t="str">
        <f>Instructions!$I$80</f>
        <v>Word 59</v>
      </c>
      <c r="H73" s="158">
        <f t="shared" ca="1" si="19"/>
        <v>0.79053556733368313</v>
      </c>
      <c r="I73" s="158" t="str">
        <f>Instructions!$I$96</f>
        <v>Word 75</v>
      </c>
      <c r="J73" s="158">
        <f t="shared" ca="1" si="19"/>
        <v>0.32714879452581158</v>
      </c>
    </row>
    <row r="74" spans="1:11" x14ac:dyDescent="0.3">
      <c r="A74" s="158" t="str">
        <f>Instructions!$I$33</f>
        <v>Word 12</v>
      </c>
      <c r="B74" s="158">
        <f t="shared" ca="1" si="16"/>
        <v>0.82983380942527252</v>
      </c>
      <c r="C74" s="158" t="str">
        <f>Instructions!$I$49</f>
        <v>Word 28</v>
      </c>
      <c r="D74" s="158">
        <f ca="1">RAND()</f>
        <v>0.73045545416267932</v>
      </c>
      <c r="E74" s="158" t="str">
        <f>Instructions!$I$65</f>
        <v>Word 44</v>
      </c>
      <c r="F74" s="158">
        <f t="shared" ca="1" si="18"/>
        <v>0.31794264680485906</v>
      </c>
      <c r="G74" s="158" t="str">
        <f>Instructions!$I$81</f>
        <v>Word 60</v>
      </c>
      <c r="H74" s="158">
        <f t="shared" ca="1" si="19"/>
        <v>0.33307615571629412</v>
      </c>
      <c r="I74" s="158" t="str">
        <f>Instructions!$I$97</f>
        <v>Word 76</v>
      </c>
      <c r="J74" s="158">
        <f t="shared" ca="1" si="19"/>
        <v>0.76182914580106864</v>
      </c>
    </row>
    <row r="75" spans="1:11" x14ac:dyDescent="0.3">
      <c r="A75" s="158" t="str">
        <f>Instructions!$I$34</f>
        <v>Word 13</v>
      </c>
      <c r="B75" s="158">
        <f t="shared" ca="1" si="16"/>
        <v>0.48670383231279757</v>
      </c>
      <c r="C75" s="158" t="str">
        <f>Instructions!$I$50</f>
        <v>Word 29</v>
      </c>
      <c r="D75" s="158">
        <f t="shared" ref="D75:D78" ca="1" si="20">RAND()</f>
        <v>0.9803258143544189</v>
      </c>
      <c r="E75" s="158" t="str">
        <f>Instructions!$I$66</f>
        <v>Word 45</v>
      </c>
      <c r="F75" s="158">
        <f t="shared" ca="1" si="18"/>
        <v>0.14753715839183401</v>
      </c>
      <c r="G75" s="158" t="str">
        <f>Instructions!$I$82</f>
        <v>Word 61</v>
      </c>
      <c r="H75" s="158">
        <f t="shared" ca="1" si="19"/>
        <v>0.9876444881380575</v>
      </c>
      <c r="I75" s="158" t="str">
        <f>Instructions!$I$98</f>
        <v>Word 77</v>
      </c>
      <c r="J75" s="158">
        <f t="shared" ca="1" si="19"/>
        <v>0.85531178244593498</v>
      </c>
    </row>
    <row r="76" spans="1:11" x14ac:dyDescent="0.3">
      <c r="A76" s="158" t="str">
        <f>Instructions!$I$35</f>
        <v>Word 14</v>
      </c>
      <c r="B76" s="158">
        <f ca="1">RAND()</f>
        <v>0.50551030708285805</v>
      </c>
      <c r="C76" s="158" t="str">
        <f>Instructions!$I$51</f>
        <v>Word 30</v>
      </c>
      <c r="D76" s="158">
        <f t="shared" ca="1" si="20"/>
        <v>0.34744266183544237</v>
      </c>
      <c r="E76" s="158" t="str">
        <f>Instructions!$I$67</f>
        <v>Word 46</v>
      </c>
      <c r="F76" s="158">
        <f t="shared" ca="1" si="18"/>
        <v>0.99722861934530871</v>
      </c>
      <c r="G76" s="158" t="str">
        <f>Instructions!$I$83</f>
        <v>Word 62</v>
      </c>
      <c r="H76" s="158">
        <f t="shared" ca="1" si="19"/>
        <v>0.96153643880776196</v>
      </c>
      <c r="I76" s="158" t="str">
        <f>Instructions!$I$99</f>
        <v>Word 78</v>
      </c>
      <c r="J76" s="158">
        <f t="shared" ca="1" si="19"/>
        <v>0.68843555150804836</v>
      </c>
    </row>
    <row r="77" spans="1:11" x14ac:dyDescent="0.3">
      <c r="A77" s="158" t="str">
        <f>Instructions!$I$36</f>
        <v>Word 15</v>
      </c>
      <c r="B77" s="158">
        <f t="shared" ca="1" si="16"/>
        <v>0.85575991324535794</v>
      </c>
      <c r="C77" s="158" t="str">
        <f>Instructions!$I$52</f>
        <v>Word 31</v>
      </c>
      <c r="D77" s="158">
        <f t="shared" ca="1" si="20"/>
        <v>0.54493749379474399</v>
      </c>
      <c r="E77" s="158" t="str">
        <f>Instructions!$I$68</f>
        <v>Word 47</v>
      </c>
      <c r="F77" s="158">
        <f t="shared" ca="1" si="18"/>
        <v>0.52579061910291569</v>
      </c>
      <c r="G77" s="158" t="str">
        <f>Instructions!$I$84</f>
        <v>Word 63</v>
      </c>
      <c r="H77" s="158">
        <f t="shared" ca="1" si="19"/>
        <v>0.35945018813639196</v>
      </c>
      <c r="I77" s="158" t="str">
        <f>Instructions!$I$100</f>
        <v>Word 79</v>
      </c>
      <c r="J77" s="158">
        <f t="shared" ca="1" si="19"/>
        <v>0.92060812645414203</v>
      </c>
    </row>
    <row r="78" spans="1:11" x14ac:dyDescent="0.3">
      <c r="A78" s="158" t="str">
        <f>Instructions!$I$37</f>
        <v>Word 16</v>
      </c>
      <c r="B78" s="158">
        <f t="shared" ca="1" si="16"/>
        <v>0.72207251486561408</v>
      </c>
      <c r="C78" s="158" t="str">
        <f>Instructions!$I$53</f>
        <v>Word 32</v>
      </c>
      <c r="D78" s="158">
        <f t="shared" ca="1" si="20"/>
        <v>0.39777828491109679</v>
      </c>
      <c r="E78" s="158" t="str">
        <f>Instructions!$I$69</f>
        <v>Word 48</v>
      </c>
      <c r="F78" s="158">
        <f t="shared" ca="1" si="18"/>
        <v>0.41822714996267762</v>
      </c>
      <c r="G78" s="158" t="str">
        <f>Instructions!$I$85</f>
        <v>Word 64</v>
      </c>
      <c r="H78" s="158">
        <f t="shared" ca="1" si="19"/>
        <v>0.72452023637586371</v>
      </c>
      <c r="I78" s="158" t="str">
        <f>Instructions!$I$101</f>
        <v>Word 80</v>
      </c>
      <c r="J78" s="158">
        <f t="shared" ca="1" si="19"/>
        <v>0.20318950176822992</v>
      </c>
    </row>
    <row r="79" spans="1:11" x14ac:dyDescent="0.3">
      <c r="K79" s="158">
        <v>4</v>
      </c>
    </row>
    <row r="84" spans="1:10" x14ac:dyDescent="0.3">
      <c r="A84" s="158" t="str">
        <f>Instructions!$I$22</f>
        <v>Word 1</v>
      </c>
      <c r="B84" s="158">
        <f t="shared" ref="B84:B99" ca="1" si="21">RAND()</f>
        <v>0.9668171530191717</v>
      </c>
      <c r="C84" s="158" t="str">
        <f>Instructions!$I$38</f>
        <v>Word 17</v>
      </c>
      <c r="D84" s="158">
        <f t="shared" ref="D84:D92" ca="1" si="22">RAND()</f>
        <v>0.30938569022505802</v>
      </c>
      <c r="E84" s="158" t="str">
        <f>Instructions!$I$54</f>
        <v>Word 33</v>
      </c>
      <c r="F84" s="158">
        <f t="shared" ref="F84:F99" ca="1" si="23">RAND()</f>
        <v>0.34788045085554098</v>
      </c>
      <c r="G84" s="158" t="str">
        <f>Instructions!$I$70</f>
        <v>Word 49</v>
      </c>
      <c r="H84" s="158">
        <f t="shared" ref="H84:J99" ca="1" si="24">RAND()</f>
        <v>0.74482684956896095</v>
      </c>
      <c r="I84" s="158" t="str">
        <f>Instructions!$I$86</f>
        <v>Word 65</v>
      </c>
      <c r="J84" s="158">
        <f t="shared" ca="1" si="24"/>
        <v>0.63991362221674608</v>
      </c>
    </row>
    <row r="85" spans="1:10" x14ac:dyDescent="0.3">
      <c r="A85" s="158" t="str">
        <f>Instructions!$I$23</f>
        <v>Word 2</v>
      </c>
      <c r="B85" s="158">
        <f t="shared" ca="1" si="21"/>
        <v>0.8910389194736692</v>
      </c>
      <c r="C85" s="158" t="str">
        <f>Instructions!$I$39</f>
        <v>Word 18</v>
      </c>
      <c r="D85" s="158">
        <f t="shared" ca="1" si="22"/>
        <v>0.30766114378377274</v>
      </c>
      <c r="E85" s="158" t="str">
        <f>Instructions!$I$55</f>
        <v>Word 34</v>
      </c>
      <c r="F85" s="158">
        <f t="shared" ca="1" si="23"/>
        <v>0.3633969858449535</v>
      </c>
      <c r="G85" s="158" t="str">
        <f>Instructions!$I$71</f>
        <v>Word 50</v>
      </c>
      <c r="H85" s="158">
        <f t="shared" ca="1" si="24"/>
        <v>0.30007464512364102</v>
      </c>
      <c r="I85" s="158" t="str">
        <f>Instructions!$I$87</f>
        <v>Word 66</v>
      </c>
      <c r="J85" s="158">
        <f t="shared" ca="1" si="24"/>
        <v>0.32685457336034163</v>
      </c>
    </row>
    <row r="86" spans="1:10" x14ac:dyDescent="0.3">
      <c r="A86" s="158" t="str">
        <f>Instructions!$I$24</f>
        <v>Word 3</v>
      </c>
      <c r="B86" s="158">
        <f t="shared" ca="1" si="21"/>
        <v>0.59230918889643058</v>
      </c>
      <c r="C86" s="158" t="str">
        <f>Instructions!$I$40</f>
        <v>Word 19</v>
      </c>
      <c r="D86" s="158">
        <f t="shared" ca="1" si="22"/>
        <v>0.52016153781218777</v>
      </c>
      <c r="E86" s="158" t="str">
        <f>Instructions!$I$56</f>
        <v>Word 35</v>
      </c>
      <c r="F86" s="158">
        <f t="shared" ca="1" si="23"/>
        <v>0.52817023917931416</v>
      </c>
      <c r="G86" s="158" t="str">
        <f>Instructions!$I$72</f>
        <v>Word 51</v>
      </c>
      <c r="H86" s="158">
        <f t="shared" ca="1" si="24"/>
        <v>0.70260438341775144</v>
      </c>
      <c r="I86" s="158" t="str">
        <f>Instructions!$I$88</f>
        <v>Word 67</v>
      </c>
      <c r="J86" s="158">
        <f t="shared" ca="1" si="24"/>
        <v>0.67034801483993345</v>
      </c>
    </row>
    <row r="87" spans="1:10" x14ac:dyDescent="0.3">
      <c r="A87" s="158" t="str">
        <f>Instructions!$I$25</f>
        <v>Word 4</v>
      </c>
      <c r="B87" s="158">
        <f t="shared" ca="1" si="21"/>
        <v>0.91524792221713536</v>
      </c>
      <c r="C87" s="158" t="str">
        <f>Instructions!$I$41</f>
        <v>Word 20</v>
      </c>
      <c r="D87" s="158">
        <f t="shared" ca="1" si="22"/>
        <v>0.43558990861721392</v>
      </c>
      <c r="E87" s="158" t="str">
        <f>Instructions!$I$57</f>
        <v>Word 36</v>
      </c>
      <c r="F87" s="158">
        <f t="shared" ca="1" si="23"/>
        <v>0.30693983867322894</v>
      </c>
      <c r="G87" s="158" t="str">
        <f>Instructions!$I$73</f>
        <v>Word 52</v>
      </c>
      <c r="H87" s="158">
        <f t="shared" ca="1" si="24"/>
        <v>4.5263431866622295E-2</v>
      </c>
      <c r="I87" s="158" t="str">
        <f>Instructions!$I$89</f>
        <v>Word 68</v>
      </c>
      <c r="J87" s="158">
        <f t="shared" ca="1" si="24"/>
        <v>0.46098927906020604</v>
      </c>
    </row>
    <row r="88" spans="1:10" x14ac:dyDescent="0.3">
      <c r="A88" s="158" t="str">
        <f>Instructions!$I$26</f>
        <v>Word 5</v>
      </c>
      <c r="B88" s="158">
        <f t="shared" ca="1" si="21"/>
        <v>0.12173107878220546</v>
      </c>
      <c r="C88" s="158" t="str">
        <f>Instructions!$I$42</f>
        <v>Word 21</v>
      </c>
      <c r="D88" s="158">
        <f t="shared" ca="1" si="22"/>
        <v>0.13283727041816151</v>
      </c>
      <c r="E88" s="158" t="str">
        <f>Instructions!$I$58</f>
        <v>Word 37</v>
      </c>
      <c r="F88" s="158">
        <f t="shared" ca="1" si="23"/>
        <v>0.27285184204652568</v>
      </c>
      <c r="G88" s="158" t="str">
        <f>Instructions!$I$74</f>
        <v>Word 53</v>
      </c>
      <c r="H88" s="158">
        <f t="shared" ca="1" si="24"/>
        <v>0.59396599437330089</v>
      </c>
      <c r="I88" s="158" t="str">
        <f>Instructions!$I$90</f>
        <v>Word 69</v>
      </c>
      <c r="J88" s="158">
        <f t="shared" ca="1" si="24"/>
        <v>0.55038806774872817</v>
      </c>
    </row>
    <row r="89" spans="1:10" x14ac:dyDescent="0.3">
      <c r="A89" s="158" t="str">
        <f>Instructions!$I$27</f>
        <v>Word 6</v>
      </c>
      <c r="B89" s="158">
        <f t="shared" ca="1" si="21"/>
        <v>0.26571467028282403</v>
      </c>
      <c r="C89" s="158" t="str">
        <f>Instructions!$I$43</f>
        <v>Word 22</v>
      </c>
      <c r="D89" s="158">
        <f t="shared" ca="1" si="22"/>
        <v>0.34747823108655485</v>
      </c>
      <c r="E89" s="158" t="str">
        <f>Instructions!$I$59</f>
        <v>Word 38</v>
      </c>
      <c r="F89" s="158">
        <f t="shared" ca="1" si="23"/>
        <v>0.6881688312285591</v>
      </c>
      <c r="G89" s="158" t="str">
        <f>Instructions!$I$75</f>
        <v>Word 54</v>
      </c>
      <c r="H89" s="158">
        <f t="shared" ca="1" si="24"/>
        <v>8.0793953032120003E-3</v>
      </c>
      <c r="I89" s="158" t="str">
        <f>Instructions!$I$91</f>
        <v>Word 70</v>
      </c>
      <c r="J89" s="158">
        <f t="shared" ca="1" si="24"/>
        <v>7.0923084927223545E-3</v>
      </c>
    </row>
    <row r="90" spans="1:10" x14ac:dyDescent="0.3">
      <c r="A90" s="158" t="str">
        <f>Instructions!$I$28</f>
        <v>Word 7</v>
      </c>
      <c r="B90" s="158">
        <f t="shared" ca="1" si="21"/>
        <v>0.49505248352219089</v>
      </c>
      <c r="C90" s="158" t="str">
        <f>Instructions!$I$44</f>
        <v>Word 23</v>
      </c>
      <c r="D90" s="158">
        <f t="shared" ca="1" si="22"/>
        <v>0.45864753157500793</v>
      </c>
      <c r="E90" s="158" t="str">
        <f>Instructions!$I$60</f>
        <v>Word 39</v>
      </c>
      <c r="F90" s="158">
        <f t="shared" ca="1" si="23"/>
        <v>0.72706399399472632</v>
      </c>
      <c r="G90" s="158" t="str">
        <f>Instructions!$I$76</f>
        <v>Word 55</v>
      </c>
      <c r="H90" s="158">
        <f t="shared" ca="1" si="24"/>
        <v>0.79899722328945855</v>
      </c>
      <c r="I90" s="158" t="str">
        <f>Instructions!$I$92</f>
        <v>Word 71</v>
      </c>
      <c r="J90" s="158">
        <f t="shared" ca="1" si="24"/>
        <v>0.88823116900830201</v>
      </c>
    </row>
    <row r="91" spans="1:10" x14ac:dyDescent="0.3">
      <c r="A91" s="158" t="str">
        <f>Instructions!$I$29</f>
        <v>Word 8</v>
      </c>
      <c r="B91" s="158">
        <f t="shared" ca="1" si="21"/>
        <v>0.26216450018527349</v>
      </c>
      <c r="C91" s="158" t="str">
        <f>Instructions!$I$45</f>
        <v>Word 24</v>
      </c>
      <c r="D91" s="158">
        <f t="shared" ca="1" si="22"/>
        <v>0.37406448739211573</v>
      </c>
      <c r="E91" s="158" t="str">
        <f>Instructions!$I$61</f>
        <v>Word 40</v>
      </c>
      <c r="F91" s="158">
        <f t="shared" ca="1" si="23"/>
        <v>0.79775617812974209</v>
      </c>
      <c r="G91" s="158" t="str">
        <f>Instructions!$I$77</f>
        <v>Word 56</v>
      </c>
      <c r="H91" s="158">
        <f t="shared" ca="1" si="24"/>
        <v>0.40054698442270453</v>
      </c>
      <c r="I91" s="158" t="str">
        <f>Instructions!$I$93</f>
        <v>Word 72</v>
      </c>
      <c r="J91" s="158">
        <f t="shared" ca="1" si="24"/>
        <v>3.0534252797627115E-2</v>
      </c>
    </row>
    <row r="92" spans="1:10" x14ac:dyDescent="0.3">
      <c r="A92" s="158" t="str">
        <f>Instructions!$I$30</f>
        <v>Word 9</v>
      </c>
      <c r="B92" s="158">
        <f t="shared" ca="1" si="21"/>
        <v>0.58609916277017104</v>
      </c>
      <c r="C92" s="158" t="str">
        <f>Instructions!$I$46</f>
        <v>Word 25</v>
      </c>
      <c r="D92" s="158">
        <f t="shared" ca="1" si="22"/>
        <v>0.44221604878147824</v>
      </c>
      <c r="E92" s="158" t="str">
        <f>Instructions!$I$62</f>
        <v>Word 41</v>
      </c>
      <c r="F92" s="158">
        <f t="shared" ca="1" si="23"/>
        <v>0.65717654001022185</v>
      </c>
      <c r="G92" s="158" t="str">
        <f>Instructions!$I$78</f>
        <v>Word 57</v>
      </c>
      <c r="H92" s="158">
        <f t="shared" ca="1" si="24"/>
        <v>5.7106776486135269E-2</v>
      </c>
      <c r="I92" s="158" t="str">
        <f>Instructions!$I$94</f>
        <v>Word 73</v>
      </c>
      <c r="J92" s="158">
        <f t="shared" ca="1" si="24"/>
        <v>0.36294963774978495</v>
      </c>
    </row>
    <row r="93" spans="1:10" x14ac:dyDescent="0.3">
      <c r="A93" s="158" t="str">
        <f>Instructions!$I$31</f>
        <v>Word 10</v>
      </c>
      <c r="B93" s="158">
        <f t="shared" ca="1" si="21"/>
        <v>2.4183368378509873E-2</v>
      </c>
      <c r="C93" s="158" t="str">
        <f>Instructions!$I$47</f>
        <v>Word 26</v>
      </c>
      <c r="D93" s="158">
        <f ca="1">RAND()</f>
        <v>0.833959595666241</v>
      </c>
      <c r="E93" s="158" t="str">
        <f>Instructions!$I$63</f>
        <v>Word 42</v>
      </c>
      <c r="F93" s="158">
        <f t="shared" ca="1" si="23"/>
        <v>0.45399734077779064</v>
      </c>
      <c r="G93" s="158" t="str">
        <f>Instructions!$I$79</f>
        <v>Word 58</v>
      </c>
      <c r="H93" s="158">
        <f t="shared" ca="1" si="24"/>
        <v>0.27353214762040656</v>
      </c>
      <c r="I93" s="158" t="str">
        <f>Instructions!$I$95</f>
        <v>Word 74</v>
      </c>
      <c r="J93" s="158">
        <f t="shared" ca="1" si="24"/>
        <v>0.53642040489806564</v>
      </c>
    </row>
    <row r="94" spans="1:10" x14ac:dyDescent="0.3">
      <c r="A94" s="158" t="str">
        <f>Instructions!$I$32</f>
        <v>Word 11</v>
      </c>
      <c r="B94" s="158">
        <f t="shared" ca="1" si="21"/>
        <v>0.34599870881877304</v>
      </c>
      <c r="C94" s="158" t="str">
        <f>Instructions!$I$48</f>
        <v>Word 27</v>
      </c>
      <c r="D94" s="158">
        <f ca="1">RAND()</f>
        <v>0.45473831986259006</v>
      </c>
      <c r="E94" s="158" t="str">
        <f>Instructions!$I$64</f>
        <v>Word 43</v>
      </c>
      <c r="F94" s="158">
        <f t="shared" ca="1" si="23"/>
        <v>0.88584502333284099</v>
      </c>
      <c r="G94" s="158" t="str">
        <f>Instructions!$I$80</f>
        <v>Word 59</v>
      </c>
      <c r="H94" s="158">
        <f t="shared" ca="1" si="24"/>
        <v>0.98961480599803542</v>
      </c>
      <c r="I94" s="158" t="str">
        <f>Instructions!$I$96</f>
        <v>Word 75</v>
      </c>
      <c r="J94" s="158">
        <f t="shared" ca="1" si="24"/>
        <v>0.72908576077638976</v>
      </c>
    </row>
    <row r="95" spans="1:10" x14ac:dyDescent="0.3">
      <c r="A95" s="158" t="str">
        <f>Instructions!$I$33</f>
        <v>Word 12</v>
      </c>
      <c r="B95" s="158">
        <f t="shared" ca="1" si="21"/>
        <v>0.5439785158320698</v>
      </c>
      <c r="C95" s="158" t="str">
        <f>Instructions!$I$49</f>
        <v>Word 28</v>
      </c>
      <c r="D95" s="158">
        <f ca="1">RAND()</f>
        <v>0.6266602329906833</v>
      </c>
      <c r="E95" s="158" t="str">
        <f>Instructions!$I$65</f>
        <v>Word 44</v>
      </c>
      <c r="F95" s="158">
        <f t="shared" ca="1" si="23"/>
        <v>0.73721317704609046</v>
      </c>
      <c r="G95" s="158" t="str">
        <f>Instructions!$I$81</f>
        <v>Word 60</v>
      </c>
      <c r="H95" s="158">
        <f t="shared" ca="1" si="24"/>
        <v>0.29335783205686805</v>
      </c>
      <c r="I95" s="158" t="str">
        <f>Instructions!$I$97</f>
        <v>Word 76</v>
      </c>
      <c r="J95" s="158">
        <f t="shared" ca="1" si="24"/>
        <v>0.82355613120603677</v>
      </c>
    </row>
    <row r="96" spans="1:10" x14ac:dyDescent="0.3">
      <c r="A96" s="158" t="str">
        <f>Instructions!$I$34</f>
        <v>Word 13</v>
      </c>
      <c r="B96" s="158">
        <f t="shared" ca="1" si="21"/>
        <v>0.34429133146246582</v>
      </c>
      <c r="C96" s="158" t="str">
        <f>Instructions!$I$50</f>
        <v>Word 29</v>
      </c>
      <c r="D96" s="158">
        <f t="shared" ref="D96:D99" ca="1" si="25">RAND()</f>
        <v>0.17372440178280391</v>
      </c>
      <c r="E96" s="158" t="str">
        <f>Instructions!$I$66</f>
        <v>Word 45</v>
      </c>
      <c r="F96" s="158">
        <f t="shared" ca="1" si="23"/>
        <v>0.79491360480342554</v>
      </c>
      <c r="G96" s="158" t="str">
        <f>Instructions!$I$82</f>
        <v>Word 61</v>
      </c>
      <c r="H96" s="158">
        <f t="shared" ca="1" si="24"/>
        <v>0.42437278432556236</v>
      </c>
      <c r="I96" s="158" t="str">
        <f>Instructions!$I$98</f>
        <v>Word 77</v>
      </c>
      <c r="J96" s="158">
        <f t="shared" ca="1" si="24"/>
        <v>0.1297406669295198</v>
      </c>
    </row>
    <row r="97" spans="1:11" x14ac:dyDescent="0.3">
      <c r="A97" s="158" t="str">
        <f>Instructions!$I$35</f>
        <v>Word 14</v>
      </c>
      <c r="B97" s="158">
        <f ca="1">RAND()</f>
        <v>0.99208598608199694</v>
      </c>
      <c r="C97" s="158" t="str">
        <f>Instructions!$I$51</f>
        <v>Word 30</v>
      </c>
      <c r="D97" s="158">
        <f t="shared" ca="1" si="25"/>
        <v>0.27463717363438234</v>
      </c>
      <c r="E97" s="158" t="str">
        <f>Instructions!$I$67</f>
        <v>Word 46</v>
      </c>
      <c r="F97" s="158">
        <f t="shared" ca="1" si="23"/>
        <v>0.47603355627268651</v>
      </c>
      <c r="G97" s="158" t="str">
        <f>Instructions!$I$83</f>
        <v>Word 62</v>
      </c>
      <c r="H97" s="158">
        <f t="shared" ca="1" si="24"/>
        <v>6.8929095384509864E-2</v>
      </c>
      <c r="I97" s="158" t="str">
        <f>Instructions!$I$99</f>
        <v>Word 78</v>
      </c>
      <c r="J97" s="158">
        <f t="shared" ca="1" si="24"/>
        <v>0.25246202464701628</v>
      </c>
    </row>
    <row r="98" spans="1:11" x14ac:dyDescent="0.3">
      <c r="A98" s="158" t="str">
        <f>Instructions!$I$36</f>
        <v>Word 15</v>
      </c>
      <c r="B98" s="158">
        <f t="shared" ca="1" si="21"/>
        <v>0.58849471730555614</v>
      </c>
      <c r="C98" s="158" t="str">
        <f>Instructions!$I$52</f>
        <v>Word 31</v>
      </c>
      <c r="D98" s="158">
        <f t="shared" ca="1" si="25"/>
        <v>0.57023131228825108</v>
      </c>
      <c r="E98" s="158" t="str">
        <f>Instructions!$I$68</f>
        <v>Word 47</v>
      </c>
      <c r="F98" s="158">
        <f t="shared" ca="1" si="23"/>
        <v>0.47198995839300906</v>
      </c>
      <c r="G98" s="158" t="str">
        <f>Instructions!$I$84</f>
        <v>Word 63</v>
      </c>
      <c r="H98" s="158">
        <f t="shared" ca="1" si="24"/>
        <v>0.45875434876932886</v>
      </c>
      <c r="I98" s="158" t="str">
        <f>Instructions!$I$100</f>
        <v>Word 79</v>
      </c>
      <c r="J98" s="158">
        <f t="shared" ca="1" si="24"/>
        <v>0.14212206993641474</v>
      </c>
    </row>
    <row r="99" spans="1:11" x14ac:dyDescent="0.3">
      <c r="A99" s="158" t="str">
        <f>Instructions!$I$37</f>
        <v>Word 16</v>
      </c>
      <c r="B99" s="158">
        <f t="shared" ca="1" si="21"/>
        <v>0.70316009624235554</v>
      </c>
      <c r="C99" s="158" t="str">
        <f>Instructions!$I$53</f>
        <v>Word 32</v>
      </c>
      <c r="D99" s="158">
        <f t="shared" ca="1" si="25"/>
        <v>1.6874740377578745E-2</v>
      </c>
      <c r="E99" s="158" t="str">
        <f>Instructions!$I$69</f>
        <v>Word 48</v>
      </c>
      <c r="F99" s="158">
        <f t="shared" ca="1" si="23"/>
        <v>0.19406158119518202</v>
      </c>
      <c r="G99" s="158" t="str">
        <f>Instructions!$I$85</f>
        <v>Word 64</v>
      </c>
      <c r="H99" s="158">
        <f t="shared" ca="1" si="24"/>
        <v>0.96677691397180865</v>
      </c>
      <c r="I99" s="158" t="str">
        <f>Instructions!$I$101</f>
        <v>Word 80</v>
      </c>
      <c r="J99" s="158">
        <f t="shared" ca="1" si="24"/>
        <v>4.0041389388244975E-2</v>
      </c>
    </row>
    <row r="100" spans="1:11" x14ac:dyDescent="0.3">
      <c r="K100" s="158">
        <v>5</v>
      </c>
    </row>
    <row r="105" spans="1:11" x14ac:dyDescent="0.3">
      <c r="A105" s="158" t="str">
        <f>Instructions!$I$22</f>
        <v>Word 1</v>
      </c>
      <c r="B105" s="158">
        <f t="shared" ref="B105:B120" ca="1" si="26">RAND()</f>
        <v>0.1127952478313361</v>
      </c>
      <c r="C105" s="158" t="str">
        <f>Instructions!$I$38</f>
        <v>Word 17</v>
      </c>
      <c r="D105" s="158">
        <f t="shared" ref="D105:D113" ca="1" si="27">RAND()</f>
        <v>0.73613169592777894</v>
      </c>
      <c r="E105" s="158" t="str">
        <f>Instructions!$I$54</f>
        <v>Word 33</v>
      </c>
      <c r="F105" s="158">
        <f t="shared" ref="F105:F120" ca="1" si="28">RAND()</f>
        <v>0.82305487232855135</v>
      </c>
      <c r="G105" s="158" t="str">
        <f>Instructions!$I$70</f>
        <v>Word 49</v>
      </c>
      <c r="H105" s="158">
        <f t="shared" ref="H105:J120" ca="1" si="29">RAND()</f>
        <v>0.17545759209980905</v>
      </c>
      <c r="I105" s="158" t="str">
        <f>Instructions!$I$86</f>
        <v>Word 65</v>
      </c>
      <c r="J105" s="158">
        <f t="shared" ca="1" si="29"/>
        <v>0.23225157844900568</v>
      </c>
    </row>
    <row r="106" spans="1:11" x14ac:dyDescent="0.3">
      <c r="A106" s="158" t="str">
        <f>Instructions!$I$23</f>
        <v>Word 2</v>
      </c>
      <c r="B106" s="158">
        <f t="shared" ca="1" si="26"/>
        <v>3.9497807678230412E-2</v>
      </c>
      <c r="C106" s="158" t="str">
        <f>Instructions!$I$39</f>
        <v>Word 18</v>
      </c>
      <c r="D106" s="158">
        <f t="shared" ca="1" si="27"/>
        <v>0.95028891957192507</v>
      </c>
      <c r="E106" s="158" t="str">
        <f>Instructions!$I$55</f>
        <v>Word 34</v>
      </c>
      <c r="F106" s="158">
        <f t="shared" ca="1" si="28"/>
        <v>0.32607626797955269</v>
      </c>
      <c r="G106" s="158" t="str">
        <f>Instructions!$I$71</f>
        <v>Word 50</v>
      </c>
      <c r="H106" s="158">
        <f t="shared" ca="1" si="29"/>
        <v>0.61265918651389828</v>
      </c>
      <c r="I106" s="158" t="str">
        <f>Instructions!$I$87</f>
        <v>Word 66</v>
      </c>
      <c r="J106" s="158">
        <f t="shared" ca="1" si="29"/>
        <v>0.87363156497671868</v>
      </c>
    </row>
    <row r="107" spans="1:11" x14ac:dyDescent="0.3">
      <c r="A107" s="158" t="str">
        <f>Instructions!$I$24</f>
        <v>Word 3</v>
      </c>
      <c r="B107" s="158">
        <f t="shared" ca="1" si="26"/>
        <v>0.42314624524419797</v>
      </c>
      <c r="C107" s="158" t="str">
        <f>Instructions!$I$40</f>
        <v>Word 19</v>
      </c>
      <c r="D107" s="158">
        <f t="shared" ca="1" si="27"/>
        <v>9.2059998279255484E-2</v>
      </c>
      <c r="E107" s="158" t="str">
        <f>Instructions!$I$56</f>
        <v>Word 35</v>
      </c>
      <c r="F107" s="158">
        <f t="shared" ca="1" si="28"/>
        <v>0.63095885285927911</v>
      </c>
      <c r="G107" s="158" t="str">
        <f>Instructions!$I$72</f>
        <v>Word 51</v>
      </c>
      <c r="H107" s="158">
        <f t="shared" ca="1" si="29"/>
        <v>0.27895658342535556</v>
      </c>
      <c r="I107" s="158" t="str">
        <f>Instructions!$I$88</f>
        <v>Word 67</v>
      </c>
      <c r="J107" s="158">
        <f t="shared" ca="1" si="29"/>
        <v>0.80186082472533926</v>
      </c>
    </row>
    <row r="108" spans="1:11" x14ac:dyDescent="0.3">
      <c r="A108" s="158" t="str">
        <f>Instructions!$I$25</f>
        <v>Word 4</v>
      </c>
      <c r="B108" s="158">
        <f t="shared" ca="1" si="26"/>
        <v>0.84023902341073275</v>
      </c>
      <c r="C108" s="158" t="str">
        <f>Instructions!$I$41</f>
        <v>Word 20</v>
      </c>
      <c r="D108" s="158">
        <f t="shared" ca="1" si="27"/>
        <v>0.84188630650064311</v>
      </c>
      <c r="E108" s="158" t="str">
        <f>Instructions!$I$57</f>
        <v>Word 36</v>
      </c>
      <c r="F108" s="158">
        <f t="shared" ca="1" si="28"/>
        <v>0.78951166602573775</v>
      </c>
      <c r="G108" s="158" t="str">
        <f>Instructions!$I$73</f>
        <v>Word 52</v>
      </c>
      <c r="H108" s="158">
        <f t="shared" ca="1" si="29"/>
        <v>0.66053980394464973</v>
      </c>
      <c r="I108" s="158" t="str">
        <f>Instructions!$I$89</f>
        <v>Word 68</v>
      </c>
      <c r="J108" s="158">
        <f t="shared" ca="1" si="29"/>
        <v>0.76569600652725212</v>
      </c>
    </row>
    <row r="109" spans="1:11" x14ac:dyDescent="0.3">
      <c r="A109" s="158" t="str">
        <f>Instructions!$I$26</f>
        <v>Word 5</v>
      </c>
      <c r="B109" s="158">
        <f t="shared" ca="1" si="26"/>
        <v>0.50159959887858374</v>
      </c>
      <c r="C109" s="158" t="str">
        <f>Instructions!$I$42</f>
        <v>Word 21</v>
      </c>
      <c r="D109" s="158">
        <f t="shared" ca="1" si="27"/>
        <v>0.47326593892628166</v>
      </c>
      <c r="E109" s="158" t="str">
        <f>Instructions!$I$58</f>
        <v>Word 37</v>
      </c>
      <c r="F109" s="158">
        <f t="shared" ca="1" si="28"/>
        <v>4.8156367036855441E-2</v>
      </c>
      <c r="G109" s="158" t="str">
        <f>Instructions!$I$74</f>
        <v>Word 53</v>
      </c>
      <c r="H109" s="158">
        <f t="shared" ca="1" si="29"/>
        <v>0.94079904287857907</v>
      </c>
      <c r="I109" s="158" t="str">
        <f>Instructions!$I$90</f>
        <v>Word 69</v>
      </c>
      <c r="J109" s="158">
        <f t="shared" ca="1" si="29"/>
        <v>3.146561358705946E-2</v>
      </c>
    </row>
    <row r="110" spans="1:11" x14ac:dyDescent="0.3">
      <c r="A110" s="158" t="str">
        <f>Instructions!$I$27</f>
        <v>Word 6</v>
      </c>
      <c r="B110" s="158">
        <f t="shared" ca="1" si="26"/>
        <v>0.1896977051147094</v>
      </c>
      <c r="C110" s="158" t="str">
        <f>Instructions!$I$43</f>
        <v>Word 22</v>
      </c>
      <c r="D110" s="158">
        <f t="shared" ca="1" si="27"/>
        <v>0.62041779090613791</v>
      </c>
      <c r="E110" s="158" t="str">
        <f>Instructions!$I$59</f>
        <v>Word 38</v>
      </c>
      <c r="F110" s="158">
        <f t="shared" ca="1" si="28"/>
        <v>0.77605678935284694</v>
      </c>
      <c r="G110" s="158" t="str">
        <f>Instructions!$I$75</f>
        <v>Word 54</v>
      </c>
      <c r="H110" s="158">
        <f t="shared" ca="1" si="29"/>
        <v>0.29255522794203004</v>
      </c>
      <c r="I110" s="158" t="str">
        <f>Instructions!$I$91</f>
        <v>Word 70</v>
      </c>
      <c r="J110" s="158">
        <f t="shared" ca="1" si="29"/>
        <v>0.14393467005019212</v>
      </c>
    </row>
    <row r="111" spans="1:11" x14ac:dyDescent="0.3">
      <c r="A111" s="158" t="str">
        <f>Instructions!$I$28</f>
        <v>Word 7</v>
      </c>
      <c r="B111" s="158">
        <f t="shared" ca="1" si="26"/>
        <v>0.21422989585933705</v>
      </c>
      <c r="C111" s="158" t="str">
        <f>Instructions!$I$44</f>
        <v>Word 23</v>
      </c>
      <c r="D111" s="158">
        <f t="shared" ca="1" si="27"/>
        <v>0.90317885851152624</v>
      </c>
      <c r="E111" s="158" t="str">
        <f>Instructions!$I$60</f>
        <v>Word 39</v>
      </c>
      <c r="F111" s="158">
        <f t="shared" ca="1" si="28"/>
        <v>0.63385880242179415</v>
      </c>
      <c r="G111" s="158" t="str">
        <f>Instructions!$I$76</f>
        <v>Word 55</v>
      </c>
      <c r="H111" s="158">
        <f t="shared" ca="1" si="29"/>
        <v>0.68725797964786295</v>
      </c>
      <c r="I111" s="158" t="str">
        <f>Instructions!$I$92</f>
        <v>Word 71</v>
      </c>
      <c r="J111" s="158">
        <f t="shared" ca="1" si="29"/>
        <v>0.64890925590289139</v>
      </c>
    </row>
    <row r="112" spans="1:11" x14ac:dyDescent="0.3">
      <c r="A112" s="158" t="str">
        <f>Instructions!$I$29</f>
        <v>Word 8</v>
      </c>
      <c r="B112" s="158">
        <f t="shared" ca="1" si="26"/>
        <v>0.54678486993784736</v>
      </c>
      <c r="C112" s="158" t="str">
        <f>Instructions!$I$45</f>
        <v>Word 24</v>
      </c>
      <c r="D112" s="158">
        <f t="shared" ca="1" si="27"/>
        <v>1.9161353147909232E-2</v>
      </c>
      <c r="E112" s="158" t="str">
        <f>Instructions!$I$61</f>
        <v>Word 40</v>
      </c>
      <c r="F112" s="158">
        <f t="shared" ca="1" si="28"/>
        <v>3.5652748206524087E-2</v>
      </c>
      <c r="G112" s="158" t="str">
        <f>Instructions!$I$77</f>
        <v>Word 56</v>
      </c>
      <c r="H112" s="158">
        <f t="shared" ca="1" si="29"/>
        <v>0.83193262862010331</v>
      </c>
      <c r="I112" s="158" t="str">
        <f>Instructions!$I$93</f>
        <v>Word 72</v>
      </c>
      <c r="J112" s="158">
        <f t="shared" ca="1" si="29"/>
        <v>0.96746794533435765</v>
      </c>
    </row>
    <row r="113" spans="1:11" x14ac:dyDescent="0.3">
      <c r="A113" s="158" t="str">
        <f>Instructions!$I$30</f>
        <v>Word 9</v>
      </c>
      <c r="B113" s="158">
        <f t="shared" ca="1" si="26"/>
        <v>0.87795499235472507</v>
      </c>
      <c r="C113" s="158" t="str">
        <f>Instructions!$I$46</f>
        <v>Word 25</v>
      </c>
      <c r="D113" s="158">
        <f t="shared" ca="1" si="27"/>
        <v>0.35755763951235309</v>
      </c>
      <c r="E113" s="158" t="str">
        <f>Instructions!$I$62</f>
        <v>Word 41</v>
      </c>
      <c r="F113" s="158">
        <f t="shared" ca="1" si="28"/>
        <v>0.70167407760737188</v>
      </c>
      <c r="G113" s="158" t="str">
        <f>Instructions!$I$78</f>
        <v>Word 57</v>
      </c>
      <c r="H113" s="158">
        <f t="shared" ca="1" si="29"/>
        <v>0.52371229976780787</v>
      </c>
      <c r="I113" s="158" t="str">
        <f>Instructions!$I$94</f>
        <v>Word 73</v>
      </c>
      <c r="J113" s="158">
        <f t="shared" ca="1" si="29"/>
        <v>0.32635775892949781</v>
      </c>
    </row>
    <row r="114" spans="1:11" x14ac:dyDescent="0.3">
      <c r="A114" s="158" t="str">
        <f>Instructions!$I$31</f>
        <v>Word 10</v>
      </c>
      <c r="B114" s="158">
        <f t="shared" ca="1" si="26"/>
        <v>5.6767646076366529E-2</v>
      </c>
      <c r="C114" s="158" t="str">
        <f>Instructions!$I$47</f>
        <v>Word 26</v>
      </c>
      <c r="D114" s="158">
        <f ca="1">RAND()</f>
        <v>0.17199722077320745</v>
      </c>
      <c r="E114" s="158" t="str">
        <f>Instructions!$I$63</f>
        <v>Word 42</v>
      </c>
      <c r="F114" s="158">
        <f t="shared" ca="1" si="28"/>
        <v>0.78648910005779893</v>
      </c>
      <c r="G114" s="158" t="str">
        <f>Instructions!$I$79</f>
        <v>Word 58</v>
      </c>
      <c r="H114" s="158">
        <f t="shared" ca="1" si="29"/>
        <v>0.2311601170819938</v>
      </c>
      <c r="I114" s="158" t="str">
        <f>Instructions!$I$95</f>
        <v>Word 74</v>
      </c>
      <c r="J114" s="158">
        <f t="shared" ca="1" si="29"/>
        <v>0.49627036443695982</v>
      </c>
    </row>
    <row r="115" spans="1:11" x14ac:dyDescent="0.3">
      <c r="A115" s="158" t="str">
        <f>Instructions!$I$32</f>
        <v>Word 11</v>
      </c>
      <c r="B115" s="158">
        <f t="shared" ca="1" si="26"/>
        <v>0.19499532918343532</v>
      </c>
      <c r="C115" s="158" t="str">
        <f>Instructions!$I$48</f>
        <v>Word 27</v>
      </c>
      <c r="D115" s="158">
        <f ca="1">RAND()</f>
        <v>0.60387359067929025</v>
      </c>
      <c r="E115" s="158" t="str">
        <f>Instructions!$I$64</f>
        <v>Word 43</v>
      </c>
      <c r="F115" s="158">
        <f t="shared" ca="1" si="28"/>
        <v>6.4211704850571594E-2</v>
      </c>
      <c r="G115" s="158" t="str">
        <f>Instructions!$I$80</f>
        <v>Word 59</v>
      </c>
      <c r="H115" s="158">
        <f t="shared" ca="1" si="29"/>
        <v>0.24736395477595619</v>
      </c>
      <c r="I115" s="158" t="str">
        <f>Instructions!$I$96</f>
        <v>Word 75</v>
      </c>
      <c r="J115" s="158">
        <f t="shared" ca="1" si="29"/>
        <v>0.2815074580270347</v>
      </c>
    </row>
    <row r="116" spans="1:11" x14ac:dyDescent="0.3">
      <c r="A116" s="158" t="str">
        <f>Instructions!$I$33</f>
        <v>Word 12</v>
      </c>
      <c r="B116" s="158">
        <f t="shared" ca="1" si="26"/>
        <v>0.46883203728350364</v>
      </c>
      <c r="C116" s="158" t="str">
        <f>Instructions!$I$49</f>
        <v>Word 28</v>
      </c>
      <c r="D116" s="158">
        <f ca="1">RAND()</f>
        <v>0.28471963797544608</v>
      </c>
      <c r="E116" s="158" t="str">
        <f>Instructions!$I$65</f>
        <v>Word 44</v>
      </c>
      <c r="F116" s="158">
        <f t="shared" ca="1" si="28"/>
        <v>0.63527305304226811</v>
      </c>
      <c r="G116" s="158" t="str">
        <f>Instructions!$I$81</f>
        <v>Word 60</v>
      </c>
      <c r="H116" s="158">
        <f t="shared" ca="1" si="29"/>
        <v>0.85395756350382379</v>
      </c>
      <c r="I116" s="158" t="str">
        <f>Instructions!$I$97</f>
        <v>Word 76</v>
      </c>
      <c r="J116" s="158">
        <f t="shared" ca="1" si="29"/>
        <v>0.14103416891288478</v>
      </c>
    </row>
    <row r="117" spans="1:11" x14ac:dyDescent="0.3">
      <c r="A117" s="158" t="str">
        <f>Instructions!$I$34</f>
        <v>Word 13</v>
      </c>
      <c r="B117" s="158">
        <f t="shared" ca="1" si="26"/>
        <v>0.27373361384343564</v>
      </c>
      <c r="C117" s="158" t="str">
        <f>Instructions!$I$50</f>
        <v>Word 29</v>
      </c>
      <c r="D117" s="158">
        <f t="shared" ref="D117:D120" ca="1" si="30">RAND()</f>
        <v>3.4109381552575035E-3</v>
      </c>
      <c r="E117" s="158" t="str">
        <f>Instructions!$I$66</f>
        <v>Word 45</v>
      </c>
      <c r="F117" s="158">
        <f t="shared" ca="1" si="28"/>
        <v>0.37033759774869923</v>
      </c>
      <c r="G117" s="158" t="str">
        <f>Instructions!$I$82</f>
        <v>Word 61</v>
      </c>
      <c r="H117" s="158">
        <f t="shared" ca="1" si="29"/>
        <v>0.36646359217575408</v>
      </c>
      <c r="I117" s="158" t="str">
        <f>Instructions!$I$98</f>
        <v>Word 77</v>
      </c>
      <c r="J117" s="158">
        <f t="shared" ca="1" si="29"/>
        <v>0.32788376242935224</v>
      </c>
    </row>
    <row r="118" spans="1:11" x14ac:dyDescent="0.3">
      <c r="A118" s="158" t="str">
        <f>Instructions!$I$35</f>
        <v>Word 14</v>
      </c>
      <c r="B118" s="158">
        <f ca="1">RAND()</f>
        <v>0.35599265149195314</v>
      </c>
      <c r="C118" s="158" t="str">
        <f>Instructions!$I$51</f>
        <v>Word 30</v>
      </c>
      <c r="D118" s="158">
        <f t="shared" ca="1" si="30"/>
        <v>0.81317788812307401</v>
      </c>
      <c r="E118" s="158" t="str">
        <f>Instructions!$I$67</f>
        <v>Word 46</v>
      </c>
      <c r="F118" s="158">
        <f t="shared" ca="1" si="28"/>
        <v>0.54517482940656381</v>
      </c>
      <c r="G118" s="158" t="str">
        <f>Instructions!$I$83</f>
        <v>Word 62</v>
      </c>
      <c r="H118" s="158">
        <f t="shared" ca="1" si="29"/>
        <v>0.4081788794649247</v>
      </c>
      <c r="I118" s="158" t="str">
        <f>Instructions!$I$99</f>
        <v>Word 78</v>
      </c>
      <c r="J118" s="158">
        <f t="shared" ca="1" si="29"/>
        <v>0.55489585479168158</v>
      </c>
    </row>
    <row r="119" spans="1:11" x14ac:dyDescent="0.3">
      <c r="A119" s="158" t="str">
        <f>Instructions!$I$36</f>
        <v>Word 15</v>
      </c>
      <c r="B119" s="158">
        <f t="shared" ca="1" si="26"/>
        <v>0.29146917008327289</v>
      </c>
      <c r="C119" s="158" t="str">
        <f>Instructions!$I$52</f>
        <v>Word 31</v>
      </c>
      <c r="D119" s="158">
        <f t="shared" ca="1" si="30"/>
        <v>0.94323194019757606</v>
      </c>
      <c r="E119" s="158" t="str">
        <f>Instructions!$I$68</f>
        <v>Word 47</v>
      </c>
      <c r="F119" s="158">
        <f t="shared" ca="1" si="28"/>
        <v>0.37064176409145377</v>
      </c>
      <c r="G119" s="158" t="str">
        <f>Instructions!$I$84</f>
        <v>Word 63</v>
      </c>
      <c r="H119" s="158">
        <f t="shared" ca="1" si="29"/>
        <v>0.13968680576142034</v>
      </c>
      <c r="I119" s="158" t="str">
        <f>Instructions!$I$100</f>
        <v>Word 79</v>
      </c>
      <c r="J119" s="158">
        <f t="shared" ca="1" si="29"/>
        <v>2.584027763573904E-2</v>
      </c>
    </row>
    <row r="120" spans="1:11" x14ac:dyDescent="0.3">
      <c r="A120" s="158" t="str">
        <f>Instructions!$I$37</f>
        <v>Word 16</v>
      </c>
      <c r="B120" s="158">
        <f t="shared" ca="1" si="26"/>
        <v>0.30234853699197539</v>
      </c>
      <c r="C120" s="158" t="str">
        <f>Instructions!$I$53</f>
        <v>Word 32</v>
      </c>
      <c r="D120" s="158">
        <f t="shared" ca="1" si="30"/>
        <v>0.4257489208940004</v>
      </c>
      <c r="E120" s="158" t="str">
        <f>Instructions!$I$69</f>
        <v>Word 48</v>
      </c>
      <c r="F120" s="158">
        <f t="shared" ca="1" si="28"/>
        <v>0.29522923214078034</v>
      </c>
      <c r="G120" s="158" t="str">
        <f>Instructions!$I$85</f>
        <v>Word 64</v>
      </c>
      <c r="H120" s="158">
        <f t="shared" ca="1" si="29"/>
        <v>0.88282928003566929</v>
      </c>
      <c r="I120" s="158" t="str">
        <f>Instructions!$I$101</f>
        <v>Word 80</v>
      </c>
      <c r="J120" s="158">
        <f t="shared" ca="1" si="29"/>
        <v>0.90973336595259935</v>
      </c>
    </row>
    <row r="121" spans="1:11" x14ac:dyDescent="0.3">
      <c r="K121" s="158">
        <v>6</v>
      </c>
    </row>
    <row r="126" spans="1:11" x14ac:dyDescent="0.3">
      <c r="A126" s="158" t="str">
        <f>Instructions!$I$22</f>
        <v>Word 1</v>
      </c>
      <c r="B126" s="158">
        <f t="shared" ref="B126:B141" ca="1" si="31">RAND()</f>
        <v>0.9196424809485354</v>
      </c>
      <c r="C126" s="158" t="str">
        <f>Instructions!$I$38</f>
        <v>Word 17</v>
      </c>
      <c r="D126" s="158">
        <f t="shared" ref="D126:D134" ca="1" si="32">RAND()</f>
        <v>9.2845260962932219E-2</v>
      </c>
      <c r="E126" s="158" t="str">
        <f>Instructions!$I$54</f>
        <v>Word 33</v>
      </c>
      <c r="F126" s="158">
        <f t="shared" ref="F126:F141" ca="1" si="33">RAND()</f>
        <v>0.2485475114921456</v>
      </c>
      <c r="G126" s="158" t="str">
        <f>Instructions!$I$70</f>
        <v>Word 49</v>
      </c>
      <c r="H126" s="158">
        <f t="shared" ref="H126:J141" ca="1" si="34">RAND()</f>
        <v>0.94576614966507999</v>
      </c>
      <c r="I126" s="158" t="str">
        <f>Instructions!$I$86</f>
        <v>Word 65</v>
      </c>
      <c r="J126" s="158">
        <f t="shared" ca="1" si="34"/>
        <v>0.65730258512891371</v>
      </c>
    </row>
    <row r="127" spans="1:11" x14ac:dyDescent="0.3">
      <c r="A127" s="158" t="str">
        <f>Instructions!$I$23</f>
        <v>Word 2</v>
      </c>
      <c r="B127" s="158">
        <f t="shared" ca="1" si="31"/>
        <v>0.90838816225194496</v>
      </c>
      <c r="C127" s="158" t="str">
        <f>Instructions!$I$39</f>
        <v>Word 18</v>
      </c>
      <c r="D127" s="158">
        <f t="shared" ca="1" si="32"/>
        <v>0.98613777929843394</v>
      </c>
      <c r="E127" s="158" t="str">
        <f>Instructions!$I$55</f>
        <v>Word 34</v>
      </c>
      <c r="F127" s="158">
        <f t="shared" ca="1" si="33"/>
        <v>0.49292990934132419</v>
      </c>
      <c r="G127" s="158" t="str">
        <f>Instructions!$I$71</f>
        <v>Word 50</v>
      </c>
      <c r="H127" s="158">
        <f t="shared" ca="1" si="34"/>
        <v>0.31256492748014375</v>
      </c>
      <c r="I127" s="158" t="str">
        <f>Instructions!$I$87</f>
        <v>Word 66</v>
      </c>
      <c r="J127" s="158">
        <f t="shared" ca="1" si="34"/>
        <v>0.9152523755954014</v>
      </c>
    </row>
    <row r="128" spans="1:11" x14ac:dyDescent="0.3">
      <c r="A128" s="158" t="str">
        <f>Instructions!$I$24</f>
        <v>Word 3</v>
      </c>
      <c r="B128" s="158">
        <f t="shared" ca="1" si="31"/>
        <v>0.67867986316568418</v>
      </c>
      <c r="C128" s="158" t="str">
        <f>Instructions!$I$40</f>
        <v>Word 19</v>
      </c>
      <c r="D128" s="158">
        <f t="shared" ca="1" si="32"/>
        <v>0.79125145145716003</v>
      </c>
      <c r="E128" s="158" t="str">
        <f>Instructions!$I$56</f>
        <v>Word 35</v>
      </c>
      <c r="F128" s="158">
        <f t="shared" ca="1" si="33"/>
        <v>7.3358284042791877E-2</v>
      </c>
      <c r="G128" s="158" t="str">
        <f>Instructions!$I$72</f>
        <v>Word 51</v>
      </c>
      <c r="H128" s="158">
        <f t="shared" ca="1" si="34"/>
        <v>0.43671931546838472</v>
      </c>
      <c r="I128" s="158" t="str">
        <f>Instructions!$I$88</f>
        <v>Word 67</v>
      </c>
      <c r="J128" s="158">
        <f t="shared" ca="1" si="34"/>
        <v>0.51494782138733686</v>
      </c>
    </row>
    <row r="129" spans="1:11" x14ac:dyDescent="0.3">
      <c r="A129" s="158" t="str">
        <f>Instructions!$I$25</f>
        <v>Word 4</v>
      </c>
      <c r="B129" s="158">
        <f t="shared" ca="1" si="31"/>
        <v>0.93364199949287663</v>
      </c>
      <c r="C129" s="158" t="str">
        <f>Instructions!$I$41</f>
        <v>Word 20</v>
      </c>
      <c r="D129" s="158">
        <f t="shared" ca="1" si="32"/>
        <v>0.95191141745600016</v>
      </c>
      <c r="E129" s="158" t="str">
        <f>Instructions!$I$57</f>
        <v>Word 36</v>
      </c>
      <c r="F129" s="158">
        <f t="shared" ca="1" si="33"/>
        <v>6.435850741988125E-2</v>
      </c>
      <c r="G129" s="158" t="str">
        <f>Instructions!$I$73</f>
        <v>Word 52</v>
      </c>
      <c r="H129" s="158">
        <f t="shared" ca="1" si="34"/>
        <v>0.20399054495101077</v>
      </c>
      <c r="I129" s="158" t="str">
        <f>Instructions!$I$89</f>
        <v>Word 68</v>
      </c>
      <c r="J129" s="158">
        <f t="shared" ca="1" si="34"/>
        <v>0.917439714726768</v>
      </c>
    </row>
    <row r="130" spans="1:11" x14ac:dyDescent="0.3">
      <c r="A130" s="158" t="str">
        <f>Instructions!$I$26</f>
        <v>Word 5</v>
      </c>
      <c r="B130" s="158">
        <f t="shared" ca="1" si="31"/>
        <v>0.79254540460942813</v>
      </c>
      <c r="C130" s="158" t="str">
        <f>Instructions!$I$42</f>
        <v>Word 21</v>
      </c>
      <c r="D130" s="158">
        <f t="shared" ca="1" si="32"/>
        <v>0.71240420091961976</v>
      </c>
      <c r="E130" s="158" t="str">
        <f>Instructions!$I$58</f>
        <v>Word 37</v>
      </c>
      <c r="F130" s="158">
        <f t="shared" ca="1" si="33"/>
        <v>0.50516210410058093</v>
      </c>
      <c r="G130" s="158" t="str">
        <f>Instructions!$I$74</f>
        <v>Word 53</v>
      </c>
      <c r="H130" s="158">
        <f t="shared" ca="1" si="34"/>
        <v>0.83781727941552264</v>
      </c>
      <c r="I130" s="158" t="str">
        <f>Instructions!$I$90</f>
        <v>Word 69</v>
      </c>
      <c r="J130" s="158">
        <f t="shared" ca="1" si="34"/>
        <v>0.76928006015290218</v>
      </c>
    </row>
    <row r="131" spans="1:11" x14ac:dyDescent="0.3">
      <c r="A131" s="158" t="str">
        <f>Instructions!$I$27</f>
        <v>Word 6</v>
      </c>
      <c r="B131" s="158">
        <f t="shared" ca="1" si="31"/>
        <v>0.92249771458227336</v>
      </c>
      <c r="C131" s="158" t="str">
        <f>Instructions!$I$43</f>
        <v>Word 22</v>
      </c>
      <c r="D131" s="158">
        <f t="shared" ca="1" si="32"/>
        <v>0.55383825621468574</v>
      </c>
      <c r="E131" s="158" t="str">
        <f>Instructions!$I$59</f>
        <v>Word 38</v>
      </c>
      <c r="F131" s="158">
        <f t="shared" ca="1" si="33"/>
        <v>0.29269838539468285</v>
      </c>
      <c r="G131" s="158" t="str">
        <f>Instructions!$I$75</f>
        <v>Word 54</v>
      </c>
      <c r="H131" s="158">
        <f t="shared" ca="1" si="34"/>
        <v>0.61136915413456061</v>
      </c>
      <c r="I131" s="158" t="str">
        <f>Instructions!$I$91</f>
        <v>Word 70</v>
      </c>
      <c r="J131" s="158">
        <f t="shared" ca="1" si="34"/>
        <v>0.79538330987952044</v>
      </c>
    </row>
    <row r="132" spans="1:11" x14ac:dyDescent="0.3">
      <c r="A132" s="158" t="str">
        <f>Instructions!$I$28</f>
        <v>Word 7</v>
      </c>
      <c r="B132" s="158">
        <f t="shared" ca="1" si="31"/>
        <v>0.7455961506785076</v>
      </c>
      <c r="C132" s="158" t="str">
        <f>Instructions!$I$44</f>
        <v>Word 23</v>
      </c>
      <c r="D132" s="158">
        <f t="shared" ca="1" si="32"/>
        <v>0.78084755119856786</v>
      </c>
      <c r="E132" s="158" t="str">
        <f>Instructions!$I$60</f>
        <v>Word 39</v>
      </c>
      <c r="F132" s="158">
        <f t="shared" ca="1" si="33"/>
        <v>0.6390587408709385</v>
      </c>
      <c r="G132" s="158" t="str">
        <f>Instructions!$I$76</f>
        <v>Word 55</v>
      </c>
      <c r="H132" s="158">
        <f t="shared" ca="1" si="34"/>
        <v>0.7331393770206589</v>
      </c>
      <c r="I132" s="158" t="str">
        <f>Instructions!$I$92</f>
        <v>Word 71</v>
      </c>
      <c r="J132" s="158">
        <f t="shared" ca="1" si="34"/>
        <v>0.45404626187546848</v>
      </c>
    </row>
    <row r="133" spans="1:11" x14ac:dyDescent="0.3">
      <c r="A133" s="158" t="str">
        <f>Instructions!$I$29</f>
        <v>Word 8</v>
      </c>
      <c r="B133" s="158">
        <f t="shared" ca="1" si="31"/>
        <v>0.27728907824693838</v>
      </c>
      <c r="C133" s="158" t="str">
        <f>Instructions!$I$45</f>
        <v>Word 24</v>
      </c>
      <c r="D133" s="158">
        <f t="shared" ca="1" si="32"/>
        <v>0.21315595441144708</v>
      </c>
      <c r="E133" s="158" t="str">
        <f>Instructions!$I$61</f>
        <v>Word 40</v>
      </c>
      <c r="F133" s="158">
        <f t="shared" ca="1" si="33"/>
        <v>0.65784139161294619</v>
      </c>
      <c r="G133" s="158" t="str">
        <f>Instructions!$I$77</f>
        <v>Word 56</v>
      </c>
      <c r="H133" s="158">
        <f t="shared" ca="1" si="34"/>
        <v>0.95606532719954662</v>
      </c>
      <c r="I133" s="158" t="str">
        <f>Instructions!$I$93</f>
        <v>Word 72</v>
      </c>
      <c r="J133" s="158">
        <f t="shared" ca="1" si="34"/>
        <v>0.93113995657879056</v>
      </c>
    </row>
    <row r="134" spans="1:11" x14ac:dyDescent="0.3">
      <c r="A134" s="158" t="str">
        <f>Instructions!$I$30</f>
        <v>Word 9</v>
      </c>
      <c r="B134" s="158">
        <f t="shared" ca="1" si="31"/>
        <v>0.3151025245543152</v>
      </c>
      <c r="C134" s="158" t="str">
        <f>Instructions!$I$46</f>
        <v>Word 25</v>
      </c>
      <c r="D134" s="158">
        <f t="shared" ca="1" si="32"/>
        <v>0.35304263399540181</v>
      </c>
      <c r="E134" s="158" t="str">
        <f>Instructions!$I$62</f>
        <v>Word 41</v>
      </c>
      <c r="F134" s="158">
        <f t="shared" ca="1" si="33"/>
        <v>0.75052709455995015</v>
      </c>
      <c r="G134" s="158" t="str">
        <f>Instructions!$I$78</f>
        <v>Word 57</v>
      </c>
      <c r="H134" s="158">
        <f t="shared" ca="1" si="34"/>
        <v>0.18213467880030276</v>
      </c>
      <c r="I134" s="158" t="str">
        <f>Instructions!$I$94</f>
        <v>Word 73</v>
      </c>
      <c r="J134" s="158">
        <f t="shared" ca="1" si="34"/>
        <v>0.35708065059370486</v>
      </c>
    </row>
    <row r="135" spans="1:11" x14ac:dyDescent="0.3">
      <c r="A135" s="158" t="str">
        <f>Instructions!$I$31</f>
        <v>Word 10</v>
      </c>
      <c r="B135" s="158">
        <f t="shared" ca="1" si="31"/>
        <v>0.38451233905990789</v>
      </c>
      <c r="C135" s="158" t="str">
        <f>Instructions!$I$47</f>
        <v>Word 26</v>
      </c>
      <c r="D135" s="158">
        <f ca="1">RAND()</f>
        <v>0.15831586353055993</v>
      </c>
      <c r="E135" s="158" t="str">
        <f>Instructions!$I$63</f>
        <v>Word 42</v>
      </c>
      <c r="F135" s="158">
        <f t="shared" ca="1" si="33"/>
        <v>0.64928537687182919</v>
      </c>
      <c r="G135" s="158" t="str">
        <f>Instructions!$I$79</f>
        <v>Word 58</v>
      </c>
      <c r="H135" s="158">
        <f t="shared" ca="1" si="34"/>
        <v>0.6602085774712998</v>
      </c>
      <c r="I135" s="158" t="str">
        <f>Instructions!$I$95</f>
        <v>Word 74</v>
      </c>
      <c r="J135" s="158">
        <f t="shared" ca="1" si="34"/>
        <v>0.69069455713355976</v>
      </c>
    </row>
    <row r="136" spans="1:11" x14ac:dyDescent="0.3">
      <c r="A136" s="158" t="str">
        <f>Instructions!$I$32</f>
        <v>Word 11</v>
      </c>
      <c r="B136" s="158">
        <f t="shared" ca="1" si="31"/>
        <v>0.29591618947484566</v>
      </c>
      <c r="C136" s="158" t="str">
        <f>Instructions!$I$48</f>
        <v>Word 27</v>
      </c>
      <c r="D136" s="158">
        <f ca="1">RAND()</f>
        <v>0.83664737779748877</v>
      </c>
      <c r="E136" s="158" t="str">
        <f>Instructions!$I$64</f>
        <v>Word 43</v>
      </c>
      <c r="F136" s="158">
        <f t="shared" ca="1" si="33"/>
        <v>0.40205835907024967</v>
      </c>
      <c r="G136" s="158" t="str">
        <f>Instructions!$I$80</f>
        <v>Word 59</v>
      </c>
      <c r="H136" s="158">
        <f t="shared" ca="1" si="34"/>
        <v>0.88762688489578612</v>
      </c>
      <c r="I136" s="158" t="str">
        <f>Instructions!$I$96</f>
        <v>Word 75</v>
      </c>
      <c r="J136" s="158">
        <f t="shared" ca="1" si="34"/>
        <v>0.72449304930215874</v>
      </c>
    </row>
    <row r="137" spans="1:11" x14ac:dyDescent="0.3">
      <c r="A137" s="158" t="str">
        <f>Instructions!$I$33</f>
        <v>Word 12</v>
      </c>
      <c r="B137" s="158">
        <f t="shared" ca="1" si="31"/>
        <v>0.66938408031272434</v>
      </c>
      <c r="C137" s="158" t="str">
        <f>Instructions!$I$49</f>
        <v>Word 28</v>
      </c>
      <c r="D137" s="158">
        <f ca="1">RAND()</f>
        <v>0.97900591646403012</v>
      </c>
      <c r="E137" s="158" t="str">
        <f>Instructions!$I$65</f>
        <v>Word 44</v>
      </c>
      <c r="F137" s="158">
        <f t="shared" ca="1" si="33"/>
        <v>0.80119127630429698</v>
      </c>
      <c r="G137" s="158" t="str">
        <f>Instructions!$I$81</f>
        <v>Word 60</v>
      </c>
      <c r="H137" s="158">
        <f t="shared" ca="1" si="34"/>
        <v>0.83405931507094622</v>
      </c>
      <c r="I137" s="158" t="str">
        <f>Instructions!$I$97</f>
        <v>Word 76</v>
      </c>
      <c r="J137" s="158">
        <f t="shared" ca="1" si="34"/>
        <v>0.15994610356202732</v>
      </c>
    </row>
    <row r="138" spans="1:11" x14ac:dyDescent="0.3">
      <c r="A138" s="158" t="str">
        <f>Instructions!$I$34</f>
        <v>Word 13</v>
      </c>
      <c r="B138" s="158">
        <f t="shared" ca="1" si="31"/>
        <v>7.7122168875598862E-2</v>
      </c>
      <c r="C138" s="158" t="str">
        <f>Instructions!$I$50</f>
        <v>Word 29</v>
      </c>
      <c r="D138" s="158">
        <f t="shared" ref="D138:D141" ca="1" si="35">RAND()</f>
        <v>0.96027916193956775</v>
      </c>
      <c r="E138" s="158" t="str">
        <f>Instructions!$I$66</f>
        <v>Word 45</v>
      </c>
      <c r="F138" s="158">
        <f t="shared" ca="1" si="33"/>
        <v>0.34893528522238815</v>
      </c>
      <c r="G138" s="158" t="str">
        <f>Instructions!$I$82</f>
        <v>Word 61</v>
      </c>
      <c r="H138" s="158">
        <f t="shared" ca="1" si="34"/>
        <v>8.0478706513684717E-2</v>
      </c>
      <c r="I138" s="158" t="str">
        <f>Instructions!$I$98</f>
        <v>Word 77</v>
      </c>
      <c r="J138" s="158">
        <f t="shared" ca="1" si="34"/>
        <v>0.56149931551474774</v>
      </c>
    </row>
    <row r="139" spans="1:11" x14ac:dyDescent="0.3">
      <c r="A139" s="158" t="str">
        <f>Instructions!$I$35</f>
        <v>Word 14</v>
      </c>
      <c r="B139" s="158">
        <f ca="1">RAND()</f>
        <v>0.50718153673393096</v>
      </c>
      <c r="C139" s="158" t="str">
        <f>Instructions!$I$51</f>
        <v>Word 30</v>
      </c>
      <c r="D139" s="158">
        <f t="shared" ca="1" si="35"/>
        <v>0.65856287943605518</v>
      </c>
      <c r="E139" s="158" t="str">
        <f>Instructions!$I$67</f>
        <v>Word 46</v>
      </c>
      <c r="F139" s="158">
        <f t="shared" ca="1" si="33"/>
        <v>0.51343529925376774</v>
      </c>
      <c r="G139" s="158" t="str">
        <f>Instructions!$I$83</f>
        <v>Word 62</v>
      </c>
      <c r="H139" s="158">
        <f t="shared" ca="1" si="34"/>
        <v>0.20924276147261556</v>
      </c>
      <c r="I139" s="158" t="str">
        <f>Instructions!$I$99</f>
        <v>Word 78</v>
      </c>
      <c r="J139" s="158">
        <f t="shared" ca="1" si="34"/>
        <v>0.55584975156391203</v>
      </c>
    </row>
    <row r="140" spans="1:11" x14ac:dyDescent="0.3">
      <c r="A140" s="158" t="str">
        <f>Instructions!$I$36</f>
        <v>Word 15</v>
      </c>
      <c r="B140" s="158">
        <f t="shared" ca="1" si="31"/>
        <v>0.90548405992778169</v>
      </c>
      <c r="C140" s="158" t="str">
        <f>Instructions!$I$52</f>
        <v>Word 31</v>
      </c>
      <c r="D140" s="158">
        <f t="shared" ca="1" si="35"/>
        <v>0.26850882220353178</v>
      </c>
      <c r="E140" s="158" t="str">
        <f>Instructions!$I$68</f>
        <v>Word 47</v>
      </c>
      <c r="F140" s="158">
        <f t="shared" ca="1" si="33"/>
        <v>0.12893441285424156</v>
      </c>
      <c r="G140" s="158" t="str">
        <f>Instructions!$I$84</f>
        <v>Word 63</v>
      </c>
      <c r="H140" s="158">
        <f t="shared" ca="1" si="34"/>
        <v>0.75715683342188433</v>
      </c>
      <c r="I140" s="158" t="str">
        <f>Instructions!$I$100</f>
        <v>Word 79</v>
      </c>
      <c r="J140" s="158">
        <f t="shared" ca="1" si="34"/>
        <v>0.42959824603985564</v>
      </c>
    </row>
    <row r="141" spans="1:11" x14ac:dyDescent="0.3">
      <c r="A141" s="158" t="str">
        <f>Instructions!$I$37</f>
        <v>Word 16</v>
      </c>
      <c r="B141" s="158">
        <f t="shared" ca="1" si="31"/>
        <v>0.40432602342371315</v>
      </c>
      <c r="C141" s="158" t="str">
        <f>Instructions!$I$53</f>
        <v>Word 32</v>
      </c>
      <c r="D141" s="158">
        <f t="shared" ca="1" si="35"/>
        <v>0.36335641296998455</v>
      </c>
      <c r="E141" s="158" t="str">
        <f>Instructions!$I$69</f>
        <v>Word 48</v>
      </c>
      <c r="F141" s="158">
        <f t="shared" ca="1" si="33"/>
        <v>0.67200543540514146</v>
      </c>
      <c r="G141" s="158" t="str">
        <f>Instructions!$I$85</f>
        <v>Word 64</v>
      </c>
      <c r="H141" s="158">
        <f t="shared" ca="1" si="34"/>
        <v>0.8549411576246958</v>
      </c>
      <c r="I141" s="158" t="str">
        <f>Instructions!$I$101</f>
        <v>Word 80</v>
      </c>
      <c r="J141" s="158">
        <f t="shared" ca="1" si="34"/>
        <v>0.72240781680750243</v>
      </c>
    </row>
    <row r="142" spans="1:11" x14ac:dyDescent="0.3">
      <c r="K142" s="158">
        <v>7</v>
      </c>
    </row>
    <row r="147" spans="1:10" x14ac:dyDescent="0.3">
      <c r="A147" s="158" t="str">
        <f>Instructions!$I$22</f>
        <v>Word 1</v>
      </c>
      <c r="B147" s="158">
        <f t="shared" ref="B147:B162" ca="1" si="36">RAND()</f>
        <v>0.73920877658573614</v>
      </c>
      <c r="C147" s="158" t="str">
        <f>Instructions!$I$38</f>
        <v>Word 17</v>
      </c>
      <c r="D147" s="158">
        <f t="shared" ref="D147:D155" ca="1" si="37">RAND()</f>
        <v>0.62744869712194329</v>
      </c>
      <c r="E147" s="158" t="str">
        <f>Instructions!$I$54</f>
        <v>Word 33</v>
      </c>
      <c r="F147" s="158">
        <f t="shared" ref="F147:F162" ca="1" si="38">RAND()</f>
        <v>0.72456959595008452</v>
      </c>
      <c r="G147" s="158" t="str">
        <f>Instructions!$I$70</f>
        <v>Word 49</v>
      </c>
      <c r="H147" s="158">
        <f t="shared" ref="H147:J162" ca="1" si="39">RAND()</f>
        <v>0.85912312697020521</v>
      </c>
      <c r="I147" s="158" t="str">
        <f>Instructions!$I$86</f>
        <v>Word 65</v>
      </c>
      <c r="J147" s="158">
        <f t="shared" ca="1" si="39"/>
        <v>0.44364246459819467</v>
      </c>
    </row>
    <row r="148" spans="1:10" x14ac:dyDescent="0.3">
      <c r="A148" s="158" t="str">
        <f>Instructions!$I$23</f>
        <v>Word 2</v>
      </c>
      <c r="B148" s="158">
        <f t="shared" ca="1" si="36"/>
        <v>7.9598435658579048E-2</v>
      </c>
      <c r="C148" s="158" t="str">
        <f>Instructions!$I$39</f>
        <v>Word 18</v>
      </c>
      <c r="D148" s="158">
        <f t="shared" ca="1" si="37"/>
        <v>0.29625838791146497</v>
      </c>
      <c r="E148" s="158" t="str">
        <f>Instructions!$I$55</f>
        <v>Word 34</v>
      </c>
      <c r="F148" s="158">
        <f t="shared" ca="1" si="38"/>
        <v>0.2133740109692368</v>
      </c>
      <c r="G148" s="158" t="str">
        <f>Instructions!$I$71</f>
        <v>Word 50</v>
      </c>
      <c r="H148" s="158">
        <f t="shared" ca="1" si="39"/>
        <v>0.31104976505747939</v>
      </c>
      <c r="I148" s="158" t="str">
        <f>Instructions!$I$87</f>
        <v>Word 66</v>
      </c>
      <c r="J148" s="158">
        <f t="shared" ca="1" si="39"/>
        <v>0.71625298358636769</v>
      </c>
    </row>
    <row r="149" spans="1:10" x14ac:dyDescent="0.3">
      <c r="A149" s="158" t="str">
        <f>Instructions!$I$24</f>
        <v>Word 3</v>
      </c>
      <c r="B149" s="158">
        <f t="shared" ca="1" si="36"/>
        <v>0.96533951531723194</v>
      </c>
      <c r="C149" s="158" t="str">
        <f>Instructions!$I$40</f>
        <v>Word 19</v>
      </c>
      <c r="D149" s="158">
        <f t="shared" ca="1" si="37"/>
        <v>0.37206370865887295</v>
      </c>
      <c r="E149" s="158" t="str">
        <f>Instructions!$I$56</f>
        <v>Word 35</v>
      </c>
      <c r="F149" s="158">
        <f t="shared" ca="1" si="38"/>
        <v>0.12437073710117297</v>
      </c>
      <c r="G149" s="158" t="str">
        <f>Instructions!$I$72</f>
        <v>Word 51</v>
      </c>
      <c r="H149" s="158">
        <f t="shared" ca="1" si="39"/>
        <v>0.54193099447138415</v>
      </c>
      <c r="I149" s="158" t="str">
        <f>Instructions!$I$88</f>
        <v>Word 67</v>
      </c>
      <c r="J149" s="158">
        <f t="shared" ca="1" si="39"/>
        <v>1.2727704778253357E-2</v>
      </c>
    </row>
    <row r="150" spans="1:10" x14ac:dyDescent="0.3">
      <c r="A150" s="158" t="str">
        <f>Instructions!$I$25</f>
        <v>Word 4</v>
      </c>
      <c r="B150" s="158">
        <f t="shared" ca="1" si="36"/>
        <v>0.78668969599279548</v>
      </c>
      <c r="C150" s="158" t="str">
        <f>Instructions!$I$41</f>
        <v>Word 20</v>
      </c>
      <c r="D150" s="158">
        <f t="shared" ca="1" si="37"/>
        <v>0.84458403891238276</v>
      </c>
      <c r="E150" s="158" t="str">
        <f>Instructions!$I$57</f>
        <v>Word 36</v>
      </c>
      <c r="F150" s="158">
        <f t="shared" ca="1" si="38"/>
        <v>5.7348456810310089E-2</v>
      </c>
      <c r="G150" s="158" t="str">
        <f>Instructions!$I$73</f>
        <v>Word 52</v>
      </c>
      <c r="H150" s="158">
        <f t="shared" ca="1" si="39"/>
        <v>0.95324706525297742</v>
      </c>
      <c r="I150" s="158" t="str">
        <f>Instructions!$I$89</f>
        <v>Word 68</v>
      </c>
      <c r="J150" s="158">
        <f t="shared" ca="1" si="39"/>
        <v>0.80273786490436649</v>
      </c>
    </row>
    <row r="151" spans="1:10" x14ac:dyDescent="0.3">
      <c r="A151" s="158" t="str">
        <f>Instructions!$I$26</f>
        <v>Word 5</v>
      </c>
      <c r="B151" s="158">
        <f t="shared" ca="1" si="36"/>
        <v>0.67022893940817352</v>
      </c>
      <c r="C151" s="158" t="str">
        <f>Instructions!$I$42</f>
        <v>Word 21</v>
      </c>
      <c r="D151" s="158">
        <f t="shared" ca="1" si="37"/>
        <v>0.97645323895148939</v>
      </c>
      <c r="E151" s="158" t="str">
        <f>Instructions!$I$58</f>
        <v>Word 37</v>
      </c>
      <c r="F151" s="158">
        <f t="shared" ca="1" si="38"/>
        <v>0.70473426424835772</v>
      </c>
      <c r="G151" s="158" t="str">
        <f>Instructions!$I$74</f>
        <v>Word 53</v>
      </c>
      <c r="H151" s="158">
        <f t="shared" ca="1" si="39"/>
        <v>8.1827750331823546E-2</v>
      </c>
      <c r="I151" s="158" t="str">
        <f>Instructions!$I$90</f>
        <v>Word 69</v>
      </c>
      <c r="J151" s="158">
        <f t="shared" ca="1" si="39"/>
        <v>0.84988409387583852</v>
      </c>
    </row>
    <row r="152" spans="1:10" x14ac:dyDescent="0.3">
      <c r="A152" s="158" t="str">
        <f>Instructions!$I$27</f>
        <v>Word 6</v>
      </c>
      <c r="B152" s="158">
        <f t="shared" ca="1" si="36"/>
        <v>0.16410324725336622</v>
      </c>
      <c r="C152" s="158" t="str">
        <f>Instructions!$I$43</f>
        <v>Word 22</v>
      </c>
      <c r="D152" s="158">
        <f t="shared" ca="1" si="37"/>
        <v>0.47822659714664084</v>
      </c>
      <c r="E152" s="158" t="str">
        <f>Instructions!$I$59</f>
        <v>Word 38</v>
      </c>
      <c r="F152" s="158">
        <f t="shared" ca="1" si="38"/>
        <v>0.60807473993602168</v>
      </c>
      <c r="G152" s="158" t="str">
        <f>Instructions!$I$75</f>
        <v>Word 54</v>
      </c>
      <c r="H152" s="158">
        <f t="shared" ca="1" si="39"/>
        <v>0.87889842653176176</v>
      </c>
      <c r="I152" s="158" t="str">
        <f>Instructions!$I$91</f>
        <v>Word 70</v>
      </c>
      <c r="J152" s="158">
        <f t="shared" ca="1" si="39"/>
        <v>0.46150138458304235</v>
      </c>
    </row>
    <row r="153" spans="1:10" x14ac:dyDescent="0.3">
      <c r="A153" s="158" t="str">
        <f>Instructions!$I$28</f>
        <v>Word 7</v>
      </c>
      <c r="B153" s="158">
        <f t="shared" ca="1" si="36"/>
        <v>0.11678652573713144</v>
      </c>
      <c r="C153" s="158" t="str">
        <f>Instructions!$I$44</f>
        <v>Word 23</v>
      </c>
      <c r="D153" s="158">
        <f t="shared" ca="1" si="37"/>
        <v>0.20871522769510009</v>
      </c>
      <c r="E153" s="158" t="str">
        <f>Instructions!$I$60</f>
        <v>Word 39</v>
      </c>
      <c r="F153" s="158">
        <f t="shared" ca="1" si="38"/>
        <v>0.62249723200354978</v>
      </c>
      <c r="G153" s="158" t="str">
        <f>Instructions!$I$76</f>
        <v>Word 55</v>
      </c>
      <c r="H153" s="158">
        <f t="shared" ca="1" si="39"/>
        <v>0.21856511994896177</v>
      </c>
      <c r="I153" s="158" t="str">
        <f>Instructions!$I$92</f>
        <v>Word 71</v>
      </c>
      <c r="J153" s="158">
        <f t="shared" ca="1" si="39"/>
        <v>7.4464381807770819E-2</v>
      </c>
    </row>
    <row r="154" spans="1:10" x14ac:dyDescent="0.3">
      <c r="A154" s="158" t="str">
        <f>Instructions!$I$29</f>
        <v>Word 8</v>
      </c>
      <c r="B154" s="158">
        <f t="shared" ca="1" si="36"/>
        <v>0.60826740190503104</v>
      </c>
      <c r="C154" s="158" t="str">
        <f>Instructions!$I$45</f>
        <v>Word 24</v>
      </c>
      <c r="D154" s="158">
        <f t="shared" ca="1" si="37"/>
        <v>0.52936409856511946</v>
      </c>
      <c r="E154" s="158" t="str">
        <f>Instructions!$I$61</f>
        <v>Word 40</v>
      </c>
      <c r="F154" s="158">
        <f t="shared" ca="1" si="38"/>
        <v>0.91356800642852121</v>
      </c>
      <c r="G154" s="158" t="str">
        <f>Instructions!$I$77</f>
        <v>Word 56</v>
      </c>
      <c r="H154" s="158">
        <f t="shared" ca="1" si="39"/>
        <v>0.57972818103623647</v>
      </c>
      <c r="I154" s="158" t="str">
        <f>Instructions!$I$93</f>
        <v>Word 72</v>
      </c>
      <c r="J154" s="158">
        <f t="shared" ca="1" si="39"/>
        <v>0.76555010123932887</v>
      </c>
    </row>
    <row r="155" spans="1:10" x14ac:dyDescent="0.3">
      <c r="A155" s="158" t="str">
        <f>Instructions!$I$30</f>
        <v>Word 9</v>
      </c>
      <c r="B155" s="158">
        <f t="shared" ca="1" si="36"/>
        <v>0.29672962526714919</v>
      </c>
      <c r="C155" s="158" t="str">
        <f>Instructions!$I$46</f>
        <v>Word 25</v>
      </c>
      <c r="D155" s="158">
        <f t="shared" ca="1" si="37"/>
        <v>0.38244291928477414</v>
      </c>
      <c r="E155" s="158" t="str">
        <f>Instructions!$I$62</f>
        <v>Word 41</v>
      </c>
      <c r="F155" s="158">
        <f t="shared" ca="1" si="38"/>
        <v>0.44832820542002949</v>
      </c>
      <c r="G155" s="158" t="str">
        <f>Instructions!$I$78</f>
        <v>Word 57</v>
      </c>
      <c r="H155" s="158">
        <f t="shared" ca="1" si="39"/>
        <v>0.10681680908257352</v>
      </c>
      <c r="I155" s="158" t="str">
        <f>Instructions!$I$94</f>
        <v>Word 73</v>
      </c>
      <c r="J155" s="158">
        <f t="shared" ca="1" si="39"/>
        <v>0.18047729554070924</v>
      </c>
    </row>
    <row r="156" spans="1:10" x14ac:dyDescent="0.3">
      <c r="A156" s="158" t="str">
        <f>Instructions!$I$31</f>
        <v>Word 10</v>
      </c>
      <c r="B156" s="158">
        <f t="shared" ca="1" si="36"/>
        <v>0.64797132962310611</v>
      </c>
      <c r="C156" s="158" t="str">
        <f>Instructions!$I$47</f>
        <v>Word 26</v>
      </c>
      <c r="D156" s="158">
        <f ca="1">RAND()</f>
        <v>0.2681398868985353</v>
      </c>
      <c r="E156" s="158" t="str">
        <f>Instructions!$I$63</f>
        <v>Word 42</v>
      </c>
      <c r="F156" s="158">
        <f t="shared" ca="1" si="38"/>
        <v>0.99290001990308208</v>
      </c>
      <c r="G156" s="158" t="str">
        <f>Instructions!$I$79</f>
        <v>Word 58</v>
      </c>
      <c r="H156" s="158">
        <f t="shared" ca="1" si="39"/>
        <v>0.14747327894401896</v>
      </c>
      <c r="I156" s="158" t="str">
        <f>Instructions!$I$95</f>
        <v>Word 74</v>
      </c>
      <c r="J156" s="158">
        <f t="shared" ca="1" si="39"/>
        <v>0.58207549922475232</v>
      </c>
    </row>
    <row r="157" spans="1:10" x14ac:dyDescent="0.3">
      <c r="A157" s="158" t="str">
        <f>Instructions!$I$32</f>
        <v>Word 11</v>
      </c>
      <c r="B157" s="158">
        <f t="shared" ca="1" si="36"/>
        <v>0.41716083797174808</v>
      </c>
      <c r="C157" s="158" t="str">
        <f>Instructions!$I$48</f>
        <v>Word 27</v>
      </c>
      <c r="D157" s="158">
        <f ca="1">RAND()</f>
        <v>0.56506158530170381</v>
      </c>
      <c r="E157" s="158" t="str">
        <f>Instructions!$I$64</f>
        <v>Word 43</v>
      </c>
      <c r="F157" s="158">
        <f t="shared" ca="1" si="38"/>
        <v>1.2178723855836737E-2</v>
      </c>
      <c r="G157" s="158" t="str">
        <f>Instructions!$I$80</f>
        <v>Word 59</v>
      </c>
      <c r="H157" s="158">
        <f t="shared" ca="1" si="39"/>
        <v>0.36672835380626179</v>
      </c>
      <c r="I157" s="158" t="str">
        <f>Instructions!$I$96</f>
        <v>Word 75</v>
      </c>
      <c r="J157" s="158">
        <f t="shared" ca="1" si="39"/>
        <v>0.14700886369747124</v>
      </c>
    </row>
    <row r="158" spans="1:10" x14ac:dyDescent="0.3">
      <c r="A158" s="158" t="str">
        <f>Instructions!$I$33</f>
        <v>Word 12</v>
      </c>
      <c r="B158" s="158">
        <f t="shared" ca="1" si="36"/>
        <v>0.35340553934721175</v>
      </c>
      <c r="C158" s="158" t="str">
        <f>Instructions!$I$49</f>
        <v>Word 28</v>
      </c>
      <c r="D158" s="158">
        <f ca="1">RAND()</f>
        <v>0.97511313156796897</v>
      </c>
      <c r="E158" s="158" t="str">
        <f>Instructions!$I$65</f>
        <v>Word 44</v>
      </c>
      <c r="F158" s="158">
        <f t="shared" ca="1" si="38"/>
        <v>0.37824067119452365</v>
      </c>
      <c r="G158" s="158" t="str">
        <f>Instructions!$I$81</f>
        <v>Word 60</v>
      </c>
      <c r="H158" s="158">
        <f t="shared" ca="1" si="39"/>
        <v>0.48356228140084312</v>
      </c>
      <c r="I158" s="158" t="str">
        <f>Instructions!$I$97</f>
        <v>Word 76</v>
      </c>
      <c r="J158" s="158">
        <f t="shared" ca="1" si="39"/>
        <v>0.64249235904470203</v>
      </c>
    </row>
    <row r="159" spans="1:10" x14ac:dyDescent="0.3">
      <c r="A159" s="158" t="str">
        <f>Instructions!$I$34</f>
        <v>Word 13</v>
      </c>
      <c r="B159" s="158">
        <f t="shared" ca="1" si="36"/>
        <v>0.9499870164833405</v>
      </c>
      <c r="C159" s="158" t="str">
        <f>Instructions!$I$50</f>
        <v>Word 29</v>
      </c>
      <c r="D159" s="158">
        <f t="shared" ref="D159:D162" ca="1" si="40">RAND()</f>
        <v>7.8584015233717275E-2</v>
      </c>
      <c r="E159" s="158" t="str">
        <f>Instructions!$I$66</f>
        <v>Word 45</v>
      </c>
      <c r="F159" s="158">
        <f t="shared" ca="1" si="38"/>
        <v>0.83334031546993781</v>
      </c>
      <c r="G159" s="158" t="str">
        <f>Instructions!$I$82</f>
        <v>Word 61</v>
      </c>
      <c r="H159" s="158">
        <f t="shared" ca="1" si="39"/>
        <v>0.68213227598012816</v>
      </c>
      <c r="I159" s="158" t="str">
        <f>Instructions!$I$98</f>
        <v>Word 77</v>
      </c>
      <c r="J159" s="158">
        <f t="shared" ca="1" si="39"/>
        <v>0.56795216153329731</v>
      </c>
    </row>
    <row r="160" spans="1:10" x14ac:dyDescent="0.3">
      <c r="A160" s="158" t="str">
        <f>Instructions!$I$35</f>
        <v>Word 14</v>
      </c>
      <c r="B160" s="158">
        <f ca="1">RAND()</f>
        <v>0.87690437374556451</v>
      </c>
      <c r="C160" s="158" t="str">
        <f>Instructions!$I$51</f>
        <v>Word 30</v>
      </c>
      <c r="D160" s="158">
        <f t="shared" ca="1" si="40"/>
        <v>0.95260014597817444</v>
      </c>
      <c r="E160" s="158" t="str">
        <f>Instructions!$I$67</f>
        <v>Word 46</v>
      </c>
      <c r="F160" s="158">
        <f t="shared" ca="1" si="38"/>
        <v>0.52562910304899502</v>
      </c>
      <c r="G160" s="158" t="str">
        <f>Instructions!$I$83</f>
        <v>Word 62</v>
      </c>
      <c r="H160" s="158">
        <f t="shared" ca="1" si="39"/>
        <v>0.13912737991220725</v>
      </c>
      <c r="I160" s="158" t="str">
        <f>Instructions!$I$99</f>
        <v>Word 78</v>
      </c>
      <c r="J160" s="158">
        <f t="shared" ca="1" si="39"/>
        <v>0.22837755045040142</v>
      </c>
    </row>
    <row r="161" spans="1:11" x14ac:dyDescent="0.3">
      <c r="A161" s="158" t="str">
        <f>Instructions!$I$36</f>
        <v>Word 15</v>
      </c>
      <c r="B161" s="158">
        <f t="shared" ca="1" si="36"/>
        <v>1.2778507493243163E-2</v>
      </c>
      <c r="C161" s="158" t="str">
        <f>Instructions!$I$52</f>
        <v>Word 31</v>
      </c>
      <c r="D161" s="158">
        <f t="shared" ca="1" si="40"/>
        <v>0.39734899433883719</v>
      </c>
      <c r="E161" s="158" t="str">
        <f>Instructions!$I$68</f>
        <v>Word 47</v>
      </c>
      <c r="F161" s="158">
        <f t="shared" ca="1" si="38"/>
        <v>0.80256970015510287</v>
      </c>
      <c r="G161" s="158" t="str">
        <f>Instructions!$I$84</f>
        <v>Word 63</v>
      </c>
      <c r="H161" s="158">
        <f t="shared" ca="1" si="39"/>
        <v>0.8166782108160977</v>
      </c>
      <c r="I161" s="158" t="str">
        <f>Instructions!$I$100</f>
        <v>Word 79</v>
      </c>
      <c r="J161" s="158">
        <f t="shared" ca="1" si="39"/>
        <v>0.62586813391859542</v>
      </c>
    </row>
    <row r="162" spans="1:11" x14ac:dyDescent="0.3">
      <c r="A162" s="158" t="str">
        <f>Instructions!$I$37</f>
        <v>Word 16</v>
      </c>
      <c r="B162" s="158">
        <f t="shared" ca="1" si="36"/>
        <v>0.55713427603093235</v>
      </c>
      <c r="C162" s="158" t="str">
        <f>Instructions!$I$53</f>
        <v>Word 32</v>
      </c>
      <c r="D162" s="158">
        <f t="shared" ca="1" si="40"/>
        <v>0.25709539866158138</v>
      </c>
      <c r="E162" s="158" t="str">
        <f>Instructions!$I$69</f>
        <v>Word 48</v>
      </c>
      <c r="F162" s="158">
        <f t="shared" ca="1" si="38"/>
        <v>0.81126993671609593</v>
      </c>
      <c r="G162" s="158" t="str">
        <f>Instructions!$I$85</f>
        <v>Word 64</v>
      </c>
      <c r="H162" s="158">
        <f t="shared" ca="1" si="39"/>
        <v>0.88401589909163858</v>
      </c>
      <c r="I162" s="158" t="str">
        <f>Instructions!$I$101</f>
        <v>Word 80</v>
      </c>
      <c r="J162" s="158">
        <f t="shared" ca="1" si="39"/>
        <v>1.0012640666432704E-2</v>
      </c>
    </row>
    <row r="163" spans="1:11" x14ac:dyDescent="0.3">
      <c r="K163" s="158">
        <v>8</v>
      </c>
    </row>
    <row r="168" spans="1:11" x14ac:dyDescent="0.3">
      <c r="A168" s="158" t="str">
        <f>Instructions!$I$22</f>
        <v>Word 1</v>
      </c>
      <c r="B168" s="158">
        <f t="shared" ref="B168:B183" ca="1" si="41">RAND()</f>
        <v>0.75531588730243093</v>
      </c>
      <c r="C168" s="158" t="str">
        <f>Instructions!$I$38</f>
        <v>Word 17</v>
      </c>
      <c r="D168" s="158">
        <f t="shared" ref="D168:D176" ca="1" si="42">RAND()</f>
        <v>0.49983375523860107</v>
      </c>
      <c r="E168" s="158" t="str">
        <f>Instructions!$I$54</f>
        <v>Word 33</v>
      </c>
      <c r="F168" s="158">
        <f t="shared" ref="F168:F183" ca="1" si="43">RAND()</f>
        <v>0.75265042393187154</v>
      </c>
      <c r="G168" s="158" t="str">
        <f>Instructions!$I$70</f>
        <v>Word 49</v>
      </c>
      <c r="H168" s="158">
        <f t="shared" ref="H168:J183" ca="1" si="44">RAND()</f>
        <v>0.51107411737864172</v>
      </c>
      <c r="I168" s="158" t="str">
        <f>Instructions!$I$86</f>
        <v>Word 65</v>
      </c>
      <c r="J168" s="158">
        <f t="shared" ca="1" si="44"/>
        <v>0.31860023350610855</v>
      </c>
    </row>
    <row r="169" spans="1:11" x14ac:dyDescent="0.3">
      <c r="A169" s="158" t="str">
        <f>Instructions!$I$23</f>
        <v>Word 2</v>
      </c>
      <c r="B169" s="158">
        <f t="shared" ca="1" si="41"/>
        <v>2.2266813560026022E-2</v>
      </c>
      <c r="C169" s="158" t="str">
        <f>Instructions!$I$39</f>
        <v>Word 18</v>
      </c>
      <c r="D169" s="158">
        <f t="shared" ca="1" si="42"/>
        <v>0.19230743601724032</v>
      </c>
      <c r="E169" s="158" t="str">
        <f>Instructions!$I$55</f>
        <v>Word 34</v>
      </c>
      <c r="F169" s="158">
        <f t="shared" ca="1" si="43"/>
        <v>0.7816662038569111</v>
      </c>
      <c r="G169" s="158" t="str">
        <f>Instructions!$I$71</f>
        <v>Word 50</v>
      </c>
      <c r="H169" s="158">
        <f t="shared" ca="1" si="44"/>
        <v>0.88601672278011012</v>
      </c>
      <c r="I169" s="158" t="str">
        <f>Instructions!$I$87</f>
        <v>Word 66</v>
      </c>
      <c r="J169" s="158">
        <f t="shared" ca="1" si="44"/>
        <v>0.75001677790135723</v>
      </c>
    </row>
    <row r="170" spans="1:11" x14ac:dyDescent="0.3">
      <c r="A170" s="158" t="str">
        <f>Instructions!$I$24</f>
        <v>Word 3</v>
      </c>
      <c r="B170" s="158">
        <f t="shared" ca="1" si="41"/>
        <v>0.59654717937179769</v>
      </c>
      <c r="C170" s="158" t="str">
        <f>Instructions!$I$40</f>
        <v>Word 19</v>
      </c>
      <c r="D170" s="158">
        <f t="shared" ca="1" si="42"/>
        <v>7.8822317851785284E-2</v>
      </c>
      <c r="E170" s="158" t="str">
        <f>Instructions!$I$56</f>
        <v>Word 35</v>
      </c>
      <c r="F170" s="158">
        <f t="shared" ca="1" si="43"/>
        <v>1.2396102048511159E-2</v>
      </c>
      <c r="G170" s="158" t="str">
        <f>Instructions!$I$72</f>
        <v>Word 51</v>
      </c>
      <c r="H170" s="158">
        <f t="shared" ca="1" si="44"/>
        <v>0.1556611221657398</v>
      </c>
      <c r="I170" s="158" t="str">
        <f>Instructions!$I$88</f>
        <v>Word 67</v>
      </c>
      <c r="J170" s="158">
        <f t="shared" ca="1" si="44"/>
        <v>0.20469486693947092</v>
      </c>
    </row>
    <row r="171" spans="1:11" x14ac:dyDescent="0.3">
      <c r="A171" s="158" t="str">
        <f>Instructions!$I$25</f>
        <v>Word 4</v>
      </c>
      <c r="B171" s="158">
        <f t="shared" ca="1" si="41"/>
        <v>3.328895210416527E-2</v>
      </c>
      <c r="C171" s="158" t="str">
        <f>Instructions!$I$41</f>
        <v>Word 20</v>
      </c>
      <c r="D171" s="158">
        <f t="shared" ca="1" si="42"/>
        <v>0.27436126793590832</v>
      </c>
      <c r="E171" s="158" t="str">
        <f>Instructions!$I$57</f>
        <v>Word 36</v>
      </c>
      <c r="F171" s="158">
        <f t="shared" ca="1" si="43"/>
        <v>8.7955214957138317E-2</v>
      </c>
      <c r="G171" s="158" t="str">
        <f>Instructions!$I$73</f>
        <v>Word 52</v>
      </c>
      <c r="H171" s="158">
        <f t="shared" ca="1" si="44"/>
        <v>0.27424977660621064</v>
      </c>
      <c r="I171" s="158" t="str">
        <f>Instructions!$I$89</f>
        <v>Word 68</v>
      </c>
      <c r="J171" s="158">
        <f t="shared" ca="1" si="44"/>
        <v>0.3488775024929518</v>
      </c>
    </row>
    <row r="172" spans="1:11" x14ac:dyDescent="0.3">
      <c r="A172" s="158" t="str">
        <f>Instructions!$I$26</f>
        <v>Word 5</v>
      </c>
      <c r="B172" s="158">
        <f t="shared" ca="1" si="41"/>
        <v>0.65634352202473789</v>
      </c>
      <c r="C172" s="158" t="str">
        <f>Instructions!$I$42</f>
        <v>Word 21</v>
      </c>
      <c r="D172" s="158">
        <f t="shared" ca="1" si="42"/>
        <v>0.90669469737718489</v>
      </c>
      <c r="E172" s="158" t="str">
        <f>Instructions!$I$58</f>
        <v>Word 37</v>
      </c>
      <c r="F172" s="158">
        <f t="shared" ca="1" si="43"/>
        <v>0.37289247709090367</v>
      </c>
      <c r="G172" s="158" t="str">
        <f>Instructions!$I$74</f>
        <v>Word 53</v>
      </c>
      <c r="H172" s="158">
        <f t="shared" ca="1" si="44"/>
        <v>0.34024333247568794</v>
      </c>
      <c r="I172" s="158" t="str">
        <f>Instructions!$I$90</f>
        <v>Word 69</v>
      </c>
      <c r="J172" s="158">
        <f t="shared" ca="1" si="44"/>
        <v>0.20032686060140592</v>
      </c>
    </row>
    <row r="173" spans="1:11" x14ac:dyDescent="0.3">
      <c r="A173" s="158" t="str">
        <f>Instructions!$I$27</f>
        <v>Word 6</v>
      </c>
      <c r="B173" s="158">
        <f t="shared" ca="1" si="41"/>
        <v>0.85403971640744603</v>
      </c>
      <c r="C173" s="158" t="str">
        <f>Instructions!$I$43</f>
        <v>Word 22</v>
      </c>
      <c r="D173" s="158">
        <f t="shared" ca="1" si="42"/>
        <v>0.58123210649274615</v>
      </c>
      <c r="E173" s="158" t="str">
        <f>Instructions!$I$59</f>
        <v>Word 38</v>
      </c>
      <c r="F173" s="158">
        <f t="shared" ca="1" si="43"/>
        <v>0.56765226436477678</v>
      </c>
      <c r="G173" s="158" t="str">
        <f>Instructions!$I$75</f>
        <v>Word 54</v>
      </c>
      <c r="H173" s="158">
        <f t="shared" ca="1" si="44"/>
        <v>0.25647638251042915</v>
      </c>
      <c r="I173" s="158" t="str">
        <f>Instructions!$I$91</f>
        <v>Word 70</v>
      </c>
      <c r="J173" s="158">
        <f t="shared" ca="1" si="44"/>
        <v>0.72230609339414809</v>
      </c>
    </row>
    <row r="174" spans="1:11" x14ac:dyDescent="0.3">
      <c r="A174" s="158" t="str">
        <f>Instructions!$I$28</f>
        <v>Word 7</v>
      </c>
      <c r="B174" s="158">
        <f t="shared" ca="1" si="41"/>
        <v>0.52773846675730818</v>
      </c>
      <c r="C174" s="158" t="str">
        <f>Instructions!$I$44</f>
        <v>Word 23</v>
      </c>
      <c r="D174" s="158">
        <f t="shared" ca="1" si="42"/>
        <v>0.54605047363310877</v>
      </c>
      <c r="E174" s="158" t="str">
        <f>Instructions!$I$60</f>
        <v>Word 39</v>
      </c>
      <c r="F174" s="158">
        <f t="shared" ca="1" si="43"/>
        <v>3.6092683294499328E-2</v>
      </c>
      <c r="G174" s="158" t="str">
        <f>Instructions!$I$76</f>
        <v>Word 55</v>
      </c>
      <c r="H174" s="158">
        <f t="shared" ca="1" si="44"/>
        <v>0.85477988841143704</v>
      </c>
      <c r="I174" s="158" t="str">
        <f>Instructions!$I$92</f>
        <v>Word 71</v>
      </c>
      <c r="J174" s="158">
        <f t="shared" ca="1" si="44"/>
        <v>0.41156591782234142</v>
      </c>
    </row>
    <row r="175" spans="1:11" x14ac:dyDescent="0.3">
      <c r="A175" s="158" t="str">
        <f>Instructions!$I$29</f>
        <v>Word 8</v>
      </c>
      <c r="B175" s="158">
        <f t="shared" ca="1" si="41"/>
        <v>0.73843689230513287</v>
      </c>
      <c r="C175" s="158" t="str">
        <f>Instructions!$I$45</f>
        <v>Word 24</v>
      </c>
      <c r="D175" s="158">
        <f t="shared" ca="1" si="42"/>
        <v>0.158193946653988</v>
      </c>
      <c r="E175" s="158" t="str">
        <f>Instructions!$I$61</f>
        <v>Word 40</v>
      </c>
      <c r="F175" s="158">
        <f t="shared" ca="1" si="43"/>
        <v>0.82453528970189716</v>
      </c>
      <c r="G175" s="158" t="str">
        <f>Instructions!$I$77</f>
        <v>Word 56</v>
      </c>
      <c r="H175" s="158">
        <f t="shared" ca="1" si="44"/>
        <v>0.44551515204393222</v>
      </c>
      <c r="I175" s="158" t="str">
        <f>Instructions!$I$93</f>
        <v>Word 72</v>
      </c>
      <c r="J175" s="158">
        <f t="shared" ca="1" si="44"/>
        <v>0.74779753920149983</v>
      </c>
    </row>
    <row r="176" spans="1:11" x14ac:dyDescent="0.3">
      <c r="A176" s="158" t="str">
        <f>Instructions!$I$30</f>
        <v>Word 9</v>
      </c>
      <c r="B176" s="158">
        <f t="shared" ca="1" si="41"/>
        <v>0.5896554393430492</v>
      </c>
      <c r="C176" s="158" t="str">
        <f>Instructions!$I$46</f>
        <v>Word 25</v>
      </c>
      <c r="D176" s="158">
        <f t="shared" ca="1" si="42"/>
        <v>0.59031628735527408</v>
      </c>
      <c r="E176" s="158" t="str">
        <f>Instructions!$I$62</f>
        <v>Word 41</v>
      </c>
      <c r="F176" s="158">
        <f t="shared" ca="1" si="43"/>
        <v>0.28003076939390337</v>
      </c>
      <c r="G176" s="158" t="str">
        <f>Instructions!$I$78</f>
        <v>Word 57</v>
      </c>
      <c r="H176" s="158">
        <f t="shared" ca="1" si="44"/>
        <v>0.41704804907922099</v>
      </c>
      <c r="I176" s="158" t="str">
        <f>Instructions!$I$94</f>
        <v>Word 73</v>
      </c>
      <c r="J176" s="158">
        <f t="shared" ca="1" si="44"/>
        <v>0.59825754043232227</v>
      </c>
    </row>
    <row r="177" spans="1:11" x14ac:dyDescent="0.3">
      <c r="A177" s="158" t="str">
        <f>Instructions!$I$31</f>
        <v>Word 10</v>
      </c>
      <c r="B177" s="158">
        <f t="shared" ca="1" si="41"/>
        <v>0.41331774918435904</v>
      </c>
      <c r="C177" s="158" t="str">
        <f>Instructions!$I$47</f>
        <v>Word 26</v>
      </c>
      <c r="D177" s="158">
        <f ca="1">RAND()</f>
        <v>0.6652559102799509</v>
      </c>
      <c r="E177" s="158" t="str">
        <f>Instructions!$I$63</f>
        <v>Word 42</v>
      </c>
      <c r="F177" s="158">
        <f t="shared" ca="1" si="43"/>
        <v>0.58351029713662639</v>
      </c>
      <c r="G177" s="158" t="str">
        <f>Instructions!$I$79</f>
        <v>Word 58</v>
      </c>
      <c r="H177" s="158">
        <f t="shared" ca="1" si="44"/>
        <v>0.22416110897732511</v>
      </c>
      <c r="I177" s="158" t="str">
        <f>Instructions!$I$95</f>
        <v>Word 74</v>
      </c>
      <c r="J177" s="158">
        <f t="shared" ca="1" si="44"/>
        <v>0.49125316571201005</v>
      </c>
    </row>
    <row r="178" spans="1:11" x14ac:dyDescent="0.3">
      <c r="A178" s="158" t="str">
        <f>Instructions!$I$32</f>
        <v>Word 11</v>
      </c>
      <c r="B178" s="158">
        <f t="shared" ca="1" si="41"/>
        <v>0.79880603688747009</v>
      </c>
      <c r="C178" s="158" t="str">
        <f>Instructions!$I$48</f>
        <v>Word 27</v>
      </c>
      <c r="D178" s="158">
        <f ca="1">RAND()</f>
        <v>0.49171229945636163</v>
      </c>
      <c r="E178" s="158" t="str">
        <f>Instructions!$I$64</f>
        <v>Word 43</v>
      </c>
      <c r="F178" s="158">
        <f t="shared" ca="1" si="43"/>
        <v>0.87157787272456744</v>
      </c>
      <c r="G178" s="158" t="str">
        <f>Instructions!$I$80</f>
        <v>Word 59</v>
      </c>
      <c r="H178" s="158">
        <f t="shared" ca="1" si="44"/>
        <v>0.33787342131863785</v>
      </c>
      <c r="I178" s="158" t="str">
        <f>Instructions!$I$96</f>
        <v>Word 75</v>
      </c>
      <c r="J178" s="158">
        <f t="shared" ca="1" si="44"/>
        <v>8.9313694064025895E-2</v>
      </c>
    </row>
    <row r="179" spans="1:11" x14ac:dyDescent="0.3">
      <c r="A179" s="158" t="str">
        <f>Instructions!$I$33</f>
        <v>Word 12</v>
      </c>
      <c r="B179" s="158">
        <f t="shared" ca="1" si="41"/>
        <v>0.37859732961681991</v>
      </c>
      <c r="C179" s="158" t="str">
        <f>Instructions!$I$49</f>
        <v>Word 28</v>
      </c>
      <c r="D179" s="158">
        <f ca="1">RAND()</f>
        <v>0.19544190058752964</v>
      </c>
      <c r="E179" s="158" t="str">
        <f>Instructions!$I$65</f>
        <v>Word 44</v>
      </c>
      <c r="F179" s="158">
        <f t="shared" ca="1" si="43"/>
        <v>0.8549232824560411</v>
      </c>
      <c r="G179" s="158" t="str">
        <f>Instructions!$I$81</f>
        <v>Word 60</v>
      </c>
      <c r="H179" s="158">
        <f t="shared" ca="1" si="44"/>
        <v>0.45225824304095086</v>
      </c>
      <c r="I179" s="158" t="str">
        <f>Instructions!$I$97</f>
        <v>Word 76</v>
      </c>
      <c r="J179" s="158">
        <f t="shared" ca="1" si="44"/>
        <v>0.68562078931411041</v>
      </c>
    </row>
    <row r="180" spans="1:11" x14ac:dyDescent="0.3">
      <c r="A180" s="158" t="str">
        <f>Instructions!$I$34</f>
        <v>Word 13</v>
      </c>
      <c r="B180" s="158">
        <f t="shared" ca="1" si="41"/>
        <v>0.29421908709914646</v>
      </c>
      <c r="C180" s="158" t="str">
        <f>Instructions!$I$50</f>
        <v>Word 29</v>
      </c>
      <c r="D180" s="158">
        <f t="shared" ref="D180:D183" ca="1" si="45">RAND()</f>
        <v>0.29269835553975587</v>
      </c>
      <c r="E180" s="158" t="str">
        <f>Instructions!$I$66</f>
        <v>Word 45</v>
      </c>
      <c r="F180" s="158">
        <f t="shared" ca="1" si="43"/>
        <v>3.8328102788347529E-2</v>
      </c>
      <c r="G180" s="158" t="str">
        <f>Instructions!$I$82</f>
        <v>Word 61</v>
      </c>
      <c r="H180" s="158">
        <f t="shared" ca="1" si="44"/>
        <v>0.33743028431386246</v>
      </c>
      <c r="I180" s="158" t="str">
        <f>Instructions!$I$98</f>
        <v>Word 77</v>
      </c>
      <c r="J180" s="158">
        <f t="shared" ca="1" si="44"/>
        <v>0.97900417873094459</v>
      </c>
    </row>
    <row r="181" spans="1:11" x14ac:dyDescent="0.3">
      <c r="A181" s="158" t="str">
        <f>Instructions!$I$35</f>
        <v>Word 14</v>
      </c>
      <c r="B181" s="158">
        <f ca="1">RAND()</f>
        <v>0.88123214935173666</v>
      </c>
      <c r="C181" s="158" t="str">
        <f>Instructions!$I$51</f>
        <v>Word 30</v>
      </c>
      <c r="D181" s="158">
        <f t="shared" ca="1" si="45"/>
        <v>0.34217718975035916</v>
      </c>
      <c r="E181" s="158" t="str">
        <f>Instructions!$I$67</f>
        <v>Word 46</v>
      </c>
      <c r="F181" s="158">
        <f t="shared" ca="1" si="43"/>
        <v>0.12179985278464167</v>
      </c>
      <c r="G181" s="158" t="str">
        <f>Instructions!$I$83</f>
        <v>Word 62</v>
      </c>
      <c r="H181" s="158">
        <f t="shared" ca="1" si="44"/>
        <v>5.1073618270351173E-2</v>
      </c>
      <c r="I181" s="158" t="str">
        <f>Instructions!$I$99</f>
        <v>Word 78</v>
      </c>
      <c r="J181" s="158">
        <f t="shared" ca="1" si="44"/>
        <v>0.96900808271500316</v>
      </c>
    </row>
    <row r="182" spans="1:11" x14ac:dyDescent="0.3">
      <c r="A182" s="158" t="str">
        <f>Instructions!$I$36</f>
        <v>Word 15</v>
      </c>
      <c r="B182" s="158">
        <f t="shared" ca="1" si="41"/>
        <v>4.2051162202193293E-2</v>
      </c>
      <c r="C182" s="158" t="str">
        <f>Instructions!$I$52</f>
        <v>Word 31</v>
      </c>
      <c r="D182" s="158">
        <f t="shared" ca="1" si="45"/>
        <v>0.66707515080660562</v>
      </c>
      <c r="E182" s="158" t="str">
        <f>Instructions!$I$68</f>
        <v>Word 47</v>
      </c>
      <c r="F182" s="158">
        <f t="shared" ca="1" si="43"/>
        <v>0.53195399067009563</v>
      </c>
      <c r="G182" s="158" t="str">
        <f>Instructions!$I$84</f>
        <v>Word 63</v>
      </c>
      <c r="H182" s="158">
        <f t="shared" ca="1" si="44"/>
        <v>0.26060286997257109</v>
      </c>
      <c r="I182" s="158" t="str">
        <f>Instructions!$I$100</f>
        <v>Word 79</v>
      </c>
      <c r="J182" s="158">
        <f t="shared" ca="1" si="44"/>
        <v>0.33691177767121294</v>
      </c>
    </row>
    <row r="183" spans="1:11" x14ac:dyDescent="0.3">
      <c r="A183" s="158" t="str">
        <f>Instructions!$I$37</f>
        <v>Word 16</v>
      </c>
      <c r="B183" s="158">
        <f t="shared" ca="1" si="41"/>
        <v>0.36260773333070662</v>
      </c>
      <c r="C183" s="158" t="str">
        <f>Instructions!$I$53</f>
        <v>Word 32</v>
      </c>
      <c r="D183" s="158">
        <f t="shared" ca="1" si="45"/>
        <v>0.91334860815932095</v>
      </c>
      <c r="E183" s="158" t="str">
        <f>Instructions!$I$69</f>
        <v>Word 48</v>
      </c>
      <c r="F183" s="158">
        <f t="shared" ca="1" si="43"/>
        <v>0.70531376545410707</v>
      </c>
      <c r="G183" s="158" t="str">
        <f>Instructions!$I$85</f>
        <v>Word 64</v>
      </c>
      <c r="H183" s="158">
        <f t="shared" ca="1" si="44"/>
        <v>0.18537364907478238</v>
      </c>
      <c r="I183" s="158" t="str">
        <f>Instructions!$I$101</f>
        <v>Word 80</v>
      </c>
      <c r="J183" s="158">
        <f t="shared" ca="1" si="44"/>
        <v>0.46432553168605195</v>
      </c>
    </row>
    <row r="184" spans="1:11" x14ac:dyDescent="0.3">
      <c r="K184" s="158">
        <v>9</v>
      </c>
    </row>
    <row r="189" spans="1:11" x14ac:dyDescent="0.3">
      <c r="A189" s="158" t="str">
        <f>Instructions!$I$22</f>
        <v>Word 1</v>
      </c>
      <c r="B189" s="158">
        <f t="shared" ref="B189:B204" ca="1" si="46">RAND()</f>
        <v>0.57266452703290061</v>
      </c>
      <c r="C189" s="158" t="str">
        <f>Instructions!$I$38</f>
        <v>Word 17</v>
      </c>
      <c r="D189" s="158">
        <f t="shared" ref="D189:D197" ca="1" si="47">RAND()</f>
        <v>0.85694639466231959</v>
      </c>
      <c r="E189" s="158" t="str">
        <f>Instructions!$I$54</f>
        <v>Word 33</v>
      </c>
      <c r="F189" s="158">
        <f t="shared" ref="F189:F204" ca="1" si="48">RAND()</f>
        <v>0.98795037852372913</v>
      </c>
      <c r="G189" s="158" t="str">
        <f>Instructions!$I$70</f>
        <v>Word 49</v>
      </c>
      <c r="H189" s="158">
        <f t="shared" ref="H189:J204" ca="1" si="49">RAND()</f>
        <v>0.94389066961056645</v>
      </c>
      <c r="I189" s="158" t="str">
        <f>Instructions!$I$86</f>
        <v>Word 65</v>
      </c>
      <c r="J189" s="158">
        <f t="shared" ca="1" si="49"/>
        <v>0.19881803904773465</v>
      </c>
    </row>
    <row r="190" spans="1:11" x14ac:dyDescent="0.3">
      <c r="A190" s="158" t="str">
        <f>Instructions!$I$23</f>
        <v>Word 2</v>
      </c>
      <c r="B190" s="158">
        <f t="shared" ca="1" si="46"/>
        <v>0.4135534209691305</v>
      </c>
      <c r="C190" s="158" t="str">
        <f>Instructions!$I$39</f>
        <v>Word 18</v>
      </c>
      <c r="D190" s="158">
        <f t="shared" ca="1" si="47"/>
        <v>0.30857802797122569</v>
      </c>
      <c r="E190" s="158" t="str">
        <f>Instructions!$I$55</f>
        <v>Word 34</v>
      </c>
      <c r="F190" s="158">
        <f t="shared" ca="1" si="48"/>
        <v>0.1887869167541919</v>
      </c>
      <c r="G190" s="158" t="str">
        <f>Instructions!$I$71</f>
        <v>Word 50</v>
      </c>
      <c r="H190" s="158">
        <f t="shared" ca="1" si="49"/>
        <v>0.60231008954564236</v>
      </c>
      <c r="I190" s="158" t="str">
        <f>Instructions!$I$87</f>
        <v>Word 66</v>
      </c>
      <c r="J190" s="158">
        <f t="shared" ca="1" si="49"/>
        <v>0.68430112362041662</v>
      </c>
    </row>
    <row r="191" spans="1:11" x14ac:dyDescent="0.3">
      <c r="A191" s="158" t="str">
        <f>Instructions!$I$24</f>
        <v>Word 3</v>
      </c>
      <c r="B191" s="158">
        <f t="shared" ca="1" si="46"/>
        <v>0.67307044630895696</v>
      </c>
      <c r="C191" s="158" t="str">
        <f>Instructions!$I$40</f>
        <v>Word 19</v>
      </c>
      <c r="D191" s="158">
        <f t="shared" ca="1" si="47"/>
        <v>0.41547249629277838</v>
      </c>
      <c r="E191" s="158" t="str">
        <f>Instructions!$I$56</f>
        <v>Word 35</v>
      </c>
      <c r="F191" s="158">
        <f t="shared" ca="1" si="48"/>
        <v>0.55748827183030847</v>
      </c>
      <c r="G191" s="158" t="str">
        <f>Instructions!$I$72</f>
        <v>Word 51</v>
      </c>
      <c r="H191" s="158">
        <f t="shared" ca="1" si="49"/>
        <v>8.9799427908132667E-4</v>
      </c>
      <c r="I191" s="158" t="str">
        <f>Instructions!$I$88</f>
        <v>Word 67</v>
      </c>
      <c r="J191" s="158">
        <f t="shared" ca="1" si="49"/>
        <v>7.7359096230419366E-3</v>
      </c>
    </row>
    <row r="192" spans="1:11" x14ac:dyDescent="0.3">
      <c r="A192" s="158" t="str">
        <f>Instructions!$I$25</f>
        <v>Word 4</v>
      </c>
      <c r="B192" s="158">
        <f t="shared" ca="1" si="46"/>
        <v>0.39930499526846908</v>
      </c>
      <c r="C192" s="158" t="str">
        <f>Instructions!$I$41</f>
        <v>Word 20</v>
      </c>
      <c r="D192" s="158">
        <f t="shared" ca="1" si="47"/>
        <v>0.48883561652608154</v>
      </c>
      <c r="E192" s="158" t="str">
        <f>Instructions!$I$57</f>
        <v>Word 36</v>
      </c>
      <c r="F192" s="158">
        <f t="shared" ca="1" si="48"/>
        <v>0.63032522475885622</v>
      </c>
      <c r="G192" s="158" t="str">
        <f>Instructions!$I$73</f>
        <v>Word 52</v>
      </c>
      <c r="H192" s="158">
        <f t="shared" ca="1" si="49"/>
        <v>0.5383244871848536</v>
      </c>
      <c r="I192" s="158" t="str">
        <f>Instructions!$I$89</f>
        <v>Word 68</v>
      </c>
      <c r="J192" s="158">
        <f t="shared" ca="1" si="49"/>
        <v>0.22942530752971713</v>
      </c>
    </row>
    <row r="193" spans="1:11" x14ac:dyDescent="0.3">
      <c r="A193" s="158" t="str">
        <f>Instructions!$I$26</f>
        <v>Word 5</v>
      </c>
      <c r="B193" s="158">
        <f t="shared" ca="1" si="46"/>
        <v>0.20224844107617945</v>
      </c>
      <c r="C193" s="158" t="str">
        <f>Instructions!$I$42</f>
        <v>Word 21</v>
      </c>
      <c r="D193" s="158">
        <f t="shared" ca="1" si="47"/>
        <v>0.25035433428528675</v>
      </c>
      <c r="E193" s="158" t="str">
        <f>Instructions!$I$58</f>
        <v>Word 37</v>
      </c>
      <c r="F193" s="158">
        <f t="shared" ca="1" si="48"/>
        <v>0.23609911704442832</v>
      </c>
      <c r="G193" s="158" t="str">
        <f>Instructions!$I$74</f>
        <v>Word 53</v>
      </c>
      <c r="H193" s="158">
        <f t="shared" ca="1" si="49"/>
        <v>0.87647237656010812</v>
      </c>
      <c r="I193" s="158" t="str">
        <f>Instructions!$I$90</f>
        <v>Word 69</v>
      </c>
      <c r="J193" s="158">
        <f t="shared" ca="1" si="49"/>
        <v>0.47925926720513157</v>
      </c>
    </row>
    <row r="194" spans="1:11" x14ac:dyDescent="0.3">
      <c r="A194" s="158" t="str">
        <f>Instructions!$I$27</f>
        <v>Word 6</v>
      </c>
      <c r="B194" s="158">
        <f t="shared" ca="1" si="46"/>
        <v>0.5712843721245775</v>
      </c>
      <c r="C194" s="158" t="str">
        <f>Instructions!$I$43</f>
        <v>Word 22</v>
      </c>
      <c r="D194" s="158">
        <f t="shared" ca="1" si="47"/>
        <v>0.62185168648215583</v>
      </c>
      <c r="E194" s="158" t="str">
        <f>Instructions!$I$59</f>
        <v>Word 38</v>
      </c>
      <c r="F194" s="158">
        <f t="shared" ca="1" si="48"/>
        <v>0.43802239114478725</v>
      </c>
      <c r="G194" s="158" t="str">
        <f>Instructions!$I$75</f>
        <v>Word 54</v>
      </c>
      <c r="H194" s="158">
        <f t="shared" ca="1" si="49"/>
        <v>0.79955894549894924</v>
      </c>
      <c r="I194" s="158" t="str">
        <f>Instructions!$I$91</f>
        <v>Word 70</v>
      </c>
      <c r="J194" s="158">
        <f t="shared" ca="1" si="49"/>
        <v>1.4148789072704226E-2</v>
      </c>
    </row>
    <row r="195" spans="1:11" x14ac:dyDescent="0.3">
      <c r="A195" s="158" t="str">
        <f>Instructions!$I$28</f>
        <v>Word 7</v>
      </c>
      <c r="B195" s="158">
        <f t="shared" ca="1" si="46"/>
        <v>0.63759882367286003</v>
      </c>
      <c r="C195" s="158" t="str">
        <f>Instructions!$I$44</f>
        <v>Word 23</v>
      </c>
      <c r="D195" s="158">
        <f t="shared" ca="1" si="47"/>
        <v>0.57061056251423881</v>
      </c>
      <c r="E195" s="158" t="str">
        <f>Instructions!$I$60</f>
        <v>Word 39</v>
      </c>
      <c r="F195" s="158">
        <f t="shared" ca="1" si="48"/>
        <v>0.18293226582350863</v>
      </c>
      <c r="G195" s="158" t="str">
        <f>Instructions!$I$76</f>
        <v>Word 55</v>
      </c>
      <c r="H195" s="158">
        <f t="shared" ca="1" si="49"/>
        <v>0.76900957992700747</v>
      </c>
      <c r="I195" s="158" t="str">
        <f>Instructions!$I$92</f>
        <v>Word 71</v>
      </c>
      <c r="J195" s="158">
        <f t="shared" ca="1" si="49"/>
        <v>0.27284720371912019</v>
      </c>
    </row>
    <row r="196" spans="1:11" x14ac:dyDescent="0.3">
      <c r="A196" s="158" t="str">
        <f>Instructions!$I$29</f>
        <v>Word 8</v>
      </c>
      <c r="B196" s="158">
        <f t="shared" ca="1" si="46"/>
        <v>0.34052430997792782</v>
      </c>
      <c r="C196" s="158" t="str">
        <f>Instructions!$I$45</f>
        <v>Word 24</v>
      </c>
      <c r="D196" s="158">
        <f t="shared" ca="1" si="47"/>
        <v>0.98779598849812034</v>
      </c>
      <c r="E196" s="158" t="str">
        <f>Instructions!$I$61</f>
        <v>Word 40</v>
      </c>
      <c r="F196" s="158">
        <f t="shared" ca="1" si="48"/>
        <v>0.16643116844069217</v>
      </c>
      <c r="G196" s="158" t="str">
        <f>Instructions!$I$77</f>
        <v>Word 56</v>
      </c>
      <c r="H196" s="158">
        <f t="shared" ca="1" si="49"/>
        <v>0.5514160990000786</v>
      </c>
      <c r="I196" s="158" t="str">
        <f>Instructions!$I$93</f>
        <v>Word 72</v>
      </c>
      <c r="J196" s="158">
        <f t="shared" ca="1" si="49"/>
        <v>0.2417841489761694</v>
      </c>
    </row>
    <row r="197" spans="1:11" x14ac:dyDescent="0.3">
      <c r="A197" s="158" t="str">
        <f>Instructions!$I$30</f>
        <v>Word 9</v>
      </c>
      <c r="B197" s="158">
        <f t="shared" ca="1" si="46"/>
        <v>0.16740282963271458</v>
      </c>
      <c r="C197" s="158" t="str">
        <f>Instructions!$I$46</f>
        <v>Word 25</v>
      </c>
      <c r="D197" s="158">
        <f t="shared" ca="1" si="47"/>
        <v>0.19303255339529479</v>
      </c>
      <c r="E197" s="158" t="str">
        <f>Instructions!$I$62</f>
        <v>Word 41</v>
      </c>
      <c r="F197" s="158">
        <f t="shared" ca="1" si="48"/>
        <v>0.77504228328354119</v>
      </c>
      <c r="G197" s="158" t="str">
        <f>Instructions!$I$78</f>
        <v>Word 57</v>
      </c>
      <c r="H197" s="158">
        <f t="shared" ca="1" si="49"/>
        <v>0.16746612596073907</v>
      </c>
      <c r="I197" s="158" t="str">
        <f>Instructions!$I$94</f>
        <v>Word 73</v>
      </c>
      <c r="J197" s="158">
        <f t="shared" ca="1" si="49"/>
        <v>0.65711239681974432</v>
      </c>
    </row>
    <row r="198" spans="1:11" x14ac:dyDescent="0.3">
      <c r="A198" s="158" t="str">
        <f>Instructions!$I$31</f>
        <v>Word 10</v>
      </c>
      <c r="B198" s="158">
        <f t="shared" ca="1" si="46"/>
        <v>8.6877678525549618E-2</v>
      </c>
      <c r="C198" s="158" t="str">
        <f>Instructions!$I$47</f>
        <v>Word 26</v>
      </c>
      <c r="D198" s="158">
        <f ca="1">RAND()</f>
        <v>0.64233566858088942</v>
      </c>
      <c r="E198" s="158" t="str">
        <f>Instructions!$I$63</f>
        <v>Word 42</v>
      </c>
      <c r="F198" s="158">
        <f t="shared" ca="1" si="48"/>
        <v>0.25910876139458872</v>
      </c>
      <c r="G198" s="158" t="str">
        <f>Instructions!$I$79</f>
        <v>Word 58</v>
      </c>
      <c r="H198" s="158">
        <f t="shared" ca="1" si="49"/>
        <v>0.58997022885606476</v>
      </c>
      <c r="I198" s="158" t="str">
        <f>Instructions!$I$95</f>
        <v>Word 74</v>
      </c>
      <c r="J198" s="158">
        <f t="shared" ca="1" si="49"/>
        <v>0.25482251828851066</v>
      </c>
    </row>
    <row r="199" spans="1:11" x14ac:dyDescent="0.3">
      <c r="A199" s="158" t="str">
        <f>Instructions!$I$32</f>
        <v>Word 11</v>
      </c>
      <c r="B199" s="158">
        <f t="shared" ca="1" si="46"/>
        <v>0.7352871960108055</v>
      </c>
      <c r="C199" s="158" t="str">
        <f>Instructions!$I$48</f>
        <v>Word 27</v>
      </c>
      <c r="D199" s="158">
        <f ca="1">RAND()</f>
        <v>6.3184891654294306E-3</v>
      </c>
      <c r="E199" s="158" t="str">
        <f>Instructions!$I$64</f>
        <v>Word 43</v>
      </c>
      <c r="F199" s="158">
        <f t="shared" ca="1" si="48"/>
        <v>0.95305383573156099</v>
      </c>
      <c r="G199" s="158" t="str">
        <f>Instructions!$I$80</f>
        <v>Word 59</v>
      </c>
      <c r="H199" s="158">
        <f t="shared" ca="1" si="49"/>
        <v>0.1429321242525653</v>
      </c>
      <c r="I199" s="158" t="str">
        <f>Instructions!$I$96</f>
        <v>Word 75</v>
      </c>
      <c r="J199" s="158">
        <f t="shared" ca="1" si="49"/>
        <v>0.92136085384330624</v>
      </c>
    </row>
    <row r="200" spans="1:11" x14ac:dyDescent="0.3">
      <c r="A200" s="158" t="str">
        <f>Instructions!$I$33</f>
        <v>Word 12</v>
      </c>
      <c r="B200" s="158">
        <f t="shared" ca="1" si="46"/>
        <v>0.5093766417824489</v>
      </c>
      <c r="C200" s="158" t="str">
        <f>Instructions!$I$49</f>
        <v>Word 28</v>
      </c>
      <c r="D200" s="158">
        <f ca="1">RAND()</f>
        <v>0.33073892775150671</v>
      </c>
      <c r="E200" s="158" t="str">
        <f>Instructions!$I$65</f>
        <v>Word 44</v>
      </c>
      <c r="F200" s="158">
        <f t="shared" ca="1" si="48"/>
        <v>0.9339667793494647</v>
      </c>
      <c r="G200" s="158" t="str">
        <f>Instructions!$I$81</f>
        <v>Word 60</v>
      </c>
      <c r="H200" s="158">
        <f t="shared" ca="1" si="49"/>
        <v>0.17893195296820097</v>
      </c>
      <c r="I200" s="158" t="str">
        <f>Instructions!$I$97</f>
        <v>Word 76</v>
      </c>
      <c r="J200" s="158">
        <f t="shared" ca="1" si="49"/>
        <v>0.18569140176929455</v>
      </c>
    </row>
    <row r="201" spans="1:11" x14ac:dyDescent="0.3">
      <c r="A201" s="158" t="str">
        <f>Instructions!$I$34</f>
        <v>Word 13</v>
      </c>
      <c r="B201" s="158">
        <f t="shared" ca="1" si="46"/>
        <v>0.40024775176535421</v>
      </c>
      <c r="C201" s="158" t="str">
        <f>Instructions!$I$50</f>
        <v>Word 29</v>
      </c>
      <c r="D201" s="158">
        <f t="shared" ref="D201:D204" ca="1" si="50">RAND()</f>
        <v>0.7841761931933745</v>
      </c>
      <c r="E201" s="158" t="str">
        <f>Instructions!$I$66</f>
        <v>Word 45</v>
      </c>
      <c r="F201" s="158">
        <f t="shared" ca="1" si="48"/>
        <v>0.12277342578789596</v>
      </c>
      <c r="G201" s="158" t="str">
        <f>Instructions!$I$82</f>
        <v>Word 61</v>
      </c>
      <c r="H201" s="158">
        <f t="shared" ca="1" si="49"/>
        <v>0.78891786090498706</v>
      </c>
      <c r="I201" s="158" t="str">
        <f>Instructions!$I$98</f>
        <v>Word 77</v>
      </c>
      <c r="J201" s="158">
        <f t="shared" ca="1" si="49"/>
        <v>0.81635944019076045</v>
      </c>
    </row>
    <row r="202" spans="1:11" x14ac:dyDescent="0.3">
      <c r="A202" s="158" t="str">
        <f>Instructions!$I$35</f>
        <v>Word 14</v>
      </c>
      <c r="B202" s="158">
        <f ca="1">RAND()</f>
        <v>0.76797879348488363</v>
      </c>
      <c r="C202" s="158" t="str">
        <f>Instructions!$I$51</f>
        <v>Word 30</v>
      </c>
      <c r="D202" s="158">
        <f t="shared" ca="1" si="50"/>
        <v>0.87577730719794966</v>
      </c>
      <c r="E202" s="158" t="str">
        <f>Instructions!$I$67</f>
        <v>Word 46</v>
      </c>
      <c r="F202" s="158">
        <f t="shared" ca="1" si="48"/>
        <v>0.99217970894728647</v>
      </c>
      <c r="G202" s="158" t="str">
        <f>Instructions!$I$83</f>
        <v>Word 62</v>
      </c>
      <c r="H202" s="158">
        <f t="shared" ca="1" si="49"/>
        <v>0.68026957860818327</v>
      </c>
      <c r="I202" s="158" t="str">
        <f>Instructions!$I$99</f>
        <v>Word 78</v>
      </c>
      <c r="J202" s="158">
        <f t="shared" ca="1" si="49"/>
        <v>0.89270392999521375</v>
      </c>
    </row>
    <row r="203" spans="1:11" x14ac:dyDescent="0.3">
      <c r="A203" s="158" t="str">
        <f>Instructions!$I$36</f>
        <v>Word 15</v>
      </c>
      <c r="B203" s="158">
        <f t="shared" ca="1" si="46"/>
        <v>0.28218287383059704</v>
      </c>
      <c r="C203" s="158" t="str">
        <f>Instructions!$I$52</f>
        <v>Word 31</v>
      </c>
      <c r="D203" s="158">
        <f t="shared" ca="1" si="50"/>
        <v>0.90813152968070898</v>
      </c>
      <c r="E203" s="158" t="str">
        <f>Instructions!$I$68</f>
        <v>Word 47</v>
      </c>
      <c r="F203" s="158">
        <f t="shared" ca="1" si="48"/>
        <v>0.30852630623636879</v>
      </c>
      <c r="G203" s="158" t="str">
        <f>Instructions!$I$84</f>
        <v>Word 63</v>
      </c>
      <c r="H203" s="158">
        <f t="shared" ca="1" si="49"/>
        <v>0.69739967313127937</v>
      </c>
      <c r="I203" s="158" t="str">
        <f>Instructions!$I$100</f>
        <v>Word 79</v>
      </c>
      <c r="J203" s="158">
        <f t="shared" ca="1" si="49"/>
        <v>0.91877225524816875</v>
      </c>
    </row>
    <row r="204" spans="1:11" x14ac:dyDescent="0.3">
      <c r="A204" s="158" t="str">
        <f>Instructions!$I$37</f>
        <v>Word 16</v>
      </c>
      <c r="B204" s="158">
        <f t="shared" ca="1" si="46"/>
        <v>0.46204357717070232</v>
      </c>
      <c r="C204" s="158" t="str">
        <f>Instructions!$I$53</f>
        <v>Word 32</v>
      </c>
      <c r="D204" s="158">
        <f t="shared" ca="1" si="50"/>
        <v>0.3122951602479056</v>
      </c>
      <c r="E204" s="158" t="str">
        <f>Instructions!$I$69</f>
        <v>Word 48</v>
      </c>
      <c r="F204" s="158">
        <f t="shared" ca="1" si="48"/>
        <v>0.34680383714931484</v>
      </c>
      <c r="G204" s="158" t="str">
        <f>Instructions!$I$85</f>
        <v>Word 64</v>
      </c>
      <c r="H204" s="158">
        <f t="shared" ca="1" si="49"/>
        <v>0.85437857999360933</v>
      </c>
      <c r="I204" s="158" t="str">
        <f>Instructions!$I$101</f>
        <v>Word 80</v>
      </c>
      <c r="J204" s="158">
        <f t="shared" ca="1" si="49"/>
        <v>0.78859017062992265</v>
      </c>
    </row>
    <row r="205" spans="1:11" x14ac:dyDescent="0.3">
      <c r="K205" s="158">
        <v>10</v>
      </c>
    </row>
    <row r="210" spans="1:10" x14ac:dyDescent="0.3">
      <c r="A210" s="158" t="str">
        <f>Instructions!$I$22</f>
        <v>Word 1</v>
      </c>
      <c r="B210" s="158">
        <f t="shared" ref="B210:B225" ca="1" si="51">RAND()</f>
        <v>0.12624649931578302</v>
      </c>
      <c r="C210" s="158" t="str">
        <f>Instructions!$I$38</f>
        <v>Word 17</v>
      </c>
      <c r="D210" s="158">
        <f t="shared" ref="D210:D218" ca="1" si="52">RAND()</f>
        <v>0.51421729782266357</v>
      </c>
      <c r="E210" s="158" t="str">
        <f>Instructions!$I$54</f>
        <v>Word 33</v>
      </c>
      <c r="F210" s="158">
        <f t="shared" ref="F210:F225" ca="1" si="53">RAND()</f>
        <v>0.67565980140583992</v>
      </c>
      <c r="G210" s="158" t="str">
        <f>Instructions!$I$70</f>
        <v>Word 49</v>
      </c>
      <c r="H210" s="158">
        <f t="shared" ref="H210:J225" ca="1" si="54">RAND()</f>
        <v>0.96000950296457011</v>
      </c>
      <c r="I210" s="158" t="str">
        <f>Instructions!$I$86</f>
        <v>Word 65</v>
      </c>
      <c r="J210" s="158">
        <f t="shared" ca="1" si="54"/>
        <v>0.52356153496033409</v>
      </c>
    </row>
    <row r="211" spans="1:10" x14ac:dyDescent="0.3">
      <c r="A211" s="158" t="str">
        <f>Instructions!$I$23</f>
        <v>Word 2</v>
      </c>
      <c r="B211" s="158">
        <f t="shared" ca="1" si="51"/>
        <v>0.45856570914344308</v>
      </c>
      <c r="C211" s="158" t="str">
        <f>Instructions!$I$39</f>
        <v>Word 18</v>
      </c>
      <c r="D211" s="158">
        <f t="shared" ca="1" si="52"/>
        <v>0.27660383468948246</v>
      </c>
      <c r="E211" s="158" t="str">
        <f>Instructions!$I$55</f>
        <v>Word 34</v>
      </c>
      <c r="F211" s="158">
        <f t="shared" ca="1" si="53"/>
        <v>0.67006844903127405</v>
      </c>
      <c r="G211" s="158" t="str">
        <f>Instructions!$I$71</f>
        <v>Word 50</v>
      </c>
      <c r="H211" s="158">
        <f t="shared" ca="1" si="54"/>
        <v>0.56678722663197434</v>
      </c>
      <c r="I211" s="158" t="str">
        <f>Instructions!$I$87</f>
        <v>Word 66</v>
      </c>
      <c r="J211" s="158">
        <f t="shared" ca="1" si="54"/>
        <v>0.13444882955070581</v>
      </c>
    </row>
    <row r="212" spans="1:10" x14ac:dyDescent="0.3">
      <c r="A212" s="158" t="str">
        <f>Instructions!$I$24</f>
        <v>Word 3</v>
      </c>
      <c r="B212" s="158">
        <f t="shared" ca="1" si="51"/>
        <v>0.98814768267217168</v>
      </c>
      <c r="C212" s="158" t="str">
        <f>Instructions!$I$40</f>
        <v>Word 19</v>
      </c>
      <c r="D212" s="158">
        <f t="shared" ca="1" si="52"/>
        <v>9.1087291831825512E-2</v>
      </c>
      <c r="E212" s="158" t="str">
        <f>Instructions!$I$56</f>
        <v>Word 35</v>
      </c>
      <c r="F212" s="158">
        <f t="shared" ca="1" si="53"/>
        <v>7.0815920980658253E-2</v>
      </c>
      <c r="G212" s="158" t="str">
        <f>Instructions!$I$72</f>
        <v>Word 51</v>
      </c>
      <c r="H212" s="158">
        <f t="shared" ca="1" si="54"/>
        <v>0.13206765842145418</v>
      </c>
      <c r="I212" s="158" t="str">
        <f>Instructions!$I$88</f>
        <v>Word 67</v>
      </c>
      <c r="J212" s="158">
        <f t="shared" ca="1" si="54"/>
        <v>0.87969281516143394</v>
      </c>
    </row>
    <row r="213" spans="1:10" x14ac:dyDescent="0.3">
      <c r="A213" s="158" t="str">
        <f>Instructions!$I$25</f>
        <v>Word 4</v>
      </c>
      <c r="B213" s="158">
        <f t="shared" ca="1" si="51"/>
        <v>0.31711900713847663</v>
      </c>
      <c r="C213" s="158" t="str">
        <f>Instructions!$I$41</f>
        <v>Word 20</v>
      </c>
      <c r="D213" s="158">
        <f t="shared" ca="1" si="52"/>
        <v>0.51728966778396257</v>
      </c>
      <c r="E213" s="158" t="str">
        <f>Instructions!$I$57</f>
        <v>Word 36</v>
      </c>
      <c r="F213" s="158">
        <f t="shared" ca="1" si="53"/>
        <v>0.37479788405589942</v>
      </c>
      <c r="G213" s="158" t="str">
        <f>Instructions!$I$73</f>
        <v>Word 52</v>
      </c>
      <c r="H213" s="158">
        <f t="shared" ca="1" si="54"/>
        <v>0.56000362626299471</v>
      </c>
      <c r="I213" s="158" t="str">
        <f>Instructions!$I$89</f>
        <v>Word 68</v>
      </c>
      <c r="J213" s="158">
        <f t="shared" ca="1" si="54"/>
        <v>0.29965876301323147</v>
      </c>
    </row>
    <row r="214" spans="1:10" x14ac:dyDescent="0.3">
      <c r="A214" s="158" t="str">
        <f>Instructions!$I$26</f>
        <v>Word 5</v>
      </c>
      <c r="B214" s="158">
        <f t="shared" ca="1" si="51"/>
        <v>3.1544692759183368E-3</v>
      </c>
      <c r="C214" s="158" t="str">
        <f>Instructions!$I$42</f>
        <v>Word 21</v>
      </c>
      <c r="D214" s="158">
        <f t="shared" ca="1" si="52"/>
        <v>0.76986116738977228</v>
      </c>
      <c r="E214" s="158" t="str">
        <f>Instructions!$I$58</f>
        <v>Word 37</v>
      </c>
      <c r="F214" s="158">
        <f t="shared" ca="1" si="53"/>
        <v>0.16579460807877844</v>
      </c>
      <c r="G214" s="158" t="str">
        <f>Instructions!$I$74</f>
        <v>Word 53</v>
      </c>
      <c r="H214" s="158">
        <f t="shared" ca="1" si="54"/>
        <v>0.2324099160414167</v>
      </c>
      <c r="I214" s="158" t="str">
        <f>Instructions!$I$90</f>
        <v>Word 69</v>
      </c>
      <c r="J214" s="158">
        <f t="shared" ca="1" si="54"/>
        <v>0.5900396332035116</v>
      </c>
    </row>
    <row r="215" spans="1:10" x14ac:dyDescent="0.3">
      <c r="A215" s="158" t="str">
        <f>Instructions!$I$27</f>
        <v>Word 6</v>
      </c>
      <c r="B215" s="158">
        <f t="shared" ca="1" si="51"/>
        <v>0.1376471064395054</v>
      </c>
      <c r="C215" s="158" t="str">
        <f>Instructions!$I$43</f>
        <v>Word 22</v>
      </c>
      <c r="D215" s="158">
        <f t="shared" ca="1" si="52"/>
        <v>0.722267006756243</v>
      </c>
      <c r="E215" s="158" t="str">
        <f>Instructions!$I$59</f>
        <v>Word 38</v>
      </c>
      <c r="F215" s="158">
        <f t="shared" ca="1" si="53"/>
        <v>0.12373583894985696</v>
      </c>
      <c r="G215" s="158" t="str">
        <f>Instructions!$I$75</f>
        <v>Word 54</v>
      </c>
      <c r="H215" s="158">
        <f t="shared" ca="1" si="54"/>
        <v>0.59704752704820296</v>
      </c>
      <c r="I215" s="158" t="str">
        <f>Instructions!$I$91</f>
        <v>Word 70</v>
      </c>
      <c r="J215" s="158">
        <f t="shared" ca="1" si="54"/>
        <v>1.9237071331983824E-2</v>
      </c>
    </row>
    <row r="216" spans="1:10" x14ac:dyDescent="0.3">
      <c r="A216" s="158" t="str">
        <f>Instructions!$I$28</f>
        <v>Word 7</v>
      </c>
      <c r="B216" s="158">
        <f t="shared" ca="1" si="51"/>
        <v>0.73504279378315807</v>
      </c>
      <c r="C216" s="158" t="str">
        <f>Instructions!$I$44</f>
        <v>Word 23</v>
      </c>
      <c r="D216" s="158">
        <f t="shared" ca="1" si="52"/>
        <v>0.993885391245656</v>
      </c>
      <c r="E216" s="158" t="str">
        <f>Instructions!$I$60</f>
        <v>Word 39</v>
      </c>
      <c r="F216" s="158">
        <f t="shared" ca="1" si="53"/>
        <v>0.22494307936288671</v>
      </c>
      <c r="G216" s="158" t="str">
        <f>Instructions!$I$76</f>
        <v>Word 55</v>
      </c>
      <c r="H216" s="158">
        <f t="shared" ca="1" si="54"/>
        <v>0.43949203628427724</v>
      </c>
      <c r="I216" s="158" t="str">
        <f>Instructions!$I$92</f>
        <v>Word 71</v>
      </c>
      <c r="J216" s="158">
        <f t="shared" ca="1" si="54"/>
        <v>0.53218434462302155</v>
      </c>
    </row>
    <row r="217" spans="1:10" x14ac:dyDescent="0.3">
      <c r="A217" s="158" t="str">
        <f>Instructions!$I$29</f>
        <v>Word 8</v>
      </c>
      <c r="B217" s="158">
        <f t="shared" ca="1" si="51"/>
        <v>0.83813602859651104</v>
      </c>
      <c r="C217" s="158" t="str">
        <f>Instructions!$I$45</f>
        <v>Word 24</v>
      </c>
      <c r="D217" s="158">
        <f t="shared" ca="1" si="52"/>
        <v>0.77931432403917844</v>
      </c>
      <c r="E217" s="158" t="str">
        <f>Instructions!$I$61</f>
        <v>Word 40</v>
      </c>
      <c r="F217" s="158">
        <f t="shared" ca="1" si="53"/>
        <v>0.36892720843663185</v>
      </c>
      <c r="G217" s="158" t="str">
        <f>Instructions!$I$77</f>
        <v>Word 56</v>
      </c>
      <c r="H217" s="158">
        <f t="shared" ca="1" si="54"/>
        <v>0.14056511984450892</v>
      </c>
      <c r="I217" s="158" t="str">
        <f>Instructions!$I$93</f>
        <v>Word 72</v>
      </c>
      <c r="J217" s="158">
        <f t="shared" ca="1" si="54"/>
        <v>0.19034716286270059</v>
      </c>
    </row>
    <row r="218" spans="1:10" x14ac:dyDescent="0.3">
      <c r="A218" s="158" t="str">
        <f>Instructions!$I$30</f>
        <v>Word 9</v>
      </c>
      <c r="B218" s="158">
        <f t="shared" ca="1" si="51"/>
        <v>0.22097014837425788</v>
      </c>
      <c r="C218" s="158" t="str">
        <f>Instructions!$I$46</f>
        <v>Word 25</v>
      </c>
      <c r="D218" s="158">
        <f t="shared" ca="1" si="52"/>
        <v>0.82337891353798642</v>
      </c>
      <c r="E218" s="158" t="str">
        <f>Instructions!$I$62</f>
        <v>Word 41</v>
      </c>
      <c r="F218" s="158">
        <f t="shared" ca="1" si="53"/>
        <v>0.90673811711146401</v>
      </c>
      <c r="G218" s="158" t="str">
        <f>Instructions!$I$78</f>
        <v>Word 57</v>
      </c>
      <c r="H218" s="158">
        <f t="shared" ca="1" si="54"/>
        <v>1.2719900340764312E-2</v>
      </c>
      <c r="I218" s="158" t="str">
        <f>Instructions!$I$94</f>
        <v>Word 73</v>
      </c>
      <c r="J218" s="158">
        <f t="shared" ca="1" si="54"/>
        <v>3.9504081147325731E-2</v>
      </c>
    </row>
    <row r="219" spans="1:10" x14ac:dyDescent="0.3">
      <c r="A219" s="158" t="str">
        <f>Instructions!$I$31</f>
        <v>Word 10</v>
      </c>
      <c r="B219" s="158">
        <f t="shared" ca="1" si="51"/>
        <v>0.56040280779104601</v>
      </c>
      <c r="C219" s="158" t="str">
        <f>Instructions!$I$47</f>
        <v>Word 26</v>
      </c>
      <c r="D219" s="158">
        <f ca="1">RAND()</f>
        <v>0.75846646149652963</v>
      </c>
      <c r="E219" s="158" t="str">
        <f>Instructions!$I$63</f>
        <v>Word 42</v>
      </c>
      <c r="F219" s="158">
        <f t="shared" ca="1" si="53"/>
        <v>0.2996928212193215</v>
      </c>
      <c r="G219" s="158" t="str">
        <f>Instructions!$I$79</f>
        <v>Word 58</v>
      </c>
      <c r="H219" s="158">
        <f t="shared" ca="1" si="54"/>
        <v>0.68806724798180807</v>
      </c>
      <c r="I219" s="158" t="str">
        <f>Instructions!$I$95</f>
        <v>Word 74</v>
      </c>
      <c r="J219" s="158">
        <f t="shared" ca="1" si="54"/>
        <v>0.84600199278474031</v>
      </c>
    </row>
    <row r="220" spans="1:10" x14ac:dyDescent="0.3">
      <c r="A220" s="158" t="str">
        <f>Instructions!$I$32</f>
        <v>Word 11</v>
      </c>
      <c r="B220" s="158">
        <f t="shared" ca="1" si="51"/>
        <v>0.78858118998419491</v>
      </c>
      <c r="C220" s="158" t="str">
        <f>Instructions!$I$48</f>
        <v>Word 27</v>
      </c>
      <c r="D220" s="158">
        <f ca="1">RAND()</f>
        <v>0.55657101685904731</v>
      </c>
      <c r="E220" s="158" t="str">
        <f>Instructions!$I$64</f>
        <v>Word 43</v>
      </c>
      <c r="F220" s="158">
        <f t="shared" ca="1" si="53"/>
        <v>0.51512722765164021</v>
      </c>
      <c r="G220" s="158" t="str">
        <f>Instructions!$I$80</f>
        <v>Word 59</v>
      </c>
      <c r="H220" s="158">
        <f t="shared" ca="1" si="54"/>
        <v>0.85311570656725089</v>
      </c>
      <c r="I220" s="158" t="str">
        <f>Instructions!$I$96</f>
        <v>Word 75</v>
      </c>
      <c r="J220" s="158">
        <f t="shared" ca="1" si="54"/>
        <v>6.3883361070711353E-2</v>
      </c>
    </row>
    <row r="221" spans="1:10" x14ac:dyDescent="0.3">
      <c r="A221" s="158" t="str">
        <f>Instructions!$I$33</f>
        <v>Word 12</v>
      </c>
      <c r="B221" s="158">
        <f t="shared" ca="1" si="51"/>
        <v>0.77399813097755488</v>
      </c>
      <c r="C221" s="158" t="str">
        <f>Instructions!$I$49</f>
        <v>Word 28</v>
      </c>
      <c r="D221" s="158">
        <f ca="1">RAND()</f>
        <v>0.23851558801570261</v>
      </c>
      <c r="E221" s="158" t="str">
        <f>Instructions!$I$65</f>
        <v>Word 44</v>
      </c>
      <c r="F221" s="158">
        <f t="shared" ca="1" si="53"/>
        <v>0.11444318772545725</v>
      </c>
      <c r="G221" s="158" t="str">
        <f>Instructions!$I$81</f>
        <v>Word 60</v>
      </c>
      <c r="H221" s="158">
        <f t="shared" ca="1" si="54"/>
        <v>0.63678465549066543</v>
      </c>
      <c r="I221" s="158" t="str">
        <f>Instructions!$I$97</f>
        <v>Word 76</v>
      </c>
      <c r="J221" s="158">
        <f t="shared" ca="1" si="54"/>
        <v>0.13127438249575352</v>
      </c>
    </row>
    <row r="222" spans="1:10" x14ac:dyDescent="0.3">
      <c r="A222" s="158" t="str">
        <f>Instructions!$I$34</f>
        <v>Word 13</v>
      </c>
      <c r="B222" s="158">
        <f t="shared" ca="1" si="51"/>
        <v>0.72883421449665786</v>
      </c>
      <c r="C222" s="158" t="str">
        <f>Instructions!$I$50</f>
        <v>Word 29</v>
      </c>
      <c r="D222" s="158">
        <f t="shared" ref="D222:D225" ca="1" si="55">RAND()</f>
        <v>0.61556231547426254</v>
      </c>
      <c r="E222" s="158" t="str">
        <f>Instructions!$I$66</f>
        <v>Word 45</v>
      </c>
      <c r="F222" s="158">
        <f t="shared" ca="1" si="53"/>
        <v>0.37999987747887776</v>
      </c>
      <c r="G222" s="158" t="str">
        <f>Instructions!$I$82</f>
        <v>Word 61</v>
      </c>
      <c r="H222" s="158">
        <f t="shared" ca="1" si="54"/>
        <v>0.70358515466223615</v>
      </c>
      <c r="I222" s="158" t="str">
        <f>Instructions!$I$98</f>
        <v>Word 77</v>
      </c>
      <c r="J222" s="158">
        <f t="shared" ca="1" si="54"/>
        <v>0.60855272634847846</v>
      </c>
    </row>
    <row r="223" spans="1:10" x14ac:dyDescent="0.3">
      <c r="A223" s="158" t="str">
        <f>Instructions!$I$35</f>
        <v>Word 14</v>
      </c>
      <c r="B223" s="158">
        <f ca="1">RAND()</f>
        <v>0.92394466640049155</v>
      </c>
      <c r="C223" s="158" t="str">
        <f>Instructions!$I$51</f>
        <v>Word 30</v>
      </c>
      <c r="D223" s="158">
        <f t="shared" ca="1" si="55"/>
        <v>0.86651533242453371</v>
      </c>
      <c r="E223" s="158" t="str">
        <f>Instructions!$I$67</f>
        <v>Word 46</v>
      </c>
      <c r="F223" s="158">
        <f t="shared" ca="1" si="53"/>
        <v>0.34744821139435367</v>
      </c>
      <c r="G223" s="158" t="str">
        <f>Instructions!$I$83</f>
        <v>Word 62</v>
      </c>
      <c r="H223" s="158">
        <f t="shared" ca="1" si="54"/>
        <v>0.33201542076942947</v>
      </c>
      <c r="I223" s="158" t="str">
        <f>Instructions!$I$99</f>
        <v>Word 78</v>
      </c>
      <c r="J223" s="158">
        <f t="shared" ca="1" si="54"/>
        <v>0.86734829150723147</v>
      </c>
    </row>
    <row r="224" spans="1:10" x14ac:dyDescent="0.3">
      <c r="A224" s="158" t="str">
        <f>Instructions!$I$36</f>
        <v>Word 15</v>
      </c>
      <c r="B224" s="158">
        <f t="shared" ca="1" si="51"/>
        <v>0.17842211928626051</v>
      </c>
      <c r="C224" s="158" t="str">
        <f>Instructions!$I$52</f>
        <v>Word 31</v>
      </c>
      <c r="D224" s="158">
        <f t="shared" ca="1" si="55"/>
        <v>0.26510100248554014</v>
      </c>
      <c r="E224" s="158" t="str">
        <f>Instructions!$I$68</f>
        <v>Word 47</v>
      </c>
      <c r="F224" s="158">
        <f t="shared" ca="1" si="53"/>
        <v>0.1001168779889936</v>
      </c>
      <c r="G224" s="158" t="str">
        <f>Instructions!$I$84</f>
        <v>Word 63</v>
      </c>
      <c r="H224" s="158">
        <f t="shared" ca="1" si="54"/>
        <v>0.63381281000900458</v>
      </c>
      <c r="I224" s="158" t="str">
        <f>Instructions!$I$100</f>
        <v>Word 79</v>
      </c>
      <c r="J224" s="158">
        <f t="shared" ca="1" si="54"/>
        <v>0.76134278800507071</v>
      </c>
    </row>
    <row r="225" spans="1:11" x14ac:dyDescent="0.3">
      <c r="A225" s="158" t="str">
        <f>Instructions!$I$37</f>
        <v>Word 16</v>
      </c>
      <c r="B225" s="158">
        <f t="shared" ca="1" si="51"/>
        <v>4.0899023127484502E-2</v>
      </c>
      <c r="C225" s="158" t="str">
        <f>Instructions!$I$53</f>
        <v>Word 32</v>
      </c>
      <c r="D225" s="158">
        <f t="shared" ca="1" si="55"/>
        <v>0.9007677291253664</v>
      </c>
      <c r="E225" s="158" t="str">
        <f>Instructions!$I$69</f>
        <v>Word 48</v>
      </c>
      <c r="F225" s="158">
        <f t="shared" ca="1" si="53"/>
        <v>2.0107963920239058E-2</v>
      </c>
      <c r="G225" s="158" t="str">
        <f>Instructions!$I$85</f>
        <v>Word 64</v>
      </c>
      <c r="H225" s="158">
        <f t="shared" ca="1" si="54"/>
        <v>0.62608160433234539</v>
      </c>
      <c r="I225" s="158" t="str">
        <f>Instructions!$I$101</f>
        <v>Word 80</v>
      </c>
      <c r="J225" s="158">
        <f t="shared" ca="1" si="54"/>
        <v>0.99869574270271411</v>
      </c>
    </row>
    <row r="226" spans="1:11" x14ac:dyDescent="0.3">
      <c r="K226" s="158">
        <v>11</v>
      </c>
    </row>
    <row r="231" spans="1:11" x14ac:dyDescent="0.3">
      <c r="A231" s="158" t="str">
        <f>Instructions!$I$22</f>
        <v>Word 1</v>
      </c>
      <c r="B231" s="158">
        <f t="shared" ref="B231:B246" ca="1" si="56">RAND()</f>
        <v>0.14678836008249141</v>
      </c>
      <c r="C231" s="158" t="str">
        <f>Instructions!$I$38</f>
        <v>Word 17</v>
      </c>
      <c r="D231" s="158">
        <f t="shared" ref="D231:D239" ca="1" si="57">RAND()</f>
        <v>0.1234364681094714</v>
      </c>
      <c r="E231" s="158" t="str">
        <f>Instructions!$I$54</f>
        <v>Word 33</v>
      </c>
      <c r="F231" s="158">
        <f t="shared" ref="F231:F246" ca="1" si="58">RAND()</f>
        <v>0.44653841317498888</v>
      </c>
      <c r="G231" s="158" t="str">
        <f>Instructions!$I$70</f>
        <v>Word 49</v>
      </c>
      <c r="H231" s="158">
        <f t="shared" ref="H231:J246" ca="1" si="59">RAND()</f>
        <v>0.28604355285594607</v>
      </c>
      <c r="I231" s="158" t="str">
        <f>Instructions!$I$86</f>
        <v>Word 65</v>
      </c>
      <c r="J231" s="158">
        <f t="shared" ca="1" si="59"/>
        <v>2.7038864588763478E-2</v>
      </c>
    </row>
    <row r="232" spans="1:11" x14ac:dyDescent="0.3">
      <c r="A232" s="158" t="str">
        <f>Instructions!$I$23</f>
        <v>Word 2</v>
      </c>
      <c r="B232" s="158">
        <f t="shared" ca="1" si="56"/>
        <v>0.92495782549373229</v>
      </c>
      <c r="C232" s="158" t="str">
        <f>Instructions!$I$39</f>
        <v>Word 18</v>
      </c>
      <c r="D232" s="158">
        <f t="shared" ca="1" si="57"/>
        <v>0.95669588865377619</v>
      </c>
      <c r="E232" s="158" t="str">
        <f>Instructions!$I$55</f>
        <v>Word 34</v>
      </c>
      <c r="F232" s="158">
        <f t="shared" ca="1" si="58"/>
        <v>0.27305229808856724</v>
      </c>
      <c r="G232" s="158" t="str">
        <f>Instructions!$I$71</f>
        <v>Word 50</v>
      </c>
      <c r="H232" s="158">
        <f t="shared" ca="1" si="59"/>
        <v>0.73574185859167385</v>
      </c>
      <c r="I232" s="158" t="str">
        <f>Instructions!$I$87</f>
        <v>Word 66</v>
      </c>
      <c r="J232" s="158">
        <f t="shared" ca="1" si="59"/>
        <v>0.29648898320074701</v>
      </c>
    </row>
    <row r="233" spans="1:11" x14ac:dyDescent="0.3">
      <c r="A233" s="158" t="str">
        <f>Instructions!$I$24</f>
        <v>Word 3</v>
      </c>
      <c r="B233" s="158">
        <f t="shared" ca="1" si="56"/>
        <v>0.24681755195609056</v>
      </c>
      <c r="C233" s="158" t="str">
        <f>Instructions!$I$40</f>
        <v>Word 19</v>
      </c>
      <c r="D233" s="158">
        <f t="shared" ca="1" si="57"/>
        <v>0.6067399688799513</v>
      </c>
      <c r="E233" s="158" t="str">
        <f>Instructions!$I$56</f>
        <v>Word 35</v>
      </c>
      <c r="F233" s="158">
        <f t="shared" ca="1" si="58"/>
        <v>0.27122761782737737</v>
      </c>
      <c r="G233" s="158" t="str">
        <f>Instructions!$I$72</f>
        <v>Word 51</v>
      </c>
      <c r="H233" s="158">
        <f t="shared" ca="1" si="59"/>
        <v>0.98711906042244357</v>
      </c>
      <c r="I233" s="158" t="str">
        <f>Instructions!$I$88</f>
        <v>Word 67</v>
      </c>
      <c r="J233" s="158">
        <f t="shared" ca="1" si="59"/>
        <v>0.72214649799279151</v>
      </c>
    </row>
    <row r="234" spans="1:11" x14ac:dyDescent="0.3">
      <c r="A234" s="158" t="str">
        <f>Instructions!$I$25</f>
        <v>Word 4</v>
      </c>
      <c r="B234" s="158">
        <f t="shared" ca="1" si="56"/>
        <v>0.37405513051151074</v>
      </c>
      <c r="C234" s="158" t="str">
        <f>Instructions!$I$41</f>
        <v>Word 20</v>
      </c>
      <c r="D234" s="158">
        <f t="shared" ca="1" si="57"/>
        <v>0.62157328129209144</v>
      </c>
      <c r="E234" s="158" t="str">
        <f>Instructions!$I$57</f>
        <v>Word 36</v>
      </c>
      <c r="F234" s="158">
        <f t="shared" ca="1" si="58"/>
        <v>0.16075301899393768</v>
      </c>
      <c r="G234" s="158" t="str">
        <f>Instructions!$I$73</f>
        <v>Word 52</v>
      </c>
      <c r="H234" s="158">
        <f t="shared" ca="1" si="59"/>
        <v>0.83583063598095042</v>
      </c>
      <c r="I234" s="158" t="str">
        <f>Instructions!$I$89</f>
        <v>Word 68</v>
      </c>
      <c r="J234" s="158">
        <f t="shared" ca="1" si="59"/>
        <v>0.1720076018155029</v>
      </c>
    </row>
    <row r="235" spans="1:11" x14ac:dyDescent="0.3">
      <c r="A235" s="158" t="str">
        <f>Instructions!$I$26</f>
        <v>Word 5</v>
      </c>
      <c r="B235" s="158">
        <f t="shared" ca="1" si="56"/>
        <v>0.40863403024319711</v>
      </c>
      <c r="C235" s="158" t="str">
        <f>Instructions!$I$42</f>
        <v>Word 21</v>
      </c>
      <c r="D235" s="158">
        <f t="shared" ca="1" si="57"/>
        <v>5.76082949261153E-2</v>
      </c>
      <c r="E235" s="158" t="str">
        <f>Instructions!$I$58</f>
        <v>Word 37</v>
      </c>
      <c r="F235" s="158">
        <f t="shared" ca="1" si="58"/>
        <v>0.54280804293176377</v>
      </c>
      <c r="G235" s="158" t="str">
        <f>Instructions!$I$74</f>
        <v>Word 53</v>
      </c>
      <c r="H235" s="158">
        <f t="shared" ca="1" si="59"/>
        <v>0.23641747909064004</v>
      </c>
      <c r="I235" s="158" t="str">
        <f>Instructions!$I$90</f>
        <v>Word 69</v>
      </c>
      <c r="J235" s="158">
        <f t="shared" ca="1" si="59"/>
        <v>0.6210498564855278</v>
      </c>
    </row>
    <row r="236" spans="1:11" x14ac:dyDescent="0.3">
      <c r="A236" s="158" t="str">
        <f>Instructions!$I$27</f>
        <v>Word 6</v>
      </c>
      <c r="B236" s="158">
        <f t="shared" ca="1" si="56"/>
        <v>0.20026615018931226</v>
      </c>
      <c r="C236" s="158" t="str">
        <f>Instructions!$I$43</f>
        <v>Word 22</v>
      </c>
      <c r="D236" s="158">
        <f t="shared" ca="1" si="57"/>
        <v>0.91305259406465811</v>
      </c>
      <c r="E236" s="158" t="str">
        <f>Instructions!$I$59</f>
        <v>Word 38</v>
      </c>
      <c r="F236" s="158">
        <f t="shared" ca="1" si="58"/>
        <v>0.21696404371481182</v>
      </c>
      <c r="G236" s="158" t="str">
        <f>Instructions!$I$75</f>
        <v>Word 54</v>
      </c>
      <c r="H236" s="158">
        <f t="shared" ca="1" si="59"/>
        <v>0.14279346230112389</v>
      </c>
      <c r="I236" s="158" t="str">
        <f>Instructions!$I$91</f>
        <v>Word 70</v>
      </c>
      <c r="J236" s="158">
        <f t="shared" ca="1" si="59"/>
        <v>9.5511100858709952E-2</v>
      </c>
    </row>
    <row r="237" spans="1:11" x14ac:dyDescent="0.3">
      <c r="A237" s="158" t="str">
        <f>Instructions!$I$28</f>
        <v>Word 7</v>
      </c>
      <c r="B237" s="158">
        <f t="shared" ca="1" si="56"/>
        <v>0.68238190562008449</v>
      </c>
      <c r="C237" s="158" t="str">
        <f>Instructions!$I$44</f>
        <v>Word 23</v>
      </c>
      <c r="D237" s="158">
        <f t="shared" ca="1" si="57"/>
        <v>0.18474006446718172</v>
      </c>
      <c r="E237" s="158" t="str">
        <f>Instructions!$I$60</f>
        <v>Word 39</v>
      </c>
      <c r="F237" s="158">
        <f t="shared" ca="1" si="58"/>
        <v>0.9423730939442998</v>
      </c>
      <c r="G237" s="158" t="str">
        <f>Instructions!$I$76</f>
        <v>Word 55</v>
      </c>
      <c r="H237" s="158">
        <f t="shared" ca="1" si="59"/>
        <v>0.47841463259940564</v>
      </c>
      <c r="I237" s="158" t="str">
        <f>Instructions!$I$92</f>
        <v>Word 71</v>
      </c>
      <c r="J237" s="158">
        <f t="shared" ca="1" si="59"/>
        <v>0.14593342775824869</v>
      </c>
    </row>
    <row r="238" spans="1:11" x14ac:dyDescent="0.3">
      <c r="A238" s="158" t="str">
        <f>Instructions!$I$29</f>
        <v>Word 8</v>
      </c>
      <c r="B238" s="158">
        <f t="shared" ca="1" si="56"/>
        <v>0.61476679794240763</v>
      </c>
      <c r="C238" s="158" t="str">
        <f>Instructions!$I$45</f>
        <v>Word 24</v>
      </c>
      <c r="D238" s="158">
        <f t="shared" ca="1" si="57"/>
        <v>0.9386510713623738</v>
      </c>
      <c r="E238" s="158" t="str">
        <f>Instructions!$I$61</f>
        <v>Word 40</v>
      </c>
      <c r="F238" s="158">
        <f t="shared" ca="1" si="58"/>
        <v>0.54046835850953068</v>
      </c>
      <c r="G238" s="158" t="str">
        <f>Instructions!$I$77</f>
        <v>Word 56</v>
      </c>
      <c r="H238" s="158">
        <f t="shared" ca="1" si="59"/>
        <v>0.13005295512509951</v>
      </c>
      <c r="I238" s="158" t="str">
        <f>Instructions!$I$93</f>
        <v>Word 72</v>
      </c>
      <c r="J238" s="158">
        <f t="shared" ca="1" si="59"/>
        <v>0.41241012754904727</v>
      </c>
    </row>
    <row r="239" spans="1:11" x14ac:dyDescent="0.3">
      <c r="A239" s="158" t="str">
        <f>Instructions!$I$30</f>
        <v>Word 9</v>
      </c>
      <c r="B239" s="158">
        <f t="shared" ca="1" si="56"/>
        <v>0.91206293975305763</v>
      </c>
      <c r="C239" s="158" t="str">
        <f>Instructions!$I$46</f>
        <v>Word 25</v>
      </c>
      <c r="D239" s="158">
        <f t="shared" ca="1" si="57"/>
        <v>0.51527618526746444</v>
      </c>
      <c r="E239" s="158" t="str">
        <f>Instructions!$I$62</f>
        <v>Word 41</v>
      </c>
      <c r="F239" s="158">
        <f t="shared" ca="1" si="58"/>
        <v>0.3525551162438747</v>
      </c>
      <c r="G239" s="158" t="str">
        <f>Instructions!$I$78</f>
        <v>Word 57</v>
      </c>
      <c r="H239" s="158">
        <f t="shared" ca="1" si="59"/>
        <v>0.28058117527580173</v>
      </c>
      <c r="I239" s="158" t="str">
        <f>Instructions!$I$94</f>
        <v>Word 73</v>
      </c>
      <c r="J239" s="158">
        <f t="shared" ca="1" si="59"/>
        <v>0.76184660269655635</v>
      </c>
    </row>
    <row r="240" spans="1:11" x14ac:dyDescent="0.3">
      <c r="A240" s="158" t="str">
        <f>Instructions!$I$31</f>
        <v>Word 10</v>
      </c>
      <c r="B240" s="158">
        <f t="shared" ca="1" si="56"/>
        <v>0.2406694125904284</v>
      </c>
      <c r="C240" s="158" t="str">
        <f>Instructions!$I$47</f>
        <v>Word 26</v>
      </c>
      <c r="D240" s="158">
        <f ca="1">RAND()</f>
        <v>0.81291724254980557</v>
      </c>
      <c r="E240" s="158" t="str">
        <f>Instructions!$I$63</f>
        <v>Word 42</v>
      </c>
      <c r="F240" s="158">
        <f t="shared" ca="1" si="58"/>
        <v>0.71286020540945516</v>
      </c>
      <c r="G240" s="158" t="str">
        <f>Instructions!$I$79</f>
        <v>Word 58</v>
      </c>
      <c r="H240" s="158">
        <f t="shared" ca="1" si="59"/>
        <v>0.85113153183871848</v>
      </c>
      <c r="I240" s="158" t="str">
        <f>Instructions!$I$95</f>
        <v>Word 74</v>
      </c>
      <c r="J240" s="158">
        <f t="shared" ca="1" si="59"/>
        <v>0.21198733570162354</v>
      </c>
    </row>
    <row r="241" spans="1:11" x14ac:dyDescent="0.3">
      <c r="A241" s="158" t="str">
        <f>Instructions!$I$32</f>
        <v>Word 11</v>
      </c>
      <c r="B241" s="158">
        <f t="shared" ca="1" si="56"/>
        <v>0.74222985372014361</v>
      </c>
      <c r="C241" s="158" t="str">
        <f>Instructions!$I$48</f>
        <v>Word 27</v>
      </c>
      <c r="D241" s="158">
        <f ca="1">RAND()</f>
        <v>0.5717695939407158</v>
      </c>
      <c r="E241" s="158" t="str">
        <f>Instructions!$I$64</f>
        <v>Word 43</v>
      </c>
      <c r="F241" s="158">
        <f t="shared" ca="1" si="58"/>
        <v>4.1695150706864692E-2</v>
      </c>
      <c r="G241" s="158" t="str">
        <f>Instructions!$I$80</f>
        <v>Word 59</v>
      </c>
      <c r="H241" s="158">
        <f t="shared" ca="1" si="59"/>
        <v>0.9486124890509825</v>
      </c>
      <c r="I241" s="158" t="str">
        <f>Instructions!$I$96</f>
        <v>Word 75</v>
      </c>
      <c r="J241" s="158">
        <f t="shared" ca="1" si="59"/>
        <v>0.96732800800096641</v>
      </c>
    </row>
    <row r="242" spans="1:11" x14ac:dyDescent="0.3">
      <c r="A242" s="158" t="str">
        <f>Instructions!$I$33</f>
        <v>Word 12</v>
      </c>
      <c r="B242" s="158">
        <f t="shared" ca="1" si="56"/>
        <v>0.20747613542829146</v>
      </c>
      <c r="C242" s="158" t="str">
        <f>Instructions!$I$49</f>
        <v>Word 28</v>
      </c>
      <c r="D242" s="158">
        <f ca="1">RAND()</f>
        <v>0.74187964767912284</v>
      </c>
      <c r="E242" s="158" t="str">
        <f>Instructions!$I$65</f>
        <v>Word 44</v>
      </c>
      <c r="F242" s="158">
        <f t="shared" ca="1" si="58"/>
        <v>0.55081967870093795</v>
      </c>
      <c r="G242" s="158" t="str">
        <f>Instructions!$I$81</f>
        <v>Word 60</v>
      </c>
      <c r="H242" s="158">
        <f t="shared" ca="1" si="59"/>
        <v>0.6533435720080536</v>
      </c>
      <c r="I242" s="158" t="str">
        <f>Instructions!$I$97</f>
        <v>Word 76</v>
      </c>
      <c r="J242" s="158">
        <f t="shared" ca="1" si="59"/>
        <v>0.65084240056809717</v>
      </c>
    </row>
    <row r="243" spans="1:11" x14ac:dyDescent="0.3">
      <c r="A243" s="158" t="str">
        <f>Instructions!$I$34</f>
        <v>Word 13</v>
      </c>
      <c r="B243" s="158">
        <f t="shared" ca="1" si="56"/>
        <v>0.10258486456559601</v>
      </c>
      <c r="C243" s="158" t="str">
        <f>Instructions!$I$50</f>
        <v>Word 29</v>
      </c>
      <c r="D243" s="158">
        <f t="shared" ref="D243:D246" ca="1" si="60">RAND()</f>
        <v>6.6336842192931345E-2</v>
      </c>
      <c r="E243" s="158" t="str">
        <f>Instructions!$I$66</f>
        <v>Word 45</v>
      </c>
      <c r="F243" s="158">
        <f t="shared" ca="1" si="58"/>
        <v>0.67138748523558278</v>
      </c>
      <c r="G243" s="158" t="str">
        <f>Instructions!$I$82</f>
        <v>Word 61</v>
      </c>
      <c r="H243" s="158">
        <f t="shared" ca="1" si="59"/>
        <v>0.18159983303046479</v>
      </c>
      <c r="I243" s="158" t="str">
        <f>Instructions!$I$98</f>
        <v>Word 77</v>
      </c>
      <c r="J243" s="158">
        <f t="shared" ca="1" si="59"/>
        <v>0.26941853976313257</v>
      </c>
    </row>
    <row r="244" spans="1:11" x14ac:dyDescent="0.3">
      <c r="A244" s="158" t="str">
        <f>Instructions!$I$35</f>
        <v>Word 14</v>
      </c>
      <c r="B244" s="158">
        <f ca="1">RAND()</f>
        <v>0.66410060099680912</v>
      </c>
      <c r="C244" s="158" t="str">
        <f>Instructions!$I$51</f>
        <v>Word 30</v>
      </c>
      <c r="D244" s="158">
        <f t="shared" ca="1" si="60"/>
        <v>0.67355393392612894</v>
      </c>
      <c r="E244" s="158" t="str">
        <f>Instructions!$I$67</f>
        <v>Word 46</v>
      </c>
      <c r="F244" s="158">
        <f t="shared" ca="1" si="58"/>
        <v>0.69890300195590127</v>
      </c>
      <c r="G244" s="158" t="str">
        <f>Instructions!$I$83</f>
        <v>Word 62</v>
      </c>
      <c r="H244" s="158">
        <f t="shared" ca="1" si="59"/>
        <v>0.21935881119382994</v>
      </c>
      <c r="I244" s="158" t="str">
        <f>Instructions!$I$99</f>
        <v>Word 78</v>
      </c>
      <c r="J244" s="158">
        <f t="shared" ca="1" si="59"/>
        <v>0.99944981860705306</v>
      </c>
    </row>
    <row r="245" spans="1:11" x14ac:dyDescent="0.3">
      <c r="A245" s="158" t="str">
        <f>Instructions!$I$36</f>
        <v>Word 15</v>
      </c>
      <c r="B245" s="158">
        <f t="shared" ca="1" si="56"/>
        <v>0.5924156742879666</v>
      </c>
      <c r="C245" s="158" t="str">
        <f>Instructions!$I$52</f>
        <v>Word 31</v>
      </c>
      <c r="D245" s="158">
        <f t="shared" ca="1" si="60"/>
        <v>0.57714478405415337</v>
      </c>
      <c r="E245" s="158" t="str">
        <f>Instructions!$I$68</f>
        <v>Word 47</v>
      </c>
      <c r="F245" s="158">
        <f t="shared" ca="1" si="58"/>
        <v>0.79429369572180297</v>
      </c>
      <c r="G245" s="158" t="str">
        <f>Instructions!$I$84</f>
        <v>Word 63</v>
      </c>
      <c r="H245" s="158">
        <f t="shared" ca="1" si="59"/>
        <v>0.62215128424802346</v>
      </c>
      <c r="I245" s="158" t="str">
        <f>Instructions!$I$100</f>
        <v>Word 79</v>
      </c>
      <c r="J245" s="158">
        <f t="shared" ca="1" si="59"/>
        <v>0.37673440201751429</v>
      </c>
    </row>
    <row r="246" spans="1:11" x14ac:dyDescent="0.3">
      <c r="A246" s="158" t="str">
        <f>Instructions!$I$37</f>
        <v>Word 16</v>
      </c>
      <c r="B246" s="158">
        <f t="shared" ca="1" si="56"/>
        <v>0.58866257280358913</v>
      </c>
      <c r="C246" s="158" t="str">
        <f>Instructions!$I$53</f>
        <v>Word 32</v>
      </c>
      <c r="D246" s="158">
        <f t="shared" ca="1" si="60"/>
        <v>0.66003971413451079</v>
      </c>
      <c r="E246" s="158" t="str">
        <f>Instructions!$I$69</f>
        <v>Word 48</v>
      </c>
      <c r="F246" s="158">
        <f t="shared" ca="1" si="58"/>
        <v>0.21110294253218209</v>
      </c>
      <c r="G246" s="158" t="str">
        <f>Instructions!$I$85</f>
        <v>Word 64</v>
      </c>
      <c r="H246" s="158">
        <f t="shared" ca="1" si="59"/>
        <v>0.18400894828408421</v>
      </c>
      <c r="I246" s="158" t="str">
        <f>Instructions!$I$101</f>
        <v>Word 80</v>
      </c>
      <c r="J246" s="158">
        <f t="shared" ca="1" si="59"/>
        <v>0.71213912272865587</v>
      </c>
    </row>
    <row r="247" spans="1:11" x14ac:dyDescent="0.3">
      <c r="K247" s="158">
        <v>12</v>
      </c>
    </row>
    <row r="252" spans="1:11" x14ac:dyDescent="0.3">
      <c r="A252" s="158" t="str">
        <f>Instructions!$I$22</f>
        <v>Word 1</v>
      </c>
      <c r="B252" s="158">
        <f t="shared" ref="B252:B315" ca="1" si="61">RAND()</f>
        <v>0.85879775165511518</v>
      </c>
      <c r="C252" s="158" t="str">
        <f>Instructions!$I$38</f>
        <v>Word 17</v>
      </c>
      <c r="D252" s="158">
        <f t="shared" ref="D252:D315" ca="1" si="62">RAND()</f>
        <v>0.94974165715075853</v>
      </c>
      <c r="E252" s="158" t="str">
        <f>Instructions!$I$54</f>
        <v>Word 33</v>
      </c>
      <c r="F252" s="158">
        <f t="shared" ref="F252:F315" ca="1" si="63">RAND()</f>
        <v>0.91330096908545488</v>
      </c>
      <c r="G252" s="158" t="str">
        <f>Instructions!$I$70</f>
        <v>Word 49</v>
      </c>
      <c r="H252" s="158">
        <f t="shared" ref="H252:J315" ca="1" si="64">RAND()</f>
        <v>0.3774630309785505</v>
      </c>
      <c r="I252" s="158" t="str">
        <f>Instructions!$I$86</f>
        <v>Word 65</v>
      </c>
      <c r="J252" s="158">
        <f t="shared" ca="1" si="64"/>
        <v>0.9382682506445581</v>
      </c>
    </row>
    <row r="253" spans="1:11" x14ac:dyDescent="0.3">
      <c r="A253" s="158" t="str">
        <f>Instructions!$I$23</f>
        <v>Word 2</v>
      </c>
      <c r="B253" s="158">
        <f t="shared" ca="1" si="61"/>
        <v>0.48867702196836571</v>
      </c>
      <c r="C253" s="158" t="str">
        <f>Instructions!$I$39</f>
        <v>Word 18</v>
      </c>
      <c r="D253" s="158">
        <f t="shared" ca="1" si="62"/>
        <v>0.49471431223567774</v>
      </c>
      <c r="E253" s="158" t="str">
        <f>Instructions!$I$55</f>
        <v>Word 34</v>
      </c>
      <c r="F253" s="158">
        <f t="shared" ca="1" si="63"/>
        <v>0.15661072929308184</v>
      </c>
      <c r="G253" s="158" t="str">
        <f>Instructions!$I$71</f>
        <v>Word 50</v>
      </c>
      <c r="H253" s="158">
        <f t="shared" ca="1" si="64"/>
        <v>0.66238549712712802</v>
      </c>
      <c r="I253" s="158" t="str">
        <f>Instructions!$I$87</f>
        <v>Word 66</v>
      </c>
      <c r="J253" s="158">
        <f t="shared" ca="1" si="64"/>
        <v>0.58805999713166834</v>
      </c>
    </row>
    <row r="254" spans="1:11" x14ac:dyDescent="0.3">
      <c r="A254" s="158" t="str">
        <f>Instructions!$I$24</f>
        <v>Word 3</v>
      </c>
      <c r="B254" s="158">
        <f t="shared" ca="1" si="61"/>
        <v>0.70748512869966595</v>
      </c>
      <c r="C254" s="158" t="str">
        <f>Instructions!$I$40</f>
        <v>Word 19</v>
      </c>
      <c r="D254" s="158">
        <f t="shared" ca="1" si="62"/>
        <v>0.13982405627310168</v>
      </c>
      <c r="E254" s="158" t="str">
        <f>Instructions!$I$56</f>
        <v>Word 35</v>
      </c>
      <c r="F254" s="158">
        <f t="shared" ca="1" si="63"/>
        <v>0.21910440748738913</v>
      </c>
      <c r="G254" s="158" t="str">
        <f>Instructions!$I$72</f>
        <v>Word 51</v>
      </c>
      <c r="H254" s="158">
        <f t="shared" ca="1" si="64"/>
        <v>1.5481297947236516E-2</v>
      </c>
      <c r="I254" s="158" t="str">
        <f>Instructions!$I$88</f>
        <v>Word 67</v>
      </c>
      <c r="J254" s="158">
        <f t="shared" ca="1" si="64"/>
        <v>0.90455970724554091</v>
      </c>
    </row>
    <row r="255" spans="1:11" x14ac:dyDescent="0.3">
      <c r="A255" s="158" t="str">
        <f>Instructions!$I$25</f>
        <v>Word 4</v>
      </c>
      <c r="B255" s="158">
        <f t="shared" ca="1" si="61"/>
        <v>0.39984305213728188</v>
      </c>
      <c r="C255" s="158" t="str">
        <f>Instructions!$I$41</f>
        <v>Word 20</v>
      </c>
      <c r="D255" s="158">
        <f t="shared" ca="1" si="62"/>
        <v>0.54509347143556985</v>
      </c>
      <c r="E255" s="158" t="str">
        <f>Instructions!$I$57</f>
        <v>Word 36</v>
      </c>
      <c r="F255" s="158">
        <f t="shared" ca="1" si="63"/>
        <v>0.31715691381001443</v>
      </c>
      <c r="G255" s="158" t="str">
        <f>Instructions!$I$73</f>
        <v>Word 52</v>
      </c>
      <c r="H255" s="158">
        <f t="shared" ca="1" si="64"/>
        <v>5.4089931081947928E-2</v>
      </c>
      <c r="I255" s="158" t="str">
        <f>Instructions!$I$89</f>
        <v>Word 68</v>
      </c>
      <c r="J255" s="158">
        <f t="shared" ca="1" si="64"/>
        <v>0.83443071080560638</v>
      </c>
    </row>
    <row r="256" spans="1:11" x14ac:dyDescent="0.3">
      <c r="A256" s="158" t="str">
        <f>Instructions!$I$26</f>
        <v>Word 5</v>
      </c>
      <c r="B256" s="158">
        <f t="shared" ca="1" si="61"/>
        <v>0.77251474568421741</v>
      </c>
      <c r="C256" s="158" t="str">
        <f>Instructions!$I$42</f>
        <v>Word 21</v>
      </c>
      <c r="D256" s="158">
        <f t="shared" ca="1" si="62"/>
        <v>0.58250580033438082</v>
      </c>
      <c r="E256" s="158" t="str">
        <f>Instructions!$I$58</f>
        <v>Word 37</v>
      </c>
      <c r="F256" s="158">
        <f t="shared" ca="1" si="63"/>
        <v>0.96859137095364545</v>
      </c>
      <c r="G256" s="158" t="str">
        <f>Instructions!$I$74</f>
        <v>Word 53</v>
      </c>
      <c r="H256" s="158">
        <f t="shared" ca="1" si="64"/>
        <v>0.68810611720836723</v>
      </c>
      <c r="I256" s="158" t="str">
        <f>Instructions!$I$90</f>
        <v>Word 69</v>
      </c>
      <c r="J256" s="158">
        <f t="shared" ca="1" si="64"/>
        <v>0.87139467857498387</v>
      </c>
    </row>
    <row r="257" spans="1:11" x14ac:dyDescent="0.3">
      <c r="A257" s="158" t="str">
        <f>Instructions!$I$27</f>
        <v>Word 6</v>
      </c>
      <c r="B257" s="158">
        <f t="shared" ca="1" si="61"/>
        <v>0.94994004863916681</v>
      </c>
      <c r="C257" s="158" t="str">
        <f>Instructions!$I$43</f>
        <v>Word 22</v>
      </c>
      <c r="D257" s="158">
        <f t="shared" ca="1" si="62"/>
        <v>0.3368060473846255</v>
      </c>
      <c r="E257" s="158" t="str">
        <f>Instructions!$I$59</f>
        <v>Word 38</v>
      </c>
      <c r="F257" s="158">
        <f t="shared" ca="1" si="63"/>
        <v>0.37509776595163025</v>
      </c>
      <c r="G257" s="158" t="str">
        <f>Instructions!$I$75</f>
        <v>Word 54</v>
      </c>
      <c r="H257" s="158">
        <f t="shared" ca="1" si="64"/>
        <v>0.98518034219405326</v>
      </c>
      <c r="I257" s="158" t="str">
        <f>Instructions!$I$91</f>
        <v>Word 70</v>
      </c>
      <c r="J257" s="158">
        <f t="shared" ca="1" si="64"/>
        <v>0.97221013551997093</v>
      </c>
    </row>
    <row r="258" spans="1:11" x14ac:dyDescent="0.3">
      <c r="A258" s="158" t="str">
        <f>Instructions!$I$28</f>
        <v>Word 7</v>
      </c>
      <c r="B258" s="158">
        <f t="shared" ca="1" si="61"/>
        <v>0.69680397424664142</v>
      </c>
      <c r="C258" s="158" t="str">
        <f>Instructions!$I$44</f>
        <v>Word 23</v>
      </c>
      <c r="D258" s="158">
        <f t="shared" ca="1" si="62"/>
        <v>0.6680602142456985</v>
      </c>
      <c r="E258" s="158" t="str">
        <f>Instructions!$I$60</f>
        <v>Word 39</v>
      </c>
      <c r="F258" s="158">
        <f t="shared" ca="1" si="63"/>
        <v>0.53437604171867625</v>
      </c>
      <c r="G258" s="158" t="str">
        <f>Instructions!$I$76</f>
        <v>Word 55</v>
      </c>
      <c r="H258" s="158">
        <f t="shared" ca="1" si="64"/>
        <v>2.1085389958785838E-2</v>
      </c>
      <c r="I258" s="158" t="str">
        <f>Instructions!$I$92</f>
        <v>Word 71</v>
      </c>
      <c r="J258" s="158">
        <f t="shared" ca="1" si="64"/>
        <v>0.27299055150889751</v>
      </c>
    </row>
    <row r="259" spans="1:11" x14ac:dyDescent="0.3">
      <c r="A259" s="158" t="str">
        <f>Instructions!$I$29</f>
        <v>Word 8</v>
      </c>
      <c r="B259" s="158">
        <f t="shared" ca="1" si="61"/>
        <v>0.61698158231664713</v>
      </c>
      <c r="C259" s="158" t="str">
        <f>Instructions!$I$45</f>
        <v>Word 24</v>
      </c>
      <c r="D259" s="158">
        <f t="shared" ca="1" si="62"/>
        <v>0.97385257264693847</v>
      </c>
      <c r="E259" s="158" t="str">
        <f>Instructions!$I$61</f>
        <v>Word 40</v>
      </c>
      <c r="F259" s="158">
        <f t="shared" ca="1" si="63"/>
        <v>0.70127360834127317</v>
      </c>
      <c r="G259" s="158" t="str">
        <f>Instructions!$I$77</f>
        <v>Word 56</v>
      </c>
      <c r="H259" s="158">
        <f t="shared" ca="1" si="64"/>
        <v>0.80556880016093391</v>
      </c>
      <c r="I259" s="158" t="str">
        <f>Instructions!$I$93</f>
        <v>Word 72</v>
      </c>
      <c r="J259" s="158">
        <f t="shared" ca="1" si="64"/>
        <v>0.87722388398145779</v>
      </c>
    </row>
    <row r="260" spans="1:11" x14ac:dyDescent="0.3">
      <c r="A260" s="158" t="str">
        <f>Instructions!$I$30</f>
        <v>Word 9</v>
      </c>
      <c r="B260" s="158">
        <f t="shared" ca="1" si="61"/>
        <v>0.12947886129840036</v>
      </c>
      <c r="C260" s="158" t="str">
        <f>Instructions!$I$46</f>
        <v>Word 25</v>
      </c>
      <c r="D260" s="158">
        <f t="shared" ca="1" si="62"/>
        <v>0.19613071715909003</v>
      </c>
      <c r="E260" s="158" t="str">
        <f>Instructions!$I$62</f>
        <v>Word 41</v>
      </c>
      <c r="F260" s="158">
        <f t="shared" ca="1" si="63"/>
        <v>8.5974163386776103E-2</v>
      </c>
      <c r="G260" s="158" t="str">
        <f>Instructions!$I$78</f>
        <v>Word 57</v>
      </c>
      <c r="H260" s="158">
        <f t="shared" ca="1" si="64"/>
        <v>0.63526913981990041</v>
      </c>
      <c r="I260" s="158" t="str">
        <f>Instructions!$I$94</f>
        <v>Word 73</v>
      </c>
      <c r="J260" s="158">
        <f t="shared" ca="1" si="64"/>
        <v>0.45942715122123889</v>
      </c>
    </row>
    <row r="261" spans="1:11" x14ac:dyDescent="0.3">
      <c r="A261" s="158" t="str">
        <f>Instructions!$I$31</f>
        <v>Word 10</v>
      </c>
      <c r="B261" s="158">
        <f t="shared" ca="1" si="61"/>
        <v>0.324722804810476</v>
      </c>
      <c r="C261" s="158" t="str">
        <f>Instructions!$I$47</f>
        <v>Word 26</v>
      </c>
      <c r="D261" s="158">
        <f t="shared" ca="1" si="62"/>
        <v>0.32839363954236378</v>
      </c>
      <c r="E261" s="158" t="str">
        <f>Instructions!$I$63</f>
        <v>Word 42</v>
      </c>
      <c r="F261" s="158">
        <f t="shared" ca="1" si="63"/>
        <v>0.80199628405241141</v>
      </c>
      <c r="G261" s="158" t="str">
        <f>Instructions!$I$79</f>
        <v>Word 58</v>
      </c>
      <c r="H261" s="158">
        <f t="shared" ca="1" si="64"/>
        <v>0.84483692281156775</v>
      </c>
      <c r="I261" s="158" t="str">
        <f>Instructions!$I$95</f>
        <v>Word 74</v>
      </c>
      <c r="J261" s="158">
        <f t="shared" ca="1" si="64"/>
        <v>0.30967487193810206</v>
      </c>
    </row>
    <row r="262" spans="1:11" x14ac:dyDescent="0.3">
      <c r="A262" s="158" t="str">
        <f>Instructions!$I$32</f>
        <v>Word 11</v>
      </c>
      <c r="B262" s="158">
        <f t="shared" ca="1" si="61"/>
        <v>0.29706473430134483</v>
      </c>
      <c r="C262" s="158" t="str">
        <f>Instructions!$I$48</f>
        <v>Word 27</v>
      </c>
      <c r="D262" s="158">
        <f t="shared" ca="1" si="62"/>
        <v>0.26690126199292386</v>
      </c>
      <c r="E262" s="158" t="str">
        <f>Instructions!$I$64</f>
        <v>Word 43</v>
      </c>
      <c r="F262" s="158">
        <f t="shared" ca="1" si="63"/>
        <v>0.44099152324259105</v>
      </c>
      <c r="G262" s="158" t="str">
        <f>Instructions!$I$80</f>
        <v>Word 59</v>
      </c>
      <c r="H262" s="158">
        <f t="shared" ca="1" si="64"/>
        <v>0.94758983850278755</v>
      </c>
      <c r="I262" s="158" t="str">
        <f>Instructions!$I$96</f>
        <v>Word 75</v>
      </c>
      <c r="J262" s="158">
        <f t="shared" ca="1" si="64"/>
        <v>0.18507031377287153</v>
      </c>
    </row>
    <row r="263" spans="1:11" x14ac:dyDescent="0.3">
      <c r="A263" s="158" t="str">
        <f>Instructions!$I$33</f>
        <v>Word 12</v>
      </c>
      <c r="B263" s="158">
        <f t="shared" ca="1" si="61"/>
        <v>0.75809814108401996</v>
      </c>
      <c r="C263" s="158" t="str">
        <f>Instructions!$I$49</f>
        <v>Word 28</v>
      </c>
      <c r="D263" s="158">
        <f t="shared" ca="1" si="62"/>
        <v>0.67203434941449169</v>
      </c>
      <c r="E263" s="158" t="str">
        <f>Instructions!$I$65</f>
        <v>Word 44</v>
      </c>
      <c r="F263" s="158">
        <f t="shared" ca="1" si="63"/>
        <v>0.72355413689847714</v>
      </c>
      <c r="G263" s="158" t="str">
        <f>Instructions!$I$81</f>
        <v>Word 60</v>
      </c>
      <c r="H263" s="158">
        <f t="shared" ca="1" si="64"/>
        <v>0.39887716001269857</v>
      </c>
      <c r="I263" s="158" t="str">
        <f>Instructions!$I$97</f>
        <v>Word 76</v>
      </c>
      <c r="J263" s="158">
        <f t="shared" ca="1" si="64"/>
        <v>0.88428911812203692</v>
      </c>
    </row>
    <row r="264" spans="1:11" x14ac:dyDescent="0.3">
      <c r="A264" s="158" t="str">
        <f>Instructions!$I$34</f>
        <v>Word 13</v>
      </c>
      <c r="B264" s="158">
        <f t="shared" ca="1" si="61"/>
        <v>0.55008585503113605</v>
      </c>
      <c r="C264" s="158" t="str">
        <f>Instructions!$I$50</f>
        <v>Word 29</v>
      </c>
      <c r="D264" s="158">
        <f t="shared" ca="1" si="62"/>
        <v>8.1099525680317086E-2</v>
      </c>
      <c r="E264" s="158" t="str">
        <f>Instructions!$I$66</f>
        <v>Word 45</v>
      </c>
      <c r="F264" s="158">
        <f t="shared" ca="1" si="63"/>
        <v>0.8186495902569938</v>
      </c>
      <c r="G264" s="158" t="str">
        <f>Instructions!$I$82</f>
        <v>Word 61</v>
      </c>
      <c r="H264" s="158">
        <f t="shared" ca="1" si="64"/>
        <v>6.6528567225045965E-2</v>
      </c>
      <c r="I264" s="158" t="str">
        <f>Instructions!$I$98</f>
        <v>Word 77</v>
      </c>
      <c r="J264" s="158">
        <f t="shared" ca="1" si="64"/>
        <v>0.31238147418099493</v>
      </c>
    </row>
    <row r="265" spans="1:11" x14ac:dyDescent="0.3">
      <c r="A265" s="158" t="str">
        <f>Instructions!$I$35</f>
        <v>Word 14</v>
      </c>
      <c r="B265" s="158">
        <f t="shared" ca="1" si="61"/>
        <v>7.2579106359026091E-2</v>
      </c>
      <c r="C265" s="158" t="str">
        <f>Instructions!$I$51</f>
        <v>Word 30</v>
      </c>
      <c r="D265" s="158">
        <f t="shared" ca="1" si="62"/>
        <v>0.3449979688430207</v>
      </c>
      <c r="E265" s="158" t="str">
        <f>Instructions!$I$67</f>
        <v>Word 46</v>
      </c>
      <c r="F265" s="158">
        <f t="shared" ca="1" si="63"/>
        <v>0.65296817002266982</v>
      </c>
      <c r="G265" s="158" t="str">
        <f>Instructions!$I$83</f>
        <v>Word 62</v>
      </c>
      <c r="H265" s="158">
        <f t="shared" ca="1" si="64"/>
        <v>0.90576406537886944</v>
      </c>
      <c r="I265" s="158" t="str">
        <f>Instructions!$I$99</f>
        <v>Word 78</v>
      </c>
      <c r="J265" s="158">
        <f t="shared" ca="1" si="64"/>
        <v>0.52210427403140425</v>
      </c>
    </row>
    <row r="266" spans="1:11" x14ac:dyDescent="0.3">
      <c r="A266" s="158" t="str">
        <f>Instructions!$I$36</f>
        <v>Word 15</v>
      </c>
      <c r="B266" s="158">
        <f t="shared" ca="1" si="61"/>
        <v>0.27393671600209724</v>
      </c>
      <c r="C266" s="158" t="str">
        <f>Instructions!$I$52</f>
        <v>Word 31</v>
      </c>
      <c r="D266" s="158">
        <f t="shared" ca="1" si="62"/>
        <v>7.378323474322801E-2</v>
      </c>
      <c r="E266" s="158" t="str">
        <f>Instructions!$I$68</f>
        <v>Word 47</v>
      </c>
      <c r="F266" s="158">
        <f t="shared" ca="1" si="63"/>
        <v>0.88075808216965112</v>
      </c>
      <c r="G266" s="158" t="str">
        <f>Instructions!$I$84</f>
        <v>Word 63</v>
      </c>
      <c r="H266" s="158">
        <f t="shared" ca="1" si="64"/>
        <v>0.7195327919456479</v>
      </c>
      <c r="I266" s="158" t="str">
        <f>Instructions!$I$100</f>
        <v>Word 79</v>
      </c>
      <c r="J266" s="158">
        <f t="shared" ca="1" si="64"/>
        <v>0.14145323383559238</v>
      </c>
    </row>
    <row r="267" spans="1:11" x14ac:dyDescent="0.3">
      <c r="A267" s="158" t="str">
        <f>Instructions!$I$37</f>
        <v>Word 16</v>
      </c>
      <c r="B267" s="158">
        <f t="shared" ca="1" si="61"/>
        <v>0.25406318079047319</v>
      </c>
      <c r="C267" s="158" t="str">
        <f>Instructions!$I$53</f>
        <v>Word 32</v>
      </c>
      <c r="D267" s="158">
        <f t="shared" ca="1" si="62"/>
        <v>0.30002040262795282</v>
      </c>
      <c r="E267" s="158" t="str">
        <f>Instructions!$I$69</f>
        <v>Word 48</v>
      </c>
      <c r="F267" s="158">
        <f t="shared" ca="1" si="63"/>
        <v>0.21541771321147207</v>
      </c>
      <c r="G267" s="158" t="str">
        <f>Instructions!$I$85</f>
        <v>Word 64</v>
      </c>
      <c r="H267" s="158">
        <f t="shared" ca="1" si="64"/>
        <v>0.14767774840027015</v>
      </c>
      <c r="I267" s="158" t="str">
        <f>Instructions!$I$101</f>
        <v>Word 80</v>
      </c>
      <c r="J267" s="158">
        <f t="shared" ca="1" si="64"/>
        <v>0.14795062489512922</v>
      </c>
    </row>
    <row r="268" spans="1:11" x14ac:dyDescent="0.3">
      <c r="K268" s="158">
        <v>13</v>
      </c>
    </row>
    <row r="273" spans="1:10" x14ac:dyDescent="0.3">
      <c r="A273" s="158" t="str">
        <f>Instructions!$I$22</f>
        <v>Word 1</v>
      </c>
      <c r="B273" s="158">
        <f t="shared" ca="1" si="61"/>
        <v>0.4953086721542983</v>
      </c>
      <c r="C273" s="158" t="str">
        <f>Instructions!$I$38</f>
        <v>Word 17</v>
      </c>
      <c r="D273" s="158">
        <f t="shared" ca="1" si="62"/>
        <v>0.13808223911333839</v>
      </c>
      <c r="E273" s="158" t="str">
        <f>Instructions!$I$54</f>
        <v>Word 33</v>
      </c>
      <c r="F273" s="158">
        <f t="shared" ca="1" si="63"/>
        <v>0.55958306381070944</v>
      </c>
      <c r="G273" s="158" t="str">
        <f>Instructions!$I$70</f>
        <v>Word 49</v>
      </c>
      <c r="H273" s="158">
        <f t="shared" ca="1" si="64"/>
        <v>0.13725447428077375</v>
      </c>
      <c r="I273" s="158" t="str">
        <f>Instructions!$I$86</f>
        <v>Word 65</v>
      </c>
      <c r="J273" s="158">
        <f t="shared" ca="1" si="64"/>
        <v>0.51111233165717151</v>
      </c>
    </row>
    <row r="274" spans="1:10" x14ac:dyDescent="0.3">
      <c r="A274" s="158" t="str">
        <f>Instructions!$I$23</f>
        <v>Word 2</v>
      </c>
      <c r="B274" s="158">
        <f t="shared" ca="1" si="61"/>
        <v>3.6978843975454923E-2</v>
      </c>
      <c r="C274" s="158" t="str">
        <f>Instructions!$I$39</f>
        <v>Word 18</v>
      </c>
      <c r="D274" s="158">
        <f t="shared" ca="1" si="62"/>
        <v>0.83530459022029901</v>
      </c>
      <c r="E274" s="158" t="str">
        <f>Instructions!$I$55</f>
        <v>Word 34</v>
      </c>
      <c r="F274" s="158">
        <f t="shared" ca="1" si="63"/>
        <v>0.38611280146765703</v>
      </c>
      <c r="G274" s="158" t="str">
        <f>Instructions!$I$71</f>
        <v>Word 50</v>
      </c>
      <c r="H274" s="158">
        <f t="shared" ca="1" si="64"/>
        <v>0.57836268362144916</v>
      </c>
      <c r="I274" s="158" t="str">
        <f>Instructions!$I$87</f>
        <v>Word 66</v>
      </c>
      <c r="J274" s="158">
        <f t="shared" ca="1" si="64"/>
        <v>1.9070346086845991E-2</v>
      </c>
    </row>
    <row r="275" spans="1:10" x14ac:dyDescent="0.3">
      <c r="A275" s="158" t="str">
        <f>Instructions!$I$24</f>
        <v>Word 3</v>
      </c>
      <c r="B275" s="158">
        <f t="shared" ca="1" si="61"/>
        <v>0.24558850960041023</v>
      </c>
      <c r="C275" s="158" t="str">
        <f>Instructions!$I$40</f>
        <v>Word 19</v>
      </c>
      <c r="D275" s="158">
        <f t="shared" ca="1" si="62"/>
        <v>0.20438110732990478</v>
      </c>
      <c r="E275" s="158" t="str">
        <f>Instructions!$I$56</f>
        <v>Word 35</v>
      </c>
      <c r="F275" s="158">
        <f t="shared" ca="1" si="63"/>
        <v>0.28145411621648198</v>
      </c>
      <c r="G275" s="158" t="str">
        <f>Instructions!$I$72</f>
        <v>Word 51</v>
      </c>
      <c r="H275" s="158">
        <f t="shared" ca="1" si="64"/>
        <v>0.38176070630667291</v>
      </c>
      <c r="I275" s="158" t="str">
        <f>Instructions!$I$88</f>
        <v>Word 67</v>
      </c>
      <c r="J275" s="158">
        <f t="shared" ca="1" si="64"/>
        <v>0.53220969832674891</v>
      </c>
    </row>
    <row r="276" spans="1:10" x14ac:dyDescent="0.3">
      <c r="A276" s="158" t="str">
        <f>Instructions!$I$25</f>
        <v>Word 4</v>
      </c>
      <c r="B276" s="158">
        <f t="shared" ca="1" si="61"/>
        <v>0.53653658883661914</v>
      </c>
      <c r="C276" s="158" t="str">
        <f>Instructions!$I$41</f>
        <v>Word 20</v>
      </c>
      <c r="D276" s="158">
        <f t="shared" ca="1" si="62"/>
        <v>0.36360638850623939</v>
      </c>
      <c r="E276" s="158" t="str">
        <f>Instructions!$I$57</f>
        <v>Word 36</v>
      </c>
      <c r="F276" s="158">
        <f t="shared" ca="1" si="63"/>
        <v>5.1796715863646536E-2</v>
      </c>
      <c r="G276" s="158" t="str">
        <f>Instructions!$I$73</f>
        <v>Word 52</v>
      </c>
      <c r="H276" s="158">
        <f t="shared" ca="1" si="64"/>
        <v>0.65083084956285187</v>
      </c>
      <c r="I276" s="158" t="str">
        <f>Instructions!$I$89</f>
        <v>Word 68</v>
      </c>
      <c r="J276" s="158">
        <f t="shared" ca="1" si="64"/>
        <v>0.62923944188746883</v>
      </c>
    </row>
    <row r="277" spans="1:10" x14ac:dyDescent="0.3">
      <c r="A277" s="158" t="str">
        <f>Instructions!$I$26</f>
        <v>Word 5</v>
      </c>
      <c r="B277" s="158">
        <f t="shared" ca="1" si="61"/>
        <v>0.79029548178847575</v>
      </c>
      <c r="C277" s="158" t="str">
        <f>Instructions!$I$42</f>
        <v>Word 21</v>
      </c>
      <c r="D277" s="158">
        <f t="shared" ca="1" si="62"/>
        <v>0.37412690652767566</v>
      </c>
      <c r="E277" s="158" t="str">
        <f>Instructions!$I$58</f>
        <v>Word 37</v>
      </c>
      <c r="F277" s="158">
        <f t="shared" ca="1" si="63"/>
        <v>0.70400937572018318</v>
      </c>
      <c r="G277" s="158" t="str">
        <f>Instructions!$I$74</f>
        <v>Word 53</v>
      </c>
      <c r="H277" s="158">
        <f t="shared" ca="1" si="64"/>
        <v>0.13428385650634123</v>
      </c>
      <c r="I277" s="158" t="str">
        <f>Instructions!$I$90</f>
        <v>Word 69</v>
      </c>
      <c r="J277" s="158">
        <f t="shared" ca="1" si="64"/>
        <v>0.32403843583274483</v>
      </c>
    </row>
    <row r="278" spans="1:10" x14ac:dyDescent="0.3">
      <c r="A278" s="158" t="str">
        <f>Instructions!$I$27</f>
        <v>Word 6</v>
      </c>
      <c r="B278" s="158">
        <f t="shared" ca="1" si="61"/>
        <v>0.55057280887854398</v>
      </c>
      <c r="C278" s="158" t="str">
        <f>Instructions!$I$43</f>
        <v>Word 22</v>
      </c>
      <c r="D278" s="158">
        <f t="shared" ca="1" si="62"/>
        <v>0.86498475548420517</v>
      </c>
      <c r="E278" s="158" t="str">
        <f>Instructions!$I$59</f>
        <v>Word 38</v>
      </c>
      <c r="F278" s="158">
        <f t="shared" ca="1" si="63"/>
        <v>0.33713469580682964</v>
      </c>
      <c r="G278" s="158" t="str">
        <f>Instructions!$I$75</f>
        <v>Word 54</v>
      </c>
      <c r="H278" s="158">
        <f t="shared" ca="1" si="64"/>
        <v>0.11708027349649852</v>
      </c>
      <c r="I278" s="158" t="str">
        <f>Instructions!$I$91</f>
        <v>Word 70</v>
      </c>
      <c r="J278" s="158">
        <f t="shared" ca="1" si="64"/>
        <v>0.2951258801233172</v>
      </c>
    </row>
    <row r="279" spans="1:10" x14ac:dyDescent="0.3">
      <c r="A279" s="158" t="str">
        <f>Instructions!$I$28</f>
        <v>Word 7</v>
      </c>
      <c r="B279" s="158">
        <f t="shared" ca="1" si="61"/>
        <v>0.61421351014457126</v>
      </c>
      <c r="C279" s="158" t="str">
        <f>Instructions!$I$44</f>
        <v>Word 23</v>
      </c>
      <c r="D279" s="158">
        <f t="shared" ca="1" si="62"/>
        <v>1.8809136039110941E-2</v>
      </c>
      <c r="E279" s="158" t="str">
        <f>Instructions!$I$60</f>
        <v>Word 39</v>
      </c>
      <c r="F279" s="158">
        <f t="shared" ca="1" si="63"/>
        <v>0.67867180102267277</v>
      </c>
      <c r="G279" s="158" t="str">
        <f>Instructions!$I$76</f>
        <v>Word 55</v>
      </c>
      <c r="H279" s="158">
        <f t="shared" ca="1" si="64"/>
        <v>0.92160436456865846</v>
      </c>
      <c r="I279" s="158" t="str">
        <f>Instructions!$I$92</f>
        <v>Word 71</v>
      </c>
      <c r="J279" s="158">
        <f t="shared" ca="1" si="64"/>
        <v>0.56693384543097092</v>
      </c>
    </row>
    <row r="280" spans="1:10" x14ac:dyDescent="0.3">
      <c r="A280" s="158" t="str">
        <f>Instructions!$I$29</f>
        <v>Word 8</v>
      </c>
      <c r="B280" s="158">
        <f t="shared" ca="1" si="61"/>
        <v>0.21046261234083463</v>
      </c>
      <c r="C280" s="158" t="str">
        <f>Instructions!$I$45</f>
        <v>Word 24</v>
      </c>
      <c r="D280" s="158">
        <f t="shared" ca="1" si="62"/>
        <v>0.90382939578289168</v>
      </c>
      <c r="E280" s="158" t="str">
        <f>Instructions!$I$61</f>
        <v>Word 40</v>
      </c>
      <c r="F280" s="158">
        <f t="shared" ca="1" si="63"/>
        <v>0.56047481283290534</v>
      </c>
      <c r="G280" s="158" t="str">
        <f>Instructions!$I$77</f>
        <v>Word 56</v>
      </c>
      <c r="H280" s="158">
        <f t="shared" ca="1" si="64"/>
        <v>0.75139638185657287</v>
      </c>
      <c r="I280" s="158" t="str">
        <f>Instructions!$I$93</f>
        <v>Word 72</v>
      </c>
      <c r="J280" s="158">
        <f t="shared" ca="1" si="64"/>
        <v>0.9653416341973573</v>
      </c>
    </row>
    <row r="281" spans="1:10" x14ac:dyDescent="0.3">
      <c r="A281" s="158" t="str">
        <f>Instructions!$I$30</f>
        <v>Word 9</v>
      </c>
      <c r="B281" s="158">
        <f t="shared" ca="1" si="61"/>
        <v>0.37919672547739203</v>
      </c>
      <c r="C281" s="158" t="str">
        <f>Instructions!$I$46</f>
        <v>Word 25</v>
      </c>
      <c r="D281" s="158">
        <f t="shared" ca="1" si="62"/>
        <v>0.65872048514033454</v>
      </c>
      <c r="E281" s="158" t="str">
        <f>Instructions!$I$62</f>
        <v>Word 41</v>
      </c>
      <c r="F281" s="158">
        <f t="shared" ca="1" si="63"/>
        <v>0.54789146558513635</v>
      </c>
      <c r="G281" s="158" t="str">
        <f>Instructions!$I$78</f>
        <v>Word 57</v>
      </c>
      <c r="H281" s="158">
        <f t="shared" ca="1" si="64"/>
        <v>0.61143566406127803</v>
      </c>
      <c r="I281" s="158" t="str">
        <f>Instructions!$I$94</f>
        <v>Word 73</v>
      </c>
      <c r="J281" s="158">
        <f t="shared" ca="1" si="64"/>
        <v>0.65661401582842049</v>
      </c>
    </row>
    <row r="282" spans="1:10" x14ac:dyDescent="0.3">
      <c r="A282" s="158" t="str">
        <f>Instructions!$I$31</f>
        <v>Word 10</v>
      </c>
      <c r="B282" s="158">
        <f t="shared" ca="1" si="61"/>
        <v>0.26913172415943254</v>
      </c>
      <c r="C282" s="158" t="str">
        <f>Instructions!$I$47</f>
        <v>Word 26</v>
      </c>
      <c r="D282" s="158">
        <f t="shared" ca="1" si="62"/>
        <v>0.23081426105767333</v>
      </c>
      <c r="E282" s="158" t="str">
        <f>Instructions!$I$63</f>
        <v>Word 42</v>
      </c>
      <c r="F282" s="158">
        <f t="shared" ca="1" si="63"/>
        <v>0.32416701048807472</v>
      </c>
      <c r="G282" s="158" t="str">
        <f>Instructions!$I$79</f>
        <v>Word 58</v>
      </c>
      <c r="H282" s="158">
        <f t="shared" ca="1" si="64"/>
        <v>0.46434880362488495</v>
      </c>
      <c r="I282" s="158" t="str">
        <f>Instructions!$I$95</f>
        <v>Word 74</v>
      </c>
      <c r="J282" s="158">
        <f t="shared" ca="1" si="64"/>
        <v>0.13408510570567733</v>
      </c>
    </row>
    <row r="283" spans="1:10" x14ac:dyDescent="0.3">
      <c r="A283" s="158" t="str">
        <f>Instructions!$I$32</f>
        <v>Word 11</v>
      </c>
      <c r="B283" s="158">
        <f t="shared" ca="1" si="61"/>
        <v>0.61458377196772418</v>
      </c>
      <c r="C283" s="158" t="str">
        <f>Instructions!$I$48</f>
        <v>Word 27</v>
      </c>
      <c r="D283" s="158">
        <f t="shared" ca="1" si="62"/>
        <v>0.45180001198530062</v>
      </c>
      <c r="E283" s="158" t="str">
        <f>Instructions!$I$64</f>
        <v>Word 43</v>
      </c>
      <c r="F283" s="158">
        <f t="shared" ca="1" si="63"/>
        <v>0.5786017865600015</v>
      </c>
      <c r="G283" s="158" t="str">
        <f>Instructions!$I$80</f>
        <v>Word 59</v>
      </c>
      <c r="H283" s="158">
        <f t="shared" ca="1" si="64"/>
        <v>0.12868528177130178</v>
      </c>
      <c r="I283" s="158" t="str">
        <f>Instructions!$I$96</f>
        <v>Word 75</v>
      </c>
      <c r="J283" s="158">
        <f t="shared" ca="1" si="64"/>
        <v>0.20661719070441364</v>
      </c>
    </row>
    <row r="284" spans="1:10" x14ac:dyDescent="0.3">
      <c r="A284" s="158" t="str">
        <f>Instructions!$I$33</f>
        <v>Word 12</v>
      </c>
      <c r="B284" s="158">
        <f t="shared" ca="1" si="61"/>
        <v>0.71345576246773079</v>
      </c>
      <c r="C284" s="158" t="str">
        <f>Instructions!$I$49</f>
        <v>Word 28</v>
      </c>
      <c r="D284" s="158">
        <f t="shared" ca="1" si="62"/>
        <v>7.4126021439205991E-2</v>
      </c>
      <c r="E284" s="158" t="str">
        <f>Instructions!$I$65</f>
        <v>Word 44</v>
      </c>
      <c r="F284" s="158">
        <f t="shared" ca="1" si="63"/>
        <v>0.71242255797601062</v>
      </c>
      <c r="G284" s="158" t="str">
        <f>Instructions!$I$81</f>
        <v>Word 60</v>
      </c>
      <c r="H284" s="158">
        <f t="shared" ca="1" si="64"/>
        <v>0.12668809352047272</v>
      </c>
      <c r="I284" s="158" t="str">
        <f>Instructions!$I$97</f>
        <v>Word 76</v>
      </c>
      <c r="J284" s="158">
        <f t="shared" ca="1" si="64"/>
        <v>0.33370933575329931</v>
      </c>
    </row>
    <row r="285" spans="1:10" x14ac:dyDescent="0.3">
      <c r="A285" s="158" t="str">
        <f>Instructions!$I$34</f>
        <v>Word 13</v>
      </c>
      <c r="B285" s="158">
        <f t="shared" ca="1" si="61"/>
        <v>5.0333626867044789E-2</v>
      </c>
      <c r="C285" s="158" t="str">
        <f>Instructions!$I$50</f>
        <v>Word 29</v>
      </c>
      <c r="D285" s="158">
        <f t="shared" ca="1" si="62"/>
        <v>0.41772596111391591</v>
      </c>
      <c r="E285" s="158" t="str">
        <f>Instructions!$I$66</f>
        <v>Word 45</v>
      </c>
      <c r="F285" s="158">
        <f t="shared" ca="1" si="63"/>
        <v>0.88029780626092291</v>
      </c>
      <c r="G285" s="158" t="str">
        <f>Instructions!$I$82</f>
        <v>Word 61</v>
      </c>
      <c r="H285" s="158">
        <f t="shared" ca="1" si="64"/>
        <v>0.21553337860452315</v>
      </c>
      <c r="I285" s="158" t="str">
        <f>Instructions!$I$98</f>
        <v>Word 77</v>
      </c>
      <c r="J285" s="158">
        <f t="shared" ca="1" si="64"/>
        <v>0.31995686985444549</v>
      </c>
    </row>
    <row r="286" spans="1:10" x14ac:dyDescent="0.3">
      <c r="A286" s="158" t="str">
        <f>Instructions!$I$35</f>
        <v>Word 14</v>
      </c>
      <c r="B286" s="158">
        <f t="shared" ca="1" si="61"/>
        <v>0.42091133790921476</v>
      </c>
      <c r="C286" s="158" t="str">
        <f>Instructions!$I$51</f>
        <v>Word 30</v>
      </c>
      <c r="D286" s="158">
        <f t="shared" ca="1" si="62"/>
        <v>0.58561997287343104</v>
      </c>
      <c r="E286" s="158" t="str">
        <f>Instructions!$I$67</f>
        <v>Word 46</v>
      </c>
      <c r="F286" s="158">
        <f t="shared" ca="1" si="63"/>
        <v>0.86622113612411045</v>
      </c>
      <c r="G286" s="158" t="str">
        <f>Instructions!$I$83</f>
        <v>Word 62</v>
      </c>
      <c r="H286" s="158">
        <f t="shared" ca="1" si="64"/>
        <v>0.25155117890922218</v>
      </c>
      <c r="I286" s="158" t="str">
        <f>Instructions!$I$99</f>
        <v>Word 78</v>
      </c>
      <c r="J286" s="158">
        <f t="shared" ca="1" si="64"/>
        <v>0.64633432833319915</v>
      </c>
    </row>
    <row r="287" spans="1:10" x14ac:dyDescent="0.3">
      <c r="A287" s="158" t="str">
        <f>Instructions!$I$36</f>
        <v>Word 15</v>
      </c>
      <c r="B287" s="158">
        <f t="shared" ca="1" si="61"/>
        <v>0.84702199865858396</v>
      </c>
      <c r="C287" s="158" t="str">
        <f>Instructions!$I$52</f>
        <v>Word 31</v>
      </c>
      <c r="D287" s="158">
        <f t="shared" ca="1" si="62"/>
        <v>0.33408056444566414</v>
      </c>
      <c r="E287" s="158" t="str">
        <f>Instructions!$I$68</f>
        <v>Word 47</v>
      </c>
      <c r="F287" s="158">
        <f t="shared" ca="1" si="63"/>
        <v>0.87246369088952069</v>
      </c>
      <c r="G287" s="158" t="str">
        <f>Instructions!$I$84</f>
        <v>Word 63</v>
      </c>
      <c r="H287" s="158">
        <f t="shared" ca="1" si="64"/>
        <v>0.38799073382084981</v>
      </c>
      <c r="I287" s="158" t="str">
        <f>Instructions!$I$100</f>
        <v>Word 79</v>
      </c>
      <c r="J287" s="158">
        <f t="shared" ca="1" si="64"/>
        <v>0.43796815157403846</v>
      </c>
    </row>
    <row r="288" spans="1:10" x14ac:dyDescent="0.3">
      <c r="A288" s="158" t="str">
        <f>Instructions!$I$37</f>
        <v>Word 16</v>
      </c>
      <c r="B288" s="158">
        <f t="shared" ca="1" si="61"/>
        <v>0.33470626323780017</v>
      </c>
      <c r="C288" s="158" t="str">
        <f>Instructions!$I$53</f>
        <v>Word 32</v>
      </c>
      <c r="D288" s="158">
        <f t="shared" ca="1" si="62"/>
        <v>0.98209090332650706</v>
      </c>
      <c r="E288" s="158" t="str">
        <f>Instructions!$I$69</f>
        <v>Word 48</v>
      </c>
      <c r="F288" s="158">
        <f t="shared" ca="1" si="63"/>
        <v>0.68248691051569566</v>
      </c>
      <c r="G288" s="158" t="str">
        <f>Instructions!$I$85</f>
        <v>Word 64</v>
      </c>
      <c r="H288" s="158">
        <f t="shared" ca="1" si="64"/>
        <v>8.0792198973264062E-2</v>
      </c>
      <c r="I288" s="158" t="str">
        <f>Instructions!$I$101</f>
        <v>Word 80</v>
      </c>
      <c r="J288" s="158">
        <f t="shared" ca="1" si="64"/>
        <v>5.833083748396084E-2</v>
      </c>
    </row>
    <row r="289" spans="1:11" x14ac:dyDescent="0.3">
      <c r="K289" s="158">
        <v>14</v>
      </c>
    </row>
    <row r="294" spans="1:11" x14ac:dyDescent="0.3">
      <c r="A294" s="158" t="str">
        <f>Instructions!$I$22</f>
        <v>Word 1</v>
      </c>
      <c r="B294" s="158">
        <f t="shared" ca="1" si="61"/>
        <v>9.4748910029357813E-2</v>
      </c>
      <c r="C294" s="158" t="str">
        <f>Instructions!$I$38</f>
        <v>Word 17</v>
      </c>
      <c r="D294" s="158">
        <f t="shared" ca="1" si="62"/>
        <v>0.86888416109385203</v>
      </c>
      <c r="E294" s="158" t="str">
        <f>Instructions!$I$54</f>
        <v>Word 33</v>
      </c>
      <c r="F294" s="158">
        <f t="shared" ca="1" si="63"/>
        <v>0.1146576628905801</v>
      </c>
      <c r="G294" s="158" t="str">
        <f>Instructions!$I$70</f>
        <v>Word 49</v>
      </c>
      <c r="H294" s="158">
        <f t="shared" ca="1" si="64"/>
        <v>0.38045267306909925</v>
      </c>
      <c r="I294" s="158" t="str">
        <f>Instructions!$I$86</f>
        <v>Word 65</v>
      </c>
      <c r="J294" s="158">
        <f t="shared" ca="1" si="64"/>
        <v>2.0596771875898146E-3</v>
      </c>
    </row>
    <row r="295" spans="1:11" x14ac:dyDescent="0.3">
      <c r="A295" s="158" t="str">
        <f>Instructions!$I$23</f>
        <v>Word 2</v>
      </c>
      <c r="B295" s="158">
        <f t="shared" ca="1" si="61"/>
        <v>9.5449270311708134E-2</v>
      </c>
      <c r="C295" s="158" t="str">
        <f>Instructions!$I$39</f>
        <v>Word 18</v>
      </c>
      <c r="D295" s="158">
        <f t="shared" ca="1" si="62"/>
        <v>0.65227185569067658</v>
      </c>
      <c r="E295" s="158" t="str">
        <f>Instructions!$I$55</f>
        <v>Word 34</v>
      </c>
      <c r="F295" s="158">
        <f t="shared" ca="1" si="63"/>
        <v>0.59962795937216207</v>
      </c>
      <c r="G295" s="158" t="str">
        <f>Instructions!$I$71</f>
        <v>Word 50</v>
      </c>
      <c r="H295" s="158">
        <f t="shared" ca="1" si="64"/>
        <v>0.58121289552189859</v>
      </c>
      <c r="I295" s="158" t="str">
        <f>Instructions!$I$87</f>
        <v>Word 66</v>
      </c>
      <c r="J295" s="158">
        <f t="shared" ca="1" si="64"/>
        <v>0.20883600281919934</v>
      </c>
    </row>
    <row r="296" spans="1:11" x14ac:dyDescent="0.3">
      <c r="A296" s="158" t="str">
        <f>Instructions!$I$24</f>
        <v>Word 3</v>
      </c>
      <c r="B296" s="158">
        <f t="shared" ca="1" si="61"/>
        <v>0.17375051022776422</v>
      </c>
      <c r="C296" s="158" t="str">
        <f>Instructions!$I$40</f>
        <v>Word 19</v>
      </c>
      <c r="D296" s="158">
        <f t="shared" ca="1" si="62"/>
        <v>0.7437050963958316</v>
      </c>
      <c r="E296" s="158" t="str">
        <f>Instructions!$I$56</f>
        <v>Word 35</v>
      </c>
      <c r="F296" s="158">
        <f t="shared" ca="1" si="63"/>
        <v>0.35451522595469276</v>
      </c>
      <c r="G296" s="158" t="str">
        <f>Instructions!$I$72</f>
        <v>Word 51</v>
      </c>
      <c r="H296" s="158">
        <f t="shared" ca="1" si="64"/>
        <v>0.12982853643970793</v>
      </c>
      <c r="I296" s="158" t="str">
        <f>Instructions!$I$88</f>
        <v>Word 67</v>
      </c>
      <c r="J296" s="158">
        <f t="shared" ca="1" si="64"/>
        <v>0.24738852854356363</v>
      </c>
    </row>
    <row r="297" spans="1:11" x14ac:dyDescent="0.3">
      <c r="A297" s="158" t="str">
        <f>Instructions!$I$25</f>
        <v>Word 4</v>
      </c>
      <c r="B297" s="158">
        <f t="shared" ca="1" si="61"/>
        <v>0.93043961698539557</v>
      </c>
      <c r="C297" s="158" t="str">
        <f>Instructions!$I$41</f>
        <v>Word 20</v>
      </c>
      <c r="D297" s="158">
        <f t="shared" ca="1" si="62"/>
        <v>0.57396537798835523</v>
      </c>
      <c r="E297" s="158" t="str">
        <f>Instructions!$I$57</f>
        <v>Word 36</v>
      </c>
      <c r="F297" s="158">
        <f t="shared" ca="1" si="63"/>
        <v>0.13283171644457203</v>
      </c>
      <c r="G297" s="158" t="str">
        <f>Instructions!$I$73</f>
        <v>Word 52</v>
      </c>
      <c r="H297" s="158">
        <f t="shared" ca="1" si="64"/>
        <v>0.33966452423560822</v>
      </c>
      <c r="I297" s="158" t="str">
        <f>Instructions!$I$89</f>
        <v>Word 68</v>
      </c>
      <c r="J297" s="158">
        <f t="shared" ca="1" si="64"/>
        <v>0.58902060612279183</v>
      </c>
    </row>
    <row r="298" spans="1:11" x14ac:dyDescent="0.3">
      <c r="A298" s="158" t="str">
        <f>Instructions!$I$26</f>
        <v>Word 5</v>
      </c>
      <c r="B298" s="158">
        <f t="shared" ca="1" si="61"/>
        <v>0.19523299800401428</v>
      </c>
      <c r="C298" s="158" t="str">
        <f>Instructions!$I$42</f>
        <v>Word 21</v>
      </c>
      <c r="D298" s="158">
        <f t="shared" ca="1" si="62"/>
        <v>0.91298409734789698</v>
      </c>
      <c r="E298" s="158" t="str">
        <f>Instructions!$I$58</f>
        <v>Word 37</v>
      </c>
      <c r="F298" s="158">
        <f t="shared" ca="1" si="63"/>
        <v>0.70624544204641926</v>
      </c>
      <c r="G298" s="158" t="str">
        <f>Instructions!$I$74</f>
        <v>Word 53</v>
      </c>
      <c r="H298" s="158">
        <f t="shared" ca="1" si="64"/>
        <v>0.76960972052479759</v>
      </c>
      <c r="I298" s="158" t="str">
        <f>Instructions!$I$90</f>
        <v>Word 69</v>
      </c>
      <c r="J298" s="158">
        <f t="shared" ca="1" si="64"/>
        <v>0.66108986375236711</v>
      </c>
    </row>
    <row r="299" spans="1:11" x14ac:dyDescent="0.3">
      <c r="A299" s="158" t="str">
        <f>Instructions!$I$27</f>
        <v>Word 6</v>
      </c>
      <c r="B299" s="158">
        <f t="shared" ca="1" si="61"/>
        <v>0.458511860966758</v>
      </c>
      <c r="C299" s="158" t="str">
        <f>Instructions!$I$43</f>
        <v>Word 22</v>
      </c>
      <c r="D299" s="158">
        <f t="shared" ca="1" si="62"/>
        <v>0.33640444655593871</v>
      </c>
      <c r="E299" s="158" t="str">
        <f>Instructions!$I$59</f>
        <v>Word 38</v>
      </c>
      <c r="F299" s="158">
        <f t="shared" ca="1" si="63"/>
        <v>0.25134200725607381</v>
      </c>
      <c r="G299" s="158" t="str">
        <f>Instructions!$I$75</f>
        <v>Word 54</v>
      </c>
      <c r="H299" s="158">
        <f t="shared" ca="1" si="64"/>
        <v>0.61083854225825041</v>
      </c>
      <c r="I299" s="158" t="str">
        <f>Instructions!$I$91</f>
        <v>Word 70</v>
      </c>
      <c r="J299" s="158">
        <f t="shared" ca="1" si="64"/>
        <v>0.23073161588832836</v>
      </c>
    </row>
    <row r="300" spans="1:11" x14ac:dyDescent="0.3">
      <c r="A300" s="158" t="str">
        <f>Instructions!$I$28</f>
        <v>Word 7</v>
      </c>
      <c r="B300" s="158">
        <f t="shared" ca="1" si="61"/>
        <v>0.2713141819946947</v>
      </c>
      <c r="C300" s="158" t="str">
        <f>Instructions!$I$44</f>
        <v>Word 23</v>
      </c>
      <c r="D300" s="158">
        <f t="shared" ca="1" si="62"/>
        <v>0.48879419467712248</v>
      </c>
      <c r="E300" s="158" t="str">
        <f>Instructions!$I$60</f>
        <v>Word 39</v>
      </c>
      <c r="F300" s="158">
        <f t="shared" ca="1" si="63"/>
        <v>0.96515646518278908</v>
      </c>
      <c r="G300" s="158" t="str">
        <f>Instructions!$I$76</f>
        <v>Word 55</v>
      </c>
      <c r="H300" s="158">
        <f t="shared" ca="1" si="64"/>
        <v>0.4687394613543564</v>
      </c>
      <c r="I300" s="158" t="str">
        <f>Instructions!$I$92</f>
        <v>Word 71</v>
      </c>
      <c r="J300" s="158">
        <f t="shared" ca="1" si="64"/>
        <v>0.46839062395513476</v>
      </c>
    </row>
    <row r="301" spans="1:11" x14ac:dyDescent="0.3">
      <c r="A301" s="158" t="str">
        <f>Instructions!$I$29</f>
        <v>Word 8</v>
      </c>
      <c r="B301" s="158">
        <f t="shared" ca="1" si="61"/>
        <v>0.99891231217346177</v>
      </c>
      <c r="C301" s="158" t="str">
        <f>Instructions!$I$45</f>
        <v>Word 24</v>
      </c>
      <c r="D301" s="158">
        <f t="shared" ca="1" si="62"/>
        <v>0.48351476561733231</v>
      </c>
      <c r="E301" s="158" t="str">
        <f>Instructions!$I$61</f>
        <v>Word 40</v>
      </c>
      <c r="F301" s="158">
        <f t="shared" ca="1" si="63"/>
        <v>0.16379678054576674</v>
      </c>
      <c r="G301" s="158" t="str">
        <f>Instructions!$I$77</f>
        <v>Word 56</v>
      </c>
      <c r="H301" s="158">
        <f t="shared" ca="1" si="64"/>
        <v>0.36938446246507239</v>
      </c>
      <c r="I301" s="158" t="str">
        <f>Instructions!$I$93</f>
        <v>Word 72</v>
      </c>
      <c r="J301" s="158">
        <f t="shared" ca="1" si="64"/>
        <v>0.68324483663148594</v>
      </c>
    </row>
    <row r="302" spans="1:11" x14ac:dyDescent="0.3">
      <c r="A302" s="158" t="str">
        <f>Instructions!$I$30</f>
        <v>Word 9</v>
      </c>
      <c r="B302" s="158">
        <f t="shared" ca="1" si="61"/>
        <v>0.87848786174606497</v>
      </c>
      <c r="C302" s="158" t="str">
        <f>Instructions!$I$46</f>
        <v>Word 25</v>
      </c>
      <c r="D302" s="158">
        <f t="shared" ca="1" si="62"/>
        <v>0.60470955177607366</v>
      </c>
      <c r="E302" s="158" t="str">
        <f>Instructions!$I$62</f>
        <v>Word 41</v>
      </c>
      <c r="F302" s="158">
        <f t="shared" ca="1" si="63"/>
        <v>0.6038342698687702</v>
      </c>
      <c r="G302" s="158" t="str">
        <f>Instructions!$I$78</f>
        <v>Word 57</v>
      </c>
      <c r="H302" s="158">
        <f t="shared" ca="1" si="64"/>
        <v>0.21904236989969916</v>
      </c>
      <c r="I302" s="158" t="str">
        <f>Instructions!$I$94</f>
        <v>Word 73</v>
      </c>
      <c r="J302" s="158">
        <f t="shared" ca="1" si="64"/>
        <v>0.34874553134838293</v>
      </c>
    </row>
    <row r="303" spans="1:11" x14ac:dyDescent="0.3">
      <c r="A303" s="158" t="str">
        <f>Instructions!$I$31</f>
        <v>Word 10</v>
      </c>
      <c r="B303" s="158">
        <f t="shared" ca="1" si="61"/>
        <v>0.89670002506469693</v>
      </c>
      <c r="C303" s="158" t="str">
        <f>Instructions!$I$47</f>
        <v>Word 26</v>
      </c>
      <c r="D303" s="158">
        <f t="shared" ca="1" si="62"/>
        <v>0.56609192110582052</v>
      </c>
      <c r="E303" s="158" t="str">
        <f>Instructions!$I$63</f>
        <v>Word 42</v>
      </c>
      <c r="F303" s="158">
        <f t="shared" ca="1" si="63"/>
        <v>0.30294402371418583</v>
      </c>
      <c r="G303" s="158" t="str">
        <f>Instructions!$I$79</f>
        <v>Word 58</v>
      </c>
      <c r="H303" s="158">
        <f t="shared" ca="1" si="64"/>
        <v>0.83736463158802499</v>
      </c>
      <c r="I303" s="158" t="str">
        <f>Instructions!$I$95</f>
        <v>Word 74</v>
      </c>
      <c r="J303" s="158">
        <f t="shared" ca="1" si="64"/>
        <v>0.70803046358764521</v>
      </c>
    </row>
    <row r="304" spans="1:11" x14ac:dyDescent="0.3">
      <c r="A304" s="158" t="str">
        <f>Instructions!$I$32</f>
        <v>Word 11</v>
      </c>
      <c r="B304" s="158">
        <f t="shared" ca="1" si="61"/>
        <v>0.34920132660577008</v>
      </c>
      <c r="C304" s="158" t="str">
        <f>Instructions!$I$48</f>
        <v>Word 27</v>
      </c>
      <c r="D304" s="158">
        <f t="shared" ca="1" si="62"/>
        <v>0.19474797066988814</v>
      </c>
      <c r="E304" s="158" t="str">
        <f>Instructions!$I$64</f>
        <v>Word 43</v>
      </c>
      <c r="F304" s="158">
        <f t="shared" ca="1" si="63"/>
        <v>0.20546756315186665</v>
      </c>
      <c r="G304" s="158" t="str">
        <f>Instructions!$I$80</f>
        <v>Word 59</v>
      </c>
      <c r="H304" s="158">
        <f t="shared" ca="1" si="64"/>
        <v>0.32861542055284609</v>
      </c>
      <c r="I304" s="158" t="str">
        <f>Instructions!$I$96</f>
        <v>Word 75</v>
      </c>
      <c r="J304" s="158">
        <f t="shared" ca="1" si="64"/>
        <v>0.67878579717754572</v>
      </c>
    </row>
    <row r="305" spans="1:11" x14ac:dyDescent="0.3">
      <c r="A305" s="158" t="str">
        <f>Instructions!$I$33</f>
        <v>Word 12</v>
      </c>
      <c r="B305" s="158">
        <f t="shared" ca="1" si="61"/>
        <v>0.28814603796214211</v>
      </c>
      <c r="C305" s="158" t="str">
        <f>Instructions!$I$49</f>
        <v>Word 28</v>
      </c>
      <c r="D305" s="158">
        <f t="shared" ca="1" si="62"/>
        <v>0.24069121313905339</v>
      </c>
      <c r="E305" s="158" t="str">
        <f>Instructions!$I$65</f>
        <v>Word 44</v>
      </c>
      <c r="F305" s="158">
        <f t="shared" ca="1" si="63"/>
        <v>2.7296512136816276E-3</v>
      </c>
      <c r="G305" s="158" t="str">
        <f>Instructions!$I$81</f>
        <v>Word 60</v>
      </c>
      <c r="H305" s="158">
        <f t="shared" ca="1" si="64"/>
        <v>0.66219841406673952</v>
      </c>
      <c r="I305" s="158" t="str">
        <f>Instructions!$I$97</f>
        <v>Word 76</v>
      </c>
      <c r="J305" s="158">
        <f t="shared" ca="1" si="64"/>
        <v>0.79855201743302318</v>
      </c>
    </row>
    <row r="306" spans="1:11" x14ac:dyDescent="0.3">
      <c r="A306" s="158" t="str">
        <f>Instructions!$I$34</f>
        <v>Word 13</v>
      </c>
      <c r="B306" s="158">
        <f t="shared" ca="1" si="61"/>
        <v>0.11859087122456569</v>
      </c>
      <c r="C306" s="158" t="str">
        <f>Instructions!$I$50</f>
        <v>Word 29</v>
      </c>
      <c r="D306" s="158">
        <f t="shared" ca="1" si="62"/>
        <v>0.89455308003997691</v>
      </c>
      <c r="E306" s="158" t="str">
        <f>Instructions!$I$66</f>
        <v>Word 45</v>
      </c>
      <c r="F306" s="158">
        <f t="shared" ca="1" si="63"/>
        <v>0.73870551195649681</v>
      </c>
      <c r="G306" s="158" t="str">
        <f>Instructions!$I$82</f>
        <v>Word 61</v>
      </c>
      <c r="H306" s="158">
        <f t="shared" ca="1" si="64"/>
        <v>5.6747355492900997E-2</v>
      </c>
      <c r="I306" s="158" t="str">
        <f>Instructions!$I$98</f>
        <v>Word 77</v>
      </c>
      <c r="J306" s="158">
        <f t="shared" ca="1" si="64"/>
        <v>0.15720048956472843</v>
      </c>
    </row>
    <row r="307" spans="1:11" x14ac:dyDescent="0.3">
      <c r="A307" s="158" t="str">
        <f>Instructions!$I$35</f>
        <v>Word 14</v>
      </c>
      <c r="B307" s="158">
        <f t="shared" ca="1" si="61"/>
        <v>0.97047906684435703</v>
      </c>
      <c r="C307" s="158" t="str">
        <f>Instructions!$I$51</f>
        <v>Word 30</v>
      </c>
      <c r="D307" s="158">
        <f t="shared" ca="1" si="62"/>
        <v>0.34317837901470416</v>
      </c>
      <c r="E307" s="158" t="str">
        <f>Instructions!$I$67</f>
        <v>Word 46</v>
      </c>
      <c r="F307" s="158">
        <f t="shared" ca="1" si="63"/>
        <v>0.90391753067638747</v>
      </c>
      <c r="G307" s="158" t="str">
        <f>Instructions!$I$83</f>
        <v>Word 62</v>
      </c>
      <c r="H307" s="158">
        <f t="shared" ca="1" si="64"/>
        <v>0.41685209231235787</v>
      </c>
      <c r="I307" s="158" t="str">
        <f>Instructions!$I$99</f>
        <v>Word 78</v>
      </c>
      <c r="J307" s="158">
        <f t="shared" ca="1" si="64"/>
        <v>0.70951513800008759</v>
      </c>
    </row>
    <row r="308" spans="1:11" x14ac:dyDescent="0.3">
      <c r="A308" s="158" t="str">
        <f>Instructions!$I$36</f>
        <v>Word 15</v>
      </c>
      <c r="B308" s="158">
        <f t="shared" ca="1" si="61"/>
        <v>0.66782425021443059</v>
      </c>
      <c r="C308" s="158" t="str">
        <f>Instructions!$I$52</f>
        <v>Word 31</v>
      </c>
      <c r="D308" s="158">
        <f t="shared" ca="1" si="62"/>
        <v>0.23224653505124404</v>
      </c>
      <c r="E308" s="158" t="str">
        <f>Instructions!$I$68</f>
        <v>Word 47</v>
      </c>
      <c r="F308" s="158">
        <f t="shared" ca="1" si="63"/>
        <v>1.691468379744332E-2</v>
      </c>
      <c r="G308" s="158" t="str">
        <f>Instructions!$I$84</f>
        <v>Word 63</v>
      </c>
      <c r="H308" s="158">
        <f t="shared" ca="1" si="64"/>
        <v>0.86613976298894613</v>
      </c>
      <c r="I308" s="158" t="str">
        <f>Instructions!$I$100</f>
        <v>Word 79</v>
      </c>
      <c r="J308" s="158">
        <f t="shared" ca="1" si="64"/>
        <v>3.3258733317066302E-2</v>
      </c>
    </row>
    <row r="309" spans="1:11" x14ac:dyDescent="0.3">
      <c r="A309" s="158" t="str">
        <f>Instructions!$I$37</f>
        <v>Word 16</v>
      </c>
      <c r="B309" s="158">
        <f t="shared" ca="1" si="61"/>
        <v>0.74950290588574719</v>
      </c>
      <c r="C309" s="158" t="str">
        <f>Instructions!$I$53</f>
        <v>Word 32</v>
      </c>
      <c r="D309" s="158">
        <f t="shared" ca="1" si="62"/>
        <v>8.1395244264563016E-2</v>
      </c>
      <c r="E309" s="158" t="str">
        <f>Instructions!$I$69</f>
        <v>Word 48</v>
      </c>
      <c r="F309" s="158">
        <f t="shared" ca="1" si="63"/>
        <v>0.67814200338306008</v>
      </c>
      <c r="G309" s="158" t="str">
        <f>Instructions!$I$85</f>
        <v>Word 64</v>
      </c>
      <c r="H309" s="158">
        <f t="shared" ca="1" si="64"/>
        <v>0.35890543417960963</v>
      </c>
      <c r="I309" s="158" t="str">
        <f>Instructions!$I$101</f>
        <v>Word 80</v>
      </c>
      <c r="J309" s="158">
        <f t="shared" ca="1" si="64"/>
        <v>7.5665657863547953E-2</v>
      </c>
    </row>
    <row r="310" spans="1:11" x14ac:dyDescent="0.3">
      <c r="K310" s="158">
        <v>15</v>
      </c>
    </row>
    <row r="315" spans="1:11" x14ac:dyDescent="0.3">
      <c r="A315" s="158" t="str">
        <f>Instructions!$I$22</f>
        <v>Word 1</v>
      </c>
      <c r="B315" s="158">
        <f t="shared" ca="1" si="61"/>
        <v>0.44793670610219105</v>
      </c>
      <c r="C315" s="158" t="str">
        <f>Instructions!$I$38</f>
        <v>Word 17</v>
      </c>
      <c r="D315" s="158">
        <f t="shared" ca="1" si="62"/>
        <v>0.67443496123815339</v>
      </c>
      <c r="E315" s="158" t="str">
        <f>Instructions!$I$54</f>
        <v>Word 33</v>
      </c>
      <c r="F315" s="158">
        <f t="shared" ca="1" si="63"/>
        <v>2.2651695784822179E-2</v>
      </c>
      <c r="G315" s="158" t="str">
        <f>Instructions!$I$70</f>
        <v>Word 49</v>
      </c>
      <c r="H315" s="158">
        <f t="shared" ca="1" si="64"/>
        <v>0.22183029426664191</v>
      </c>
      <c r="I315" s="158" t="str">
        <f>Instructions!$I$86</f>
        <v>Word 65</v>
      </c>
      <c r="J315" s="158">
        <f t="shared" ca="1" si="64"/>
        <v>0.53834960603579418</v>
      </c>
    </row>
    <row r="316" spans="1:11" x14ac:dyDescent="0.3">
      <c r="A316" s="158" t="str">
        <f>Instructions!$I$23</f>
        <v>Word 2</v>
      </c>
      <c r="B316" s="158">
        <f t="shared" ref="B316:B379" ca="1" si="65">RAND()</f>
        <v>0.82044032861576754</v>
      </c>
      <c r="C316" s="158" t="str">
        <f>Instructions!$I$39</f>
        <v>Word 18</v>
      </c>
      <c r="D316" s="158">
        <f t="shared" ref="D316:D379" ca="1" si="66">RAND()</f>
        <v>0.81190977561161859</v>
      </c>
      <c r="E316" s="158" t="str">
        <f>Instructions!$I$55</f>
        <v>Word 34</v>
      </c>
      <c r="F316" s="158">
        <f t="shared" ref="F316:F379" ca="1" si="67">RAND()</f>
        <v>0.64464903182852684</v>
      </c>
      <c r="G316" s="158" t="str">
        <f>Instructions!$I$71</f>
        <v>Word 50</v>
      </c>
      <c r="H316" s="158">
        <f t="shared" ref="H316:J379" ca="1" si="68">RAND()</f>
        <v>0.26631756037842935</v>
      </c>
      <c r="I316" s="158" t="str">
        <f>Instructions!$I$87</f>
        <v>Word 66</v>
      </c>
      <c r="J316" s="158">
        <f t="shared" ca="1" si="68"/>
        <v>0.56943852958518248</v>
      </c>
    </row>
    <row r="317" spans="1:11" x14ac:dyDescent="0.3">
      <c r="A317" s="158" t="str">
        <f>Instructions!$I$24</f>
        <v>Word 3</v>
      </c>
      <c r="B317" s="158">
        <f t="shared" ca="1" si="65"/>
        <v>0.20005087409895028</v>
      </c>
      <c r="C317" s="158" t="str">
        <f>Instructions!$I$40</f>
        <v>Word 19</v>
      </c>
      <c r="D317" s="158">
        <f t="shared" ca="1" si="66"/>
        <v>0.11441210415146696</v>
      </c>
      <c r="E317" s="158" t="str">
        <f>Instructions!$I$56</f>
        <v>Word 35</v>
      </c>
      <c r="F317" s="158">
        <f t="shared" ca="1" si="67"/>
        <v>0.43964351265741652</v>
      </c>
      <c r="G317" s="158" t="str">
        <f>Instructions!$I$72</f>
        <v>Word 51</v>
      </c>
      <c r="H317" s="158">
        <f t="shared" ca="1" si="68"/>
        <v>5.6304206538809298E-2</v>
      </c>
      <c r="I317" s="158" t="str">
        <f>Instructions!$I$88</f>
        <v>Word 67</v>
      </c>
      <c r="J317" s="158">
        <f t="shared" ca="1" si="68"/>
        <v>0.90579239649678234</v>
      </c>
    </row>
    <row r="318" spans="1:11" x14ac:dyDescent="0.3">
      <c r="A318" s="158" t="str">
        <f>Instructions!$I$25</f>
        <v>Word 4</v>
      </c>
      <c r="B318" s="158">
        <f t="shared" ca="1" si="65"/>
        <v>0.42151664234713582</v>
      </c>
      <c r="C318" s="158" t="str">
        <f>Instructions!$I$41</f>
        <v>Word 20</v>
      </c>
      <c r="D318" s="158">
        <f t="shared" ca="1" si="66"/>
        <v>4.6095977762358964E-2</v>
      </c>
      <c r="E318" s="158" t="str">
        <f>Instructions!$I$57</f>
        <v>Word 36</v>
      </c>
      <c r="F318" s="158">
        <f t="shared" ca="1" si="67"/>
        <v>0.79415650262569548</v>
      </c>
      <c r="G318" s="158" t="str">
        <f>Instructions!$I$73</f>
        <v>Word 52</v>
      </c>
      <c r="H318" s="158">
        <f t="shared" ca="1" si="68"/>
        <v>0.22444749073498826</v>
      </c>
      <c r="I318" s="158" t="str">
        <f>Instructions!$I$89</f>
        <v>Word 68</v>
      </c>
      <c r="J318" s="158">
        <f t="shared" ca="1" si="68"/>
        <v>0.9979105495301055</v>
      </c>
    </row>
    <row r="319" spans="1:11" x14ac:dyDescent="0.3">
      <c r="A319" s="158" t="str">
        <f>Instructions!$I$26</f>
        <v>Word 5</v>
      </c>
      <c r="B319" s="158">
        <f t="shared" ca="1" si="65"/>
        <v>0.51006143693660344</v>
      </c>
      <c r="C319" s="158" t="str">
        <f>Instructions!$I$42</f>
        <v>Word 21</v>
      </c>
      <c r="D319" s="158">
        <f t="shared" ca="1" si="66"/>
        <v>0.88467755678263127</v>
      </c>
      <c r="E319" s="158" t="str">
        <f>Instructions!$I$58</f>
        <v>Word 37</v>
      </c>
      <c r="F319" s="158">
        <f t="shared" ca="1" si="67"/>
        <v>0.67120732892911972</v>
      </c>
      <c r="G319" s="158" t="str">
        <f>Instructions!$I$74</f>
        <v>Word 53</v>
      </c>
      <c r="H319" s="158">
        <f t="shared" ca="1" si="68"/>
        <v>0.22143167142505371</v>
      </c>
      <c r="I319" s="158" t="str">
        <f>Instructions!$I$90</f>
        <v>Word 69</v>
      </c>
      <c r="J319" s="158">
        <f t="shared" ca="1" si="68"/>
        <v>0.64707292535670458</v>
      </c>
    </row>
    <row r="320" spans="1:11" x14ac:dyDescent="0.3">
      <c r="A320" s="158" t="str">
        <f>Instructions!$I$27</f>
        <v>Word 6</v>
      </c>
      <c r="B320" s="158">
        <f t="shared" ca="1" si="65"/>
        <v>0.82550966759214861</v>
      </c>
      <c r="C320" s="158" t="str">
        <f>Instructions!$I$43</f>
        <v>Word 22</v>
      </c>
      <c r="D320" s="158">
        <f t="shared" ca="1" si="66"/>
        <v>0.14882222999996852</v>
      </c>
      <c r="E320" s="158" t="str">
        <f>Instructions!$I$59</f>
        <v>Word 38</v>
      </c>
      <c r="F320" s="158">
        <f t="shared" ca="1" si="67"/>
        <v>0.70385021166658268</v>
      </c>
      <c r="G320" s="158" t="str">
        <f>Instructions!$I$75</f>
        <v>Word 54</v>
      </c>
      <c r="H320" s="158">
        <f t="shared" ca="1" si="68"/>
        <v>0.33968608206480488</v>
      </c>
      <c r="I320" s="158" t="str">
        <f>Instructions!$I$91</f>
        <v>Word 70</v>
      </c>
      <c r="J320" s="158">
        <f t="shared" ca="1" si="68"/>
        <v>0.95402597763093</v>
      </c>
    </row>
    <row r="321" spans="1:11" x14ac:dyDescent="0.3">
      <c r="A321" s="158" t="str">
        <f>Instructions!$I$28</f>
        <v>Word 7</v>
      </c>
      <c r="B321" s="158">
        <f t="shared" ca="1" si="65"/>
        <v>0.63876983558871747</v>
      </c>
      <c r="C321" s="158" t="str">
        <f>Instructions!$I$44</f>
        <v>Word 23</v>
      </c>
      <c r="D321" s="158">
        <f t="shared" ca="1" si="66"/>
        <v>0.65682029542668097</v>
      </c>
      <c r="E321" s="158" t="str">
        <f>Instructions!$I$60</f>
        <v>Word 39</v>
      </c>
      <c r="F321" s="158">
        <f t="shared" ca="1" si="67"/>
        <v>0.25008691670789596</v>
      </c>
      <c r="G321" s="158" t="str">
        <f>Instructions!$I$76</f>
        <v>Word 55</v>
      </c>
      <c r="H321" s="158">
        <f t="shared" ca="1" si="68"/>
        <v>0.16848587251213476</v>
      </c>
      <c r="I321" s="158" t="str">
        <f>Instructions!$I$92</f>
        <v>Word 71</v>
      </c>
      <c r="J321" s="158">
        <f t="shared" ca="1" si="68"/>
        <v>5.124275630274655E-2</v>
      </c>
    </row>
    <row r="322" spans="1:11" x14ac:dyDescent="0.3">
      <c r="A322" s="158" t="str">
        <f>Instructions!$I$29</f>
        <v>Word 8</v>
      </c>
      <c r="B322" s="158">
        <f t="shared" ca="1" si="65"/>
        <v>0.14240497800778362</v>
      </c>
      <c r="C322" s="158" t="str">
        <f>Instructions!$I$45</f>
        <v>Word 24</v>
      </c>
      <c r="D322" s="158">
        <f t="shared" ca="1" si="66"/>
        <v>0.60053808328112124</v>
      </c>
      <c r="E322" s="158" t="str">
        <f>Instructions!$I$61</f>
        <v>Word 40</v>
      </c>
      <c r="F322" s="158">
        <f t="shared" ca="1" si="67"/>
        <v>0.96536452554733543</v>
      </c>
      <c r="G322" s="158" t="str">
        <f>Instructions!$I$77</f>
        <v>Word 56</v>
      </c>
      <c r="H322" s="158">
        <f t="shared" ca="1" si="68"/>
        <v>0.55740679994944065</v>
      </c>
      <c r="I322" s="158" t="str">
        <f>Instructions!$I$93</f>
        <v>Word 72</v>
      </c>
      <c r="J322" s="158">
        <f t="shared" ca="1" si="68"/>
        <v>0.59111834008764863</v>
      </c>
    </row>
    <row r="323" spans="1:11" x14ac:dyDescent="0.3">
      <c r="A323" s="158" t="str">
        <f>Instructions!$I$30</f>
        <v>Word 9</v>
      </c>
      <c r="B323" s="158">
        <f t="shared" ca="1" si="65"/>
        <v>8.4668713559448161E-2</v>
      </c>
      <c r="C323" s="158" t="str">
        <f>Instructions!$I$46</f>
        <v>Word 25</v>
      </c>
      <c r="D323" s="158">
        <f t="shared" ca="1" si="66"/>
        <v>0.89024389151077954</v>
      </c>
      <c r="E323" s="158" t="str">
        <f>Instructions!$I$62</f>
        <v>Word 41</v>
      </c>
      <c r="F323" s="158">
        <f t="shared" ca="1" si="67"/>
        <v>0.1105975682871152</v>
      </c>
      <c r="G323" s="158" t="str">
        <f>Instructions!$I$78</f>
        <v>Word 57</v>
      </c>
      <c r="H323" s="158">
        <f t="shared" ca="1" si="68"/>
        <v>0.28614128173134268</v>
      </c>
      <c r="I323" s="158" t="str">
        <f>Instructions!$I$94</f>
        <v>Word 73</v>
      </c>
      <c r="J323" s="158">
        <f t="shared" ca="1" si="68"/>
        <v>0.8468152699352206</v>
      </c>
    </row>
    <row r="324" spans="1:11" x14ac:dyDescent="0.3">
      <c r="A324" s="158" t="str">
        <f>Instructions!$I$31</f>
        <v>Word 10</v>
      </c>
      <c r="B324" s="158">
        <f t="shared" ca="1" si="65"/>
        <v>0.56230797938164667</v>
      </c>
      <c r="C324" s="158" t="str">
        <f>Instructions!$I$47</f>
        <v>Word 26</v>
      </c>
      <c r="D324" s="158">
        <f t="shared" ca="1" si="66"/>
        <v>0.42589544391972634</v>
      </c>
      <c r="E324" s="158" t="str">
        <f>Instructions!$I$63</f>
        <v>Word 42</v>
      </c>
      <c r="F324" s="158">
        <f t="shared" ca="1" si="67"/>
        <v>0.6093318367745123</v>
      </c>
      <c r="G324" s="158" t="str">
        <f>Instructions!$I$79</f>
        <v>Word 58</v>
      </c>
      <c r="H324" s="158">
        <f t="shared" ca="1" si="68"/>
        <v>0.18534478376024988</v>
      </c>
      <c r="I324" s="158" t="str">
        <f>Instructions!$I$95</f>
        <v>Word 74</v>
      </c>
      <c r="J324" s="158">
        <f t="shared" ca="1" si="68"/>
        <v>0.38299282056443928</v>
      </c>
    </row>
    <row r="325" spans="1:11" x14ac:dyDescent="0.3">
      <c r="A325" s="158" t="str">
        <f>Instructions!$I$32</f>
        <v>Word 11</v>
      </c>
      <c r="B325" s="158">
        <f t="shared" ca="1" si="65"/>
        <v>0.56870938216859168</v>
      </c>
      <c r="C325" s="158" t="str">
        <f>Instructions!$I$48</f>
        <v>Word 27</v>
      </c>
      <c r="D325" s="158">
        <f t="shared" ca="1" si="66"/>
        <v>0.71886926288919484</v>
      </c>
      <c r="E325" s="158" t="str">
        <f>Instructions!$I$64</f>
        <v>Word 43</v>
      </c>
      <c r="F325" s="158">
        <f t="shared" ca="1" si="67"/>
        <v>0.51202755224505481</v>
      </c>
      <c r="G325" s="158" t="str">
        <f>Instructions!$I$80</f>
        <v>Word 59</v>
      </c>
      <c r="H325" s="158">
        <f t="shared" ca="1" si="68"/>
        <v>0.63246824105123134</v>
      </c>
      <c r="I325" s="158" t="str">
        <f>Instructions!$I$96</f>
        <v>Word 75</v>
      </c>
      <c r="J325" s="158">
        <f t="shared" ca="1" si="68"/>
        <v>0.72036485982719323</v>
      </c>
    </row>
    <row r="326" spans="1:11" x14ac:dyDescent="0.3">
      <c r="A326" s="158" t="str">
        <f>Instructions!$I$33</f>
        <v>Word 12</v>
      </c>
      <c r="B326" s="158">
        <f t="shared" ca="1" si="65"/>
        <v>0.14032999267557045</v>
      </c>
      <c r="C326" s="158" t="str">
        <f>Instructions!$I$49</f>
        <v>Word 28</v>
      </c>
      <c r="D326" s="158">
        <f t="shared" ca="1" si="66"/>
        <v>0.55627172038357309</v>
      </c>
      <c r="E326" s="158" t="str">
        <f>Instructions!$I$65</f>
        <v>Word 44</v>
      </c>
      <c r="F326" s="158">
        <f t="shared" ca="1" si="67"/>
        <v>2.5869526276763422E-2</v>
      </c>
      <c r="G326" s="158" t="str">
        <f>Instructions!$I$81</f>
        <v>Word 60</v>
      </c>
      <c r="H326" s="158">
        <f t="shared" ca="1" si="68"/>
        <v>0.83527037105266111</v>
      </c>
      <c r="I326" s="158" t="str">
        <f>Instructions!$I$97</f>
        <v>Word 76</v>
      </c>
      <c r="J326" s="158">
        <f t="shared" ca="1" si="68"/>
        <v>0.41634146485789481</v>
      </c>
    </row>
    <row r="327" spans="1:11" x14ac:dyDescent="0.3">
      <c r="A327" s="158" t="str">
        <f>Instructions!$I$34</f>
        <v>Word 13</v>
      </c>
      <c r="B327" s="158">
        <f t="shared" ca="1" si="65"/>
        <v>0.25908246488972797</v>
      </c>
      <c r="C327" s="158" t="str">
        <f>Instructions!$I$50</f>
        <v>Word 29</v>
      </c>
      <c r="D327" s="158">
        <f t="shared" ca="1" si="66"/>
        <v>0.88515570168310587</v>
      </c>
      <c r="E327" s="158" t="str">
        <f>Instructions!$I$66</f>
        <v>Word 45</v>
      </c>
      <c r="F327" s="158">
        <f t="shared" ca="1" si="67"/>
        <v>0.13634313502506556</v>
      </c>
      <c r="G327" s="158" t="str">
        <f>Instructions!$I$82</f>
        <v>Word 61</v>
      </c>
      <c r="H327" s="158">
        <f t="shared" ca="1" si="68"/>
        <v>0.58083608802856312</v>
      </c>
      <c r="I327" s="158" t="str">
        <f>Instructions!$I$98</f>
        <v>Word 77</v>
      </c>
      <c r="J327" s="158">
        <f t="shared" ca="1" si="68"/>
        <v>0.74515153830443115</v>
      </c>
    </row>
    <row r="328" spans="1:11" x14ac:dyDescent="0.3">
      <c r="A328" s="158" t="str">
        <f>Instructions!$I$35</f>
        <v>Word 14</v>
      </c>
      <c r="B328" s="158">
        <f t="shared" ca="1" si="65"/>
        <v>0.1328781795156686</v>
      </c>
      <c r="C328" s="158" t="str">
        <f>Instructions!$I$51</f>
        <v>Word 30</v>
      </c>
      <c r="D328" s="158">
        <f t="shared" ca="1" si="66"/>
        <v>0.58439739660637013</v>
      </c>
      <c r="E328" s="158" t="str">
        <f>Instructions!$I$67</f>
        <v>Word 46</v>
      </c>
      <c r="F328" s="158">
        <f t="shared" ca="1" si="67"/>
        <v>0.83260631321792178</v>
      </c>
      <c r="G328" s="158" t="str">
        <f>Instructions!$I$83</f>
        <v>Word 62</v>
      </c>
      <c r="H328" s="158">
        <f t="shared" ca="1" si="68"/>
        <v>0.42116599659180021</v>
      </c>
      <c r="I328" s="158" t="str">
        <f>Instructions!$I$99</f>
        <v>Word 78</v>
      </c>
      <c r="J328" s="158">
        <f t="shared" ca="1" si="68"/>
        <v>0.99672999222144232</v>
      </c>
    </row>
    <row r="329" spans="1:11" x14ac:dyDescent="0.3">
      <c r="A329" s="158" t="str">
        <f>Instructions!$I$36</f>
        <v>Word 15</v>
      </c>
      <c r="B329" s="158">
        <f t="shared" ca="1" si="65"/>
        <v>0.62557085035730631</v>
      </c>
      <c r="C329" s="158" t="str">
        <f>Instructions!$I$52</f>
        <v>Word 31</v>
      </c>
      <c r="D329" s="158">
        <f t="shared" ca="1" si="66"/>
        <v>0.57869149865274483</v>
      </c>
      <c r="E329" s="158" t="str">
        <f>Instructions!$I$68</f>
        <v>Word 47</v>
      </c>
      <c r="F329" s="158">
        <f t="shared" ca="1" si="67"/>
        <v>0.91169770008037754</v>
      </c>
      <c r="G329" s="158" t="str">
        <f>Instructions!$I$84</f>
        <v>Word 63</v>
      </c>
      <c r="H329" s="158">
        <f t="shared" ca="1" si="68"/>
        <v>0.73403450421219507</v>
      </c>
      <c r="I329" s="158" t="str">
        <f>Instructions!$I$100</f>
        <v>Word 79</v>
      </c>
      <c r="J329" s="158">
        <f t="shared" ca="1" si="68"/>
        <v>0.67283281746541734</v>
      </c>
    </row>
    <row r="330" spans="1:11" x14ac:dyDescent="0.3">
      <c r="A330" s="158" t="str">
        <f>Instructions!$I$37</f>
        <v>Word 16</v>
      </c>
      <c r="B330" s="158">
        <f t="shared" ca="1" si="65"/>
        <v>0.90220186790267687</v>
      </c>
      <c r="C330" s="158" t="str">
        <f>Instructions!$I$53</f>
        <v>Word 32</v>
      </c>
      <c r="D330" s="158">
        <f t="shared" ca="1" si="66"/>
        <v>0.19832661965881571</v>
      </c>
      <c r="E330" s="158" t="str">
        <f>Instructions!$I$69</f>
        <v>Word 48</v>
      </c>
      <c r="F330" s="158">
        <f t="shared" ca="1" si="67"/>
        <v>0.94096818122364212</v>
      </c>
      <c r="G330" s="158" t="str">
        <f>Instructions!$I$85</f>
        <v>Word 64</v>
      </c>
      <c r="H330" s="158">
        <f t="shared" ca="1" si="68"/>
        <v>2.4357678196771149E-2</v>
      </c>
      <c r="I330" s="158" t="str">
        <f>Instructions!$I$101</f>
        <v>Word 80</v>
      </c>
      <c r="J330" s="158">
        <f t="shared" ca="1" si="68"/>
        <v>0.41967567242339643</v>
      </c>
    </row>
    <row r="331" spans="1:11" x14ac:dyDescent="0.3">
      <c r="K331" s="158">
        <v>16</v>
      </c>
    </row>
    <row r="336" spans="1:11" x14ac:dyDescent="0.3">
      <c r="A336" s="158" t="str">
        <f>Instructions!$I$22</f>
        <v>Word 1</v>
      </c>
      <c r="B336" s="158">
        <f t="shared" ca="1" si="65"/>
        <v>0.163852344430096</v>
      </c>
      <c r="C336" s="158" t="str">
        <f>Instructions!$I$38</f>
        <v>Word 17</v>
      </c>
      <c r="D336" s="158">
        <f t="shared" ca="1" si="66"/>
        <v>0.68789833623096275</v>
      </c>
      <c r="E336" s="158" t="str">
        <f>Instructions!$I$54</f>
        <v>Word 33</v>
      </c>
      <c r="F336" s="158">
        <f t="shared" ca="1" si="67"/>
        <v>0.7638414242744852</v>
      </c>
      <c r="G336" s="158" t="str">
        <f>Instructions!$I$70</f>
        <v>Word 49</v>
      </c>
      <c r="H336" s="158">
        <f t="shared" ca="1" si="68"/>
        <v>0.28870024321888688</v>
      </c>
      <c r="I336" s="158" t="str">
        <f>Instructions!$I$86</f>
        <v>Word 65</v>
      </c>
      <c r="J336" s="158">
        <f t="shared" ca="1" si="68"/>
        <v>0.6018058026169063</v>
      </c>
    </row>
    <row r="337" spans="1:11" x14ac:dyDescent="0.3">
      <c r="A337" s="158" t="str">
        <f>Instructions!$I$23</f>
        <v>Word 2</v>
      </c>
      <c r="B337" s="158">
        <f t="shared" ca="1" si="65"/>
        <v>0.76896445441570949</v>
      </c>
      <c r="C337" s="158" t="str">
        <f>Instructions!$I$39</f>
        <v>Word 18</v>
      </c>
      <c r="D337" s="158">
        <f t="shared" ca="1" si="66"/>
        <v>0.39697265025958717</v>
      </c>
      <c r="E337" s="158" t="str">
        <f>Instructions!$I$55</f>
        <v>Word 34</v>
      </c>
      <c r="F337" s="158">
        <f t="shared" ca="1" si="67"/>
        <v>6.8450884008740553E-3</v>
      </c>
      <c r="G337" s="158" t="str">
        <f>Instructions!$I$71</f>
        <v>Word 50</v>
      </c>
      <c r="H337" s="158">
        <f t="shared" ca="1" si="68"/>
        <v>0.52117178864304592</v>
      </c>
      <c r="I337" s="158" t="str">
        <f>Instructions!$I$87</f>
        <v>Word 66</v>
      </c>
      <c r="J337" s="158">
        <f t="shared" ca="1" si="68"/>
        <v>0.96281703168019495</v>
      </c>
    </row>
    <row r="338" spans="1:11" x14ac:dyDescent="0.3">
      <c r="A338" s="158" t="str">
        <f>Instructions!$I$24</f>
        <v>Word 3</v>
      </c>
      <c r="B338" s="158">
        <f t="shared" ca="1" si="65"/>
        <v>0.39260788948141478</v>
      </c>
      <c r="C338" s="158" t="str">
        <f>Instructions!$I$40</f>
        <v>Word 19</v>
      </c>
      <c r="D338" s="158">
        <f t="shared" ca="1" si="66"/>
        <v>0.59423099077449859</v>
      </c>
      <c r="E338" s="158" t="str">
        <f>Instructions!$I$56</f>
        <v>Word 35</v>
      </c>
      <c r="F338" s="158">
        <f t="shared" ca="1" si="67"/>
        <v>0.2552615261081842</v>
      </c>
      <c r="G338" s="158" t="str">
        <f>Instructions!$I$72</f>
        <v>Word 51</v>
      </c>
      <c r="H338" s="158">
        <f t="shared" ca="1" si="68"/>
        <v>0.26430001997157249</v>
      </c>
      <c r="I338" s="158" t="str">
        <f>Instructions!$I$88</f>
        <v>Word 67</v>
      </c>
      <c r="J338" s="158">
        <f t="shared" ca="1" si="68"/>
        <v>0.99206663216829027</v>
      </c>
    </row>
    <row r="339" spans="1:11" x14ac:dyDescent="0.3">
      <c r="A339" s="158" t="str">
        <f>Instructions!$I$25</f>
        <v>Word 4</v>
      </c>
      <c r="B339" s="158">
        <f t="shared" ca="1" si="65"/>
        <v>0.72029964696765292</v>
      </c>
      <c r="C339" s="158" t="str">
        <f>Instructions!$I$41</f>
        <v>Word 20</v>
      </c>
      <c r="D339" s="158">
        <f t="shared" ca="1" si="66"/>
        <v>0.63276901593450396</v>
      </c>
      <c r="E339" s="158" t="str">
        <f>Instructions!$I$57</f>
        <v>Word 36</v>
      </c>
      <c r="F339" s="158">
        <f t="shared" ca="1" si="67"/>
        <v>9.0412847483286374E-2</v>
      </c>
      <c r="G339" s="158" t="str">
        <f>Instructions!$I$73</f>
        <v>Word 52</v>
      </c>
      <c r="H339" s="158">
        <f t="shared" ca="1" si="68"/>
        <v>0.67440790188388045</v>
      </c>
      <c r="I339" s="158" t="str">
        <f>Instructions!$I$89</f>
        <v>Word 68</v>
      </c>
      <c r="J339" s="158">
        <f t="shared" ca="1" si="68"/>
        <v>0.72882904211998034</v>
      </c>
    </row>
    <row r="340" spans="1:11" x14ac:dyDescent="0.3">
      <c r="A340" s="158" t="str">
        <f>Instructions!$I$26</f>
        <v>Word 5</v>
      </c>
      <c r="B340" s="158">
        <f t="shared" ca="1" si="65"/>
        <v>0.38165258665875856</v>
      </c>
      <c r="C340" s="158" t="str">
        <f>Instructions!$I$42</f>
        <v>Word 21</v>
      </c>
      <c r="D340" s="158">
        <f t="shared" ca="1" si="66"/>
        <v>0.71185242112328673</v>
      </c>
      <c r="E340" s="158" t="str">
        <f>Instructions!$I$58</f>
        <v>Word 37</v>
      </c>
      <c r="F340" s="158">
        <f t="shared" ca="1" si="67"/>
        <v>0.24647196621462142</v>
      </c>
      <c r="G340" s="158" t="str">
        <f>Instructions!$I$74</f>
        <v>Word 53</v>
      </c>
      <c r="H340" s="158">
        <f t="shared" ca="1" si="68"/>
        <v>8.0701368347087965E-2</v>
      </c>
      <c r="I340" s="158" t="str">
        <f>Instructions!$I$90</f>
        <v>Word 69</v>
      </c>
      <c r="J340" s="158">
        <f t="shared" ca="1" si="68"/>
        <v>0.13031872548483658</v>
      </c>
    </row>
    <row r="341" spans="1:11" x14ac:dyDescent="0.3">
      <c r="A341" s="158" t="str">
        <f>Instructions!$I$27</f>
        <v>Word 6</v>
      </c>
      <c r="B341" s="158">
        <f t="shared" ca="1" si="65"/>
        <v>0.22624590120621901</v>
      </c>
      <c r="C341" s="158" t="str">
        <f>Instructions!$I$43</f>
        <v>Word 22</v>
      </c>
      <c r="D341" s="158">
        <f t="shared" ca="1" si="66"/>
        <v>0.806997438841209</v>
      </c>
      <c r="E341" s="158" t="str">
        <f>Instructions!$I$59</f>
        <v>Word 38</v>
      </c>
      <c r="F341" s="158">
        <f t="shared" ca="1" si="67"/>
        <v>0.23377648987697142</v>
      </c>
      <c r="G341" s="158" t="str">
        <f>Instructions!$I$75</f>
        <v>Word 54</v>
      </c>
      <c r="H341" s="158">
        <f t="shared" ca="1" si="68"/>
        <v>0.80560147096971113</v>
      </c>
      <c r="I341" s="158" t="str">
        <f>Instructions!$I$91</f>
        <v>Word 70</v>
      </c>
      <c r="J341" s="158">
        <f t="shared" ca="1" si="68"/>
        <v>0.2129290995571802</v>
      </c>
    </row>
    <row r="342" spans="1:11" x14ac:dyDescent="0.3">
      <c r="A342" s="158" t="str">
        <f>Instructions!$I$28</f>
        <v>Word 7</v>
      </c>
      <c r="B342" s="158">
        <f t="shared" ca="1" si="65"/>
        <v>0.61069580298963666</v>
      </c>
      <c r="C342" s="158" t="str">
        <f>Instructions!$I$44</f>
        <v>Word 23</v>
      </c>
      <c r="D342" s="158">
        <f t="shared" ca="1" si="66"/>
        <v>2.8666069169794195E-2</v>
      </c>
      <c r="E342" s="158" t="str">
        <f>Instructions!$I$60</f>
        <v>Word 39</v>
      </c>
      <c r="F342" s="158">
        <f t="shared" ca="1" si="67"/>
        <v>0.4665652889422558</v>
      </c>
      <c r="G342" s="158" t="str">
        <f>Instructions!$I$76</f>
        <v>Word 55</v>
      </c>
      <c r="H342" s="158">
        <f t="shared" ca="1" si="68"/>
        <v>0.77598878456282627</v>
      </c>
      <c r="I342" s="158" t="str">
        <f>Instructions!$I$92</f>
        <v>Word 71</v>
      </c>
      <c r="J342" s="158">
        <f t="shared" ca="1" si="68"/>
        <v>0.8371784535904474</v>
      </c>
    </row>
    <row r="343" spans="1:11" x14ac:dyDescent="0.3">
      <c r="A343" s="158" t="str">
        <f>Instructions!$I$29</f>
        <v>Word 8</v>
      </c>
      <c r="B343" s="158">
        <f t="shared" ca="1" si="65"/>
        <v>0.56804757490027713</v>
      </c>
      <c r="C343" s="158" t="str">
        <f>Instructions!$I$45</f>
        <v>Word 24</v>
      </c>
      <c r="D343" s="158">
        <f t="shared" ca="1" si="66"/>
        <v>0.9495112361303063</v>
      </c>
      <c r="E343" s="158" t="str">
        <f>Instructions!$I$61</f>
        <v>Word 40</v>
      </c>
      <c r="F343" s="158">
        <f t="shared" ca="1" si="67"/>
        <v>0.96912645197721436</v>
      </c>
      <c r="G343" s="158" t="str">
        <f>Instructions!$I$77</f>
        <v>Word 56</v>
      </c>
      <c r="H343" s="158">
        <f t="shared" ca="1" si="68"/>
        <v>0.5522187040250387</v>
      </c>
      <c r="I343" s="158" t="str">
        <f>Instructions!$I$93</f>
        <v>Word 72</v>
      </c>
      <c r="J343" s="158">
        <f t="shared" ca="1" si="68"/>
        <v>0.53883867350927606</v>
      </c>
    </row>
    <row r="344" spans="1:11" x14ac:dyDescent="0.3">
      <c r="A344" s="158" t="str">
        <f>Instructions!$I$30</f>
        <v>Word 9</v>
      </c>
      <c r="B344" s="158">
        <f t="shared" ca="1" si="65"/>
        <v>0.51242728350650779</v>
      </c>
      <c r="C344" s="158" t="str">
        <f>Instructions!$I$46</f>
        <v>Word 25</v>
      </c>
      <c r="D344" s="158">
        <f t="shared" ca="1" si="66"/>
        <v>0.46746554208786395</v>
      </c>
      <c r="E344" s="158" t="str">
        <f>Instructions!$I$62</f>
        <v>Word 41</v>
      </c>
      <c r="F344" s="158">
        <f t="shared" ca="1" si="67"/>
        <v>0.97972857291316817</v>
      </c>
      <c r="G344" s="158" t="str">
        <f>Instructions!$I$78</f>
        <v>Word 57</v>
      </c>
      <c r="H344" s="158">
        <f t="shared" ca="1" si="68"/>
        <v>0.43918387960442995</v>
      </c>
      <c r="I344" s="158" t="str">
        <f>Instructions!$I$94</f>
        <v>Word 73</v>
      </c>
      <c r="J344" s="158">
        <f t="shared" ca="1" si="68"/>
        <v>0.55970511013678814</v>
      </c>
    </row>
    <row r="345" spans="1:11" x14ac:dyDescent="0.3">
      <c r="A345" s="158" t="str">
        <f>Instructions!$I$31</f>
        <v>Word 10</v>
      </c>
      <c r="B345" s="158">
        <f t="shared" ca="1" si="65"/>
        <v>0.83574600758296347</v>
      </c>
      <c r="C345" s="158" t="str">
        <f>Instructions!$I$47</f>
        <v>Word 26</v>
      </c>
      <c r="D345" s="158">
        <f t="shared" ca="1" si="66"/>
        <v>0.58090381754133968</v>
      </c>
      <c r="E345" s="158" t="str">
        <f>Instructions!$I$63</f>
        <v>Word 42</v>
      </c>
      <c r="F345" s="158">
        <f t="shared" ca="1" si="67"/>
        <v>0.87310742989203227</v>
      </c>
      <c r="G345" s="158" t="str">
        <f>Instructions!$I$79</f>
        <v>Word 58</v>
      </c>
      <c r="H345" s="158">
        <f t="shared" ca="1" si="68"/>
        <v>0.66108640900085602</v>
      </c>
      <c r="I345" s="158" t="str">
        <f>Instructions!$I$95</f>
        <v>Word 74</v>
      </c>
      <c r="J345" s="158">
        <f t="shared" ca="1" si="68"/>
        <v>0.46256879114535454</v>
      </c>
    </row>
    <row r="346" spans="1:11" x14ac:dyDescent="0.3">
      <c r="A346" s="158" t="str">
        <f>Instructions!$I$32</f>
        <v>Word 11</v>
      </c>
      <c r="B346" s="158">
        <f t="shared" ca="1" si="65"/>
        <v>0.69221575072006269</v>
      </c>
      <c r="C346" s="158" t="str">
        <f>Instructions!$I$48</f>
        <v>Word 27</v>
      </c>
      <c r="D346" s="158">
        <f t="shared" ca="1" si="66"/>
        <v>0.80464130592040783</v>
      </c>
      <c r="E346" s="158" t="str">
        <f>Instructions!$I$64</f>
        <v>Word 43</v>
      </c>
      <c r="F346" s="158">
        <f t="shared" ca="1" si="67"/>
        <v>0.33056449000703814</v>
      </c>
      <c r="G346" s="158" t="str">
        <f>Instructions!$I$80</f>
        <v>Word 59</v>
      </c>
      <c r="H346" s="158">
        <f t="shared" ca="1" si="68"/>
        <v>0.37982413622357425</v>
      </c>
      <c r="I346" s="158" t="str">
        <f>Instructions!$I$96</f>
        <v>Word 75</v>
      </c>
      <c r="J346" s="158">
        <f t="shared" ca="1" si="68"/>
        <v>8.0477271830392549E-3</v>
      </c>
    </row>
    <row r="347" spans="1:11" x14ac:dyDescent="0.3">
      <c r="A347" s="158" t="str">
        <f>Instructions!$I$33</f>
        <v>Word 12</v>
      </c>
      <c r="B347" s="158">
        <f t="shared" ca="1" si="65"/>
        <v>0.65710798509598323</v>
      </c>
      <c r="C347" s="158" t="str">
        <f>Instructions!$I$49</f>
        <v>Word 28</v>
      </c>
      <c r="D347" s="158">
        <f t="shared" ca="1" si="66"/>
        <v>0.75563936694874534</v>
      </c>
      <c r="E347" s="158" t="str">
        <f>Instructions!$I$65</f>
        <v>Word 44</v>
      </c>
      <c r="F347" s="158">
        <f t="shared" ca="1" si="67"/>
        <v>0.897247309977658</v>
      </c>
      <c r="G347" s="158" t="str">
        <f>Instructions!$I$81</f>
        <v>Word 60</v>
      </c>
      <c r="H347" s="158">
        <f t="shared" ca="1" si="68"/>
        <v>0.65216947809188441</v>
      </c>
      <c r="I347" s="158" t="str">
        <f>Instructions!$I$97</f>
        <v>Word 76</v>
      </c>
      <c r="J347" s="158">
        <f t="shared" ca="1" si="68"/>
        <v>0.17514464375399919</v>
      </c>
    </row>
    <row r="348" spans="1:11" x14ac:dyDescent="0.3">
      <c r="A348" s="158" t="str">
        <f>Instructions!$I$34</f>
        <v>Word 13</v>
      </c>
      <c r="B348" s="158">
        <f t="shared" ca="1" si="65"/>
        <v>0.56605078055546054</v>
      </c>
      <c r="C348" s="158" t="str">
        <f>Instructions!$I$50</f>
        <v>Word 29</v>
      </c>
      <c r="D348" s="158">
        <f t="shared" ca="1" si="66"/>
        <v>0.43462453241598942</v>
      </c>
      <c r="E348" s="158" t="str">
        <f>Instructions!$I$66</f>
        <v>Word 45</v>
      </c>
      <c r="F348" s="158">
        <f t="shared" ca="1" si="67"/>
        <v>0.3346470145018352</v>
      </c>
      <c r="G348" s="158" t="str">
        <f>Instructions!$I$82</f>
        <v>Word 61</v>
      </c>
      <c r="H348" s="158">
        <f t="shared" ca="1" si="68"/>
        <v>0.58465038509745015</v>
      </c>
      <c r="I348" s="158" t="str">
        <f>Instructions!$I$98</f>
        <v>Word 77</v>
      </c>
      <c r="J348" s="158">
        <f t="shared" ca="1" si="68"/>
        <v>0.55930989659717956</v>
      </c>
    </row>
    <row r="349" spans="1:11" x14ac:dyDescent="0.3">
      <c r="A349" s="158" t="str">
        <f>Instructions!$I$35</f>
        <v>Word 14</v>
      </c>
      <c r="B349" s="158">
        <f t="shared" ca="1" si="65"/>
        <v>4.2637369166849126E-3</v>
      </c>
      <c r="C349" s="158" t="str">
        <f>Instructions!$I$51</f>
        <v>Word 30</v>
      </c>
      <c r="D349" s="158">
        <f t="shared" ca="1" si="66"/>
        <v>0.22173213665713265</v>
      </c>
      <c r="E349" s="158" t="str">
        <f>Instructions!$I$67</f>
        <v>Word 46</v>
      </c>
      <c r="F349" s="158">
        <f t="shared" ca="1" si="67"/>
        <v>0.22931166624816024</v>
      </c>
      <c r="G349" s="158" t="str">
        <f>Instructions!$I$83</f>
        <v>Word 62</v>
      </c>
      <c r="H349" s="158">
        <f t="shared" ca="1" si="68"/>
        <v>0.32092668366015797</v>
      </c>
      <c r="I349" s="158" t="str">
        <f>Instructions!$I$99</f>
        <v>Word 78</v>
      </c>
      <c r="J349" s="158">
        <f t="shared" ca="1" si="68"/>
        <v>0.4505566432816539</v>
      </c>
    </row>
    <row r="350" spans="1:11" x14ac:dyDescent="0.3">
      <c r="A350" s="158" t="str">
        <f>Instructions!$I$36</f>
        <v>Word 15</v>
      </c>
      <c r="B350" s="158">
        <f t="shared" ca="1" si="65"/>
        <v>0.88515954829859378</v>
      </c>
      <c r="C350" s="158" t="str">
        <f>Instructions!$I$52</f>
        <v>Word 31</v>
      </c>
      <c r="D350" s="158">
        <f t="shared" ca="1" si="66"/>
        <v>0.95460107853519682</v>
      </c>
      <c r="E350" s="158" t="str">
        <f>Instructions!$I$68</f>
        <v>Word 47</v>
      </c>
      <c r="F350" s="158">
        <f t="shared" ca="1" si="67"/>
        <v>0.59751256884883952</v>
      </c>
      <c r="G350" s="158" t="str">
        <f>Instructions!$I$84</f>
        <v>Word 63</v>
      </c>
      <c r="H350" s="158">
        <f t="shared" ca="1" si="68"/>
        <v>0.42067521322886436</v>
      </c>
      <c r="I350" s="158" t="str">
        <f>Instructions!$I$100</f>
        <v>Word 79</v>
      </c>
      <c r="J350" s="158">
        <f t="shared" ca="1" si="68"/>
        <v>0.56248064421644361</v>
      </c>
    </row>
    <row r="351" spans="1:11" x14ac:dyDescent="0.3">
      <c r="A351" s="158" t="str">
        <f>Instructions!$I$37</f>
        <v>Word 16</v>
      </c>
      <c r="B351" s="158">
        <f t="shared" ca="1" si="65"/>
        <v>0.43325935531301163</v>
      </c>
      <c r="C351" s="158" t="str">
        <f>Instructions!$I$53</f>
        <v>Word 32</v>
      </c>
      <c r="D351" s="158">
        <f t="shared" ca="1" si="66"/>
        <v>0.51173000493493059</v>
      </c>
      <c r="E351" s="158" t="str">
        <f>Instructions!$I$69</f>
        <v>Word 48</v>
      </c>
      <c r="F351" s="158">
        <f t="shared" ca="1" si="67"/>
        <v>0.17633709218051374</v>
      </c>
      <c r="G351" s="158" t="str">
        <f>Instructions!$I$85</f>
        <v>Word 64</v>
      </c>
      <c r="H351" s="158">
        <f t="shared" ca="1" si="68"/>
        <v>0.64332708676295935</v>
      </c>
      <c r="I351" s="158" t="str">
        <f>Instructions!$I$101</f>
        <v>Word 80</v>
      </c>
      <c r="J351" s="158">
        <f t="shared" ca="1" si="68"/>
        <v>0.86805827003649272</v>
      </c>
    </row>
    <row r="352" spans="1:11" x14ac:dyDescent="0.3">
      <c r="K352" s="158">
        <v>17</v>
      </c>
    </row>
    <row r="357" spans="1:10" x14ac:dyDescent="0.3">
      <c r="A357" s="158" t="str">
        <f>Instructions!$I$22</f>
        <v>Word 1</v>
      </c>
      <c r="B357" s="158">
        <f t="shared" ca="1" si="65"/>
        <v>0.51343462349826485</v>
      </c>
      <c r="C357" s="158" t="str">
        <f>Instructions!$I$38</f>
        <v>Word 17</v>
      </c>
      <c r="D357" s="158">
        <f t="shared" ca="1" si="66"/>
        <v>0.11591168407114416</v>
      </c>
      <c r="E357" s="158" t="str">
        <f>Instructions!$I$54</f>
        <v>Word 33</v>
      </c>
      <c r="F357" s="158">
        <f t="shared" ca="1" si="67"/>
        <v>0.27188761771560133</v>
      </c>
      <c r="G357" s="158" t="str">
        <f>Instructions!$I$70</f>
        <v>Word 49</v>
      </c>
      <c r="H357" s="158">
        <f t="shared" ca="1" si="68"/>
        <v>0.75895586307598384</v>
      </c>
      <c r="I357" s="158" t="str">
        <f>Instructions!$I$86</f>
        <v>Word 65</v>
      </c>
      <c r="J357" s="158">
        <f t="shared" ca="1" si="68"/>
        <v>0.20463078687752245</v>
      </c>
    </row>
    <row r="358" spans="1:10" x14ac:dyDescent="0.3">
      <c r="A358" s="158" t="str">
        <f>Instructions!$I$23</f>
        <v>Word 2</v>
      </c>
      <c r="B358" s="158">
        <f t="shared" ca="1" si="65"/>
        <v>0.47049236714122133</v>
      </c>
      <c r="C358" s="158" t="str">
        <f>Instructions!$I$39</f>
        <v>Word 18</v>
      </c>
      <c r="D358" s="158">
        <f t="shared" ca="1" si="66"/>
        <v>0.94593397447003469</v>
      </c>
      <c r="E358" s="158" t="str">
        <f>Instructions!$I$55</f>
        <v>Word 34</v>
      </c>
      <c r="F358" s="158">
        <f t="shared" ca="1" si="67"/>
        <v>0.64618143491287861</v>
      </c>
      <c r="G358" s="158" t="str">
        <f>Instructions!$I$71</f>
        <v>Word 50</v>
      </c>
      <c r="H358" s="158">
        <f t="shared" ca="1" si="68"/>
        <v>0.7047726374795058</v>
      </c>
      <c r="I358" s="158" t="str">
        <f>Instructions!$I$87</f>
        <v>Word 66</v>
      </c>
      <c r="J358" s="158">
        <f t="shared" ca="1" si="68"/>
        <v>0.80277215522350642</v>
      </c>
    </row>
    <row r="359" spans="1:10" x14ac:dyDescent="0.3">
      <c r="A359" s="158" t="str">
        <f>Instructions!$I$24</f>
        <v>Word 3</v>
      </c>
      <c r="B359" s="158">
        <f t="shared" ca="1" si="65"/>
        <v>0.23167536036444314</v>
      </c>
      <c r="C359" s="158" t="str">
        <f>Instructions!$I$40</f>
        <v>Word 19</v>
      </c>
      <c r="D359" s="158">
        <f t="shared" ca="1" si="66"/>
        <v>0.36738732417595021</v>
      </c>
      <c r="E359" s="158" t="str">
        <f>Instructions!$I$56</f>
        <v>Word 35</v>
      </c>
      <c r="F359" s="158">
        <f t="shared" ca="1" si="67"/>
        <v>0.73034396197036844</v>
      </c>
      <c r="G359" s="158" t="str">
        <f>Instructions!$I$72</f>
        <v>Word 51</v>
      </c>
      <c r="H359" s="158">
        <f t="shared" ca="1" si="68"/>
        <v>0.2593588657590814</v>
      </c>
      <c r="I359" s="158" t="str">
        <f>Instructions!$I$88</f>
        <v>Word 67</v>
      </c>
      <c r="J359" s="158">
        <f t="shared" ca="1" si="68"/>
        <v>0.51875322991408435</v>
      </c>
    </row>
    <row r="360" spans="1:10" x14ac:dyDescent="0.3">
      <c r="A360" s="158" t="str">
        <f>Instructions!$I$25</f>
        <v>Word 4</v>
      </c>
      <c r="B360" s="158">
        <f t="shared" ca="1" si="65"/>
        <v>0.46150855011177461</v>
      </c>
      <c r="C360" s="158" t="str">
        <f>Instructions!$I$41</f>
        <v>Word 20</v>
      </c>
      <c r="D360" s="158">
        <f t="shared" ca="1" si="66"/>
        <v>0.26251536817532439</v>
      </c>
      <c r="E360" s="158" t="str">
        <f>Instructions!$I$57</f>
        <v>Word 36</v>
      </c>
      <c r="F360" s="158">
        <f t="shared" ca="1" si="67"/>
        <v>0.61495631646232296</v>
      </c>
      <c r="G360" s="158" t="str">
        <f>Instructions!$I$73</f>
        <v>Word 52</v>
      </c>
      <c r="H360" s="158">
        <f t="shared" ca="1" si="68"/>
        <v>0.11339550536819798</v>
      </c>
      <c r="I360" s="158" t="str">
        <f>Instructions!$I$89</f>
        <v>Word 68</v>
      </c>
      <c r="J360" s="158">
        <f t="shared" ca="1" si="68"/>
        <v>0.79705723114912275</v>
      </c>
    </row>
    <row r="361" spans="1:10" x14ac:dyDescent="0.3">
      <c r="A361" s="158" t="str">
        <f>Instructions!$I$26</f>
        <v>Word 5</v>
      </c>
      <c r="B361" s="158">
        <f t="shared" ca="1" si="65"/>
        <v>0.12987647146316406</v>
      </c>
      <c r="C361" s="158" t="str">
        <f>Instructions!$I$42</f>
        <v>Word 21</v>
      </c>
      <c r="D361" s="158">
        <f t="shared" ca="1" si="66"/>
        <v>0.9596552951528895</v>
      </c>
      <c r="E361" s="158" t="str">
        <f>Instructions!$I$58</f>
        <v>Word 37</v>
      </c>
      <c r="F361" s="158">
        <f t="shared" ca="1" si="67"/>
        <v>0.671409817038359</v>
      </c>
      <c r="G361" s="158" t="str">
        <f>Instructions!$I$74</f>
        <v>Word 53</v>
      </c>
      <c r="H361" s="158">
        <f t="shared" ca="1" si="68"/>
        <v>0.981507860777176</v>
      </c>
      <c r="I361" s="158" t="str">
        <f>Instructions!$I$90</f>
        <v>Word 69</v>
      </c>
      <c r="J361" s="158">
        <f t="shared" ca="1" si="68"/>
        <v>0.90701072525343096</v>
      </c>
    </row>
    <row r="362" spans="1:10" x14ac:dyDescent="0.3">
      <c r="A362" s="158" t="str">
        <f>Instructions!$I$27</f>
        <v>Word 6</v>
      </c>
      <c r="B362" s="158">
        <f t="shared" ca="1" si="65"/>
        <v>0.66620429102084622</v>
      </c>
      <c r="C362" s="158" t="str">
        <f>Instructions!$I$43</f>
        <v>Word 22</v>
      </c>
      <c r="D362" s="158">
        <f t="shared" ca="1" si="66"/>
        <v>0.31050528393083099</v>
      </c>
      <c r="E362" s="158" t="str">
        <f>Instructions!$I$59</f>
        <v>Word 38</v>
      </c>
      <c r="F362" s="158">
        <f t="shared" ca="1" si="67"/>
        <v>0.12258764028526592</v>
      </c>
      <c r="G362" s="158" t="str">
        <f>Instructions!$I$75</f>
        <v>Word 54</v>
      </c>
      <c r="H362" s="158">
        <f t="shared" ca="1" si="68"/>
        <v>0.73069036314309921</v>
      </c>
      <c r="I362" s="158" t="str">
        <f>Instructions!$I$91</f>
        <v>Word 70</v>
      </c>
      <c r="J362" s="158">
        <f t="shared" ca="1" si="68"/>
        <v>0.75041675245096151</v>
      </c>
    </row>
    <row r="363" spans="1:10" x14ac:dyDescent="0.3">
      <c r="A363" s="158" t="str">
        <f>Instructions!$I$28</f>
        <v>Word 7</v>
      </c>
      <c r="B363" s="158">
        <f t="shared" ca="1" si="65"/>
        <v>0.48216076204472458</v>
      </c>
      <c r="C363" s="158" t="str">
        <f>Instructions!$I$44</f>
        <v>Word 23</v>
      </c>
      <c r="D363" s="158">
        <f t="shared" ca="1" si="66"/>
        <v>0.49961931941394089</v>
      </c>
      <c r="E363" s="158" t="str">
        <f>Instructions!$I$60</f>
        <v>Word 39</v>
      </c>
      <c r="F363" s="158">
        <f t="shared" ca="1" si="67"/>
        <v>0.28546322867180562</v>
      </c>
      <c r="G363" s="158" t="str">
        <f>Instructions!$I$76</f>
        <v>Word 55</v>
      </c>
      <c r="H363" s="158">
        <f t="shared" ca="1" si="68"/>
        <v>4.3268639867837355E-2</v>
      </c>
      <c r="I363" s="158" t="str">
        <f>Instructions!$I$92</f>
        <v>Word 71</v>
      </c>
      <c r="J363" s="158">
        <f t="shared" ca="1" si="68"/>
        <v>0.65374397352495262</v>
      </c>
    </row>
    <row r="364" spans="1:10" x14ac:dyDescent="0.3">
      <c r="A364" s="158" t="str">
        <f>Instructions!$I$29</f>
        <v>Word 8</v>
      </c>
      <c r="B364" s="158">
        <f t="shared" ca="1" si="65"/>
        <v>0.64888722245089459</v>
      </c>
      <c r="C364" s="158" t="str">
        <f>Instructions!$I$45</f>
        <v>Word 24</v>
      </c>
      <c r="D364" s="158">
        <f t="shared" ca="1" si="66"/>
        <v>7.9486968003509073E-2</v>
      </c>
      <c r="E364" s="158" t="str">
        <f>Instructions!$I$61</f>
        <v>Word 40</v>
      </c>
      <c r="F364" s="158">
        <f t="shared" ca="1" si="67"/>
        <v>0.96582635656134685</v>
      </c>
      <c r="G364" s="158" t="str">
        <f>Instructions!$I$77</f>
        <v>Word 56</v>
      </c>
      <c r="H364" s="158">
        <f t="shared" ca="1" si="68"/>
        <v>0.92715550352061116</v>
      </c>
      <c r="I364" s="158" t="str">
        <f>Instructions!$I$93</f>
        <v>Word 72</v>
      </c>
      <c r="J364" s="158">
        <f t="shared" ca="1" si="68"/>
        <v>0.61670801819748833</v>
      </c>
    </row>
    <row r="365" spans="1:10" x14ac:dyDescent="0.3">
      <c r="A365" s="158" t="str">
        <f>Instructions!$I$30</f>
        <v>Word 9</v>
      </c>
      <c r="B365" s="158">
        <f t="shared" ca="1" si="65"/>
        <v>0.86455483173548442</v>
      </c>
      <c r="C365" s="158" t="str">
        <f>Instructions!$I$46</f>
        <v>Word 25</v>
      </c>
      <c r="D365" s="158">
        <f t="shared" ca="1" si="66"/>
        <v>0.53807124195587919</v>
      </c>
      <c r="E365" s="158" t="str">
        <f>Instructions!$I$62</f>
        <v>Word 41</v>
      </c>
      <c r="F365" s="158">
        <f t="shared" ca="1" si="67"/>
        <v>0.3042904546949643</v>
      </c>
      <c r="G365" s="158" t="str">
        <f>Instructions!$I$78</f>
        <v>Word 57</v>
      </c>
      <c r="H365" s="158">
        <f t="shared" ca="1" si="68"/>
        <v>0.26697424300051165</v>
      </c>
      <c r="I365" s="158" t="str">
        <f>Instructions!$I$94</f>
        <v>Word 73</v>
      </c>
      <c r="J365" s="158">
        <f t="shared" ca="1" si="68"/>
        <v>0.23373701100299471</v>
      </c>
    </row>
    <row r="366" spans="1:10" x14ac:dyDescent="0.3">
      <c r="A366" s="158" t="str">
        <f>Instructions!$I$31</f>
        <v>Word 10</v>
      </c>
      <c r="B366" s="158">
        <f t="shared" ca="1" si="65"/>
        <v>0.10383485316796182</v>
      </c>
      <c r="C366" s="158" t="str">
        <f>Instructions!$I$47</f>
        <v>Word 26</v>
      </c>
      <c r="D366" s="158">
        <f t="shared" ca="1" si="66"/>
        <v>0.47135837236467559</v>
      </c>
      <c r="E366" s="158" t="str">
        <f>Instructions!$I$63</f>
        <v>Word 42</v>
      </c>
      <c r="F366" s="158">
        <f t="shared" ca="1" si="67"/>
        <v>0.52247166926481092</v>
      </c>
      <c r="G366" s="158" t="str">
        <f>Instructions!$I$79</f>
        <v>Word 58</v>
      </c>
      <c r="H366" s="158">
        <f t="shared" ca="1" si="68"/>
        <v>0.13614060563304042</v>
      </c>
      <c r="I366" s="158" t="str">
        <f>Instructions!$I$95</f>
        <v>Word 74</v>
      </c>
      <c r="J366" s="158">
        <f t="shared" ca="1" si="68"/>
        <v>0.71776752319740145</v>
      </c>
    </row>
    <row r="367" spans="1:10" x14ac:dyDescent="0.3">
      <c r="A367" s="158" t="str">
        <f>Instructions!$I$32</f>
        <v>Word 11</v>
      </c>
      <c r="B367" s="158">
        <f t="shared" ca="1" si="65"/>
        <v>0.72042295103820131</v>
      </c>
      <c r="C367" s="158" t="str">
        <f>Instructions!$I$48</f>
        <v>Word 27</v>
      </c>
      <c r="D367" s="158">
        <f t="shared" ca="1" si="66"/>
        <v>0.77128175050187553</v>
      </c>
      <c r="E367" s="158" t="str">
        <f>Instructions!$I$64</f>
        <v>Word 43</v>
      </c>
      <c r="F367" s="158">
        <f t="shared" ca="1" si="67"/>
        <v>0.86070359063502444</v>
      </c>
      <c r="G367" s="158" t="str">
        <f>Instructions!$I$80</f>
        <v>Word 59</v>
      </c>
      <c r="H367" s="158">
        <f t="shared" ca="1" si="68"/>
        <v>0.28742665607882856</v>
      </c>
      <c r="I367" s="158" t="str">
        <f>Instructions!$I$96</f>
        <v>Word 75</v>
      </c>
      <c r="J367" s="158">
        <f t="shared" ca="1" si="68"/>
        <v>0.82887026090330873</v>
      </c>
    </row>
    <row r="368" spans="1:10" x14ac:dyDescent="0.3">
      <c r="A368" s="158" t="str">
        <f>Instructions!$I$33</f>
        <v>Word 12</v>
      </c>
      <c r="B368" s="158">
        <f t="shared" ca="1" si="65"/>
        <v>0.7197267338697535</v>
      </c>
      <c r="C368" s="158" t="str">
        <f>Instructions!$I$49</f>
        <v>Word 28</v>
      </c>
      <c r="D368" s="158">
        <f t="shared" ca="1" si="66"/>
        <v>0.51382003265404375</v>
      </c>
      <c r="E368" s="158" t="str">
        <f>Instructions!$I$65</f>
        <v>Word 44</v>
      </c>
      <c r="F368" s="158">
        <f t="shared" ca="1" si="67"/>
        <v>0.8056108373394214</v>
      </c>
      <c r="G368" s="158" t="str">
        <f>Instructions!$I$81</f>
        <v>Word 60</v>
      </c>
      <c r="H368" s="158">
        <f t="shared" ca="1" si="68"/>
        <v>0.5686040519761727</v>
      </c>
      <c r="I368" s="158" t="str">
        <f>Instructions!$I$97</f>
        <v>Word 76</v>
      </c>
      <c r="J368" s="158">
        <f t="shared" ca="1" si="68"/>
        <v>0.86613280331821463</v>
      </c>
    </row>
    <row r="369" spans="1:11" x14ac:dyDescent="0.3">
      <c r="A369" s="158" t="str">
        <f>Instructions!$I$34</f>
        <v>Word 13</v>
      </c>
      <c r="B369" s="158">
        <f t="shared" ca="1" si="65"/>
        <v>0.90833690725732807</v>
      </c>
      <c r="C369" s="158" t="str">
        <f>Instructions!$I$50</f>
        <v>Word 29</v>
      </c>
      <c r="D369" s="158">
        <f t="shared" ca="1" si="66"/>
        <v>6.9364938924577624E-3</v>
      </c>
      <c r="E369" s="158" t="str">
        <f>Instructions!$I$66</f>
        <v>Word 45</v>
      </c>
      <c r="F369" s="158">
        <f t="shared" ca="1" si="67"/>
        <v>8.9768185738748563E-2</v>
      </c>
      <c r="G369" s="158" t="str">
        <f>Instructions!$I$82</f>
        <v>Word 61</v>
      </c>
      <c r="H369" s="158">
        <f t="shared" ca="1" si="68"/>
        <v>0.68616106559937218</v>
      </c>
      <c r="I369" s="158" t="str">
        <f>Instructions!$I$98</f>
        <v>Word 77</v>
      </c>
      <c r="J369" s="158">
        <f t="shared" ca="1" si="68"/>
        <v>0.94289625517419573</v>
      </c>
    </row>
    <row r="370" spans="1:11" x14ac:dyDescent="0.3">
      <c r="A370" s="158" t="str">
        <f>Instructions!$I$35</f>
        <v>Word 14</v>
      </c>
      <c r="B370" s="158">
        <f t="shared" ca="1" si="65"/>
        <v>0.58381660918424705</v>
      </c>
      <c r="C370" s="158" t="str">
        <f>Instructions!$I$51</f>
        <v>Word 30</v>
      </c>
      <c r="D370" s="158">
        <f t="shared" ca="1" si="66"/>
        <v>0.11179205592999886</v>
      </c>
      <c r="E370" s="158" t="str">
        <f>Instructions!$I$67</f>
        <v>Word 46</v>
      </c>
      <c r="F370" s="158">
        <f t="shared" ca="1" si="67"/>
        <v>0.70647133022268405</v>
      </c>
      <c r="G370" s="158" t="str">
        <f>Instructions!$I$83</f>
        <v>Word 62</v>
      </c>
      <c r="H370" s="158">
        <f t="shared" ca="1" si="68"/>
        <v>0.51227294644833277</v>
      </c>
      <c r="I370" s="158" t="str">
        <f>Instructions!$I$99</f>
        <v>Word 78</v>
      </c>
      <c r="J370" s="158">
        <f t="shared" ca="1" si="68"/>
        <v>0.91641479246922819</v>
      </c>
    </row>
    <row r="371" spans="1:11" x14ac:dyDescent="0.3">
      <c r="A371" s="158" t="str">
        <f>Instructions!$I$36</f>
        <v>Word 15</v>
      </c>
      <c r="B371" s="158">
        <f t="shared" ca="1" si="65"/>
        <v>0.17068854317271098</v>
      </c>
      <c r="C371" s="158" t="str">
        <f>Instructions!$I$52</f>
        <v>Word 31</v>
      </c>
      <c r="D371" s="158">
        <f t="shared" ca="1" si="66"/>
        <v>0.76892071456719735</v>
      </c>
      <c r="E371" s="158" t="str">
        <f>Instructions!$I$68</f>
        <v>Word 47</v>
      </c>
      <c r="F371" s="158">
        <f t="shared" ca="1" si="67"/>
        <v>0.9014722323509875</v>
      </c>
      <c r="G371" s="158" t="str">
        <f>Instructions!$I$84</f>
        <v>Word 63</v>
      </c>
      <c r="H371" s="158">
        <f t="shared" ca="1" si="68"/>
        <v>0.42503676101158727</v>
      </c>
      <c r="I371" s="158" t="str">
        <f>Instructions!$I$100</f>
        <v>Word 79</v>
      </c>
      <c r="J371" s="158">
        <f t="shared" ca="1" si="68"/>
        <v>0.71238711580417957</v>
      </c>
    </row>
    <row r="372" spans="1:11" x14ac:dyDescent="0.3">
      <c r="A372" s="158" t="str">
        <f>Instructions!$I$37</f>
        <v>Word 16</v>
      </c>
      <c r="B372" s="158">
        <f t="shared" ca="1" si="65"/>
        <v>0.29017272214261969</v>
      </c>
      <c r="C372" s="158" t="str">
        <f>Instructions!$I$53</f>
        <v>Word 32</v>
      </c>
      <c r="D372" s="158">
        <f t="shared" ca="1" si="66"/>
        <v>0.50235391609390767</v>
      </c>
      <c r="E372" s="158" t="str">
        <f>Instructions!$I$69</f>
        <v>Word 48</v>
      </c>
      <c r="F372" s="158">
        <f t="shared" ca="1" si="67"/>
        <v>6.8852392550304842E-2</v>
      </c>
      <c r="G372" s="158" t="str">
        <f>Instructions!$I$85</f>
        <v>Word 64</v>
      </c>
      <c r="H372" s="158">
        <f t="shared" ca="1" si="68"/>
        <v>6.7707681937766773E-2</v>
      </c>
      <c r="I372" s="158" t="str">
        <f>Instructions!$I$101</f>
        <v>Word 80</v>
      </c>
      <c r="J372" s="158">
        <f t="shared" ca="1" si="68"/>
        <v>1.8317522260158592E-2</v>
      </c>
    </row>
    <row r="373" spans="1:11" x14ac:dyDescent="0.3">
      <c r="K373" s="158">
        <v>18</v>
      </c>
    </row>
    <row r="378" spans="1:11" x14ac:dyDescent="0.3">
      <c r="A378" s="158" t="str">
        <f>Instructions!$I$22</f>
        <v>Word 1</v>
      </c>
      <c r="B378" s="158">
        <f t="shared" ca="1" si="65"/>
        <v>0.52332086159499569</v>
      </c>
      <c r="C378" s="158" t="str">
        <f>Instructions!$I$38</f>
        <v>Word 17</v>
      </c>
      <c r="D378" s="158">
        <f t="shared" ca="1" si="66"/>
        <v>0.64665029966093734</v>
      </c>
      <c r="E378" s="158" t="str">
        <f>Instructions!$I$54</f>
        <v>Word 33</v>
      </c>
      <c r="F378" s="158">
        <f t="shared" ca="1" si="67"/>
        <v>0.97318150663937952</v>
      </c>
      <c r="G378" s="158" t="str">
        <f>Instructions!$I$70</f>
        <v>Word 49</v>
      </c>
      <c r="H378" s="158">
        <f t="shared" ca="1" si="68"/>
        <v>0.16403500532033866</v>
      </c>
      <c r="I378" s="158" t="str">
        <f>Instructions!$I$86</f>
        <v>Word 65</v>
      </c>
      <c r="J378" s="158">
        <f t="shared" ca="1" si="68"/>
        <v>0.8350133314363104</v>
      </c>
    </row>
    <row r="379" spans="1:11" x14ac:dyDescent="0.3">
      <c r="A379" s="158" t="str">
        <f>Instructions!$I$23</f>
        <v>Word 2</v>
      </c>
      <c r="B379" s="158">
        <f t="shared" ca="1" si="65"/>
        <v>9.94836602336725E-2</v>
      </c>
      <c r="C379" s="158" t="str">
        <f>Instructions!$I$39</f>
        <v>Word 18</v>
      </c>
      <c r="D379" s="158">
        <f t="shared" ca="1" si="66"/>
        <v>0.40658477307402641</v>
      </c>
      <c r="E379" s="158" t="str">
        <f>Instructions!$I$55</f>
        <v>Word 34</v>
      </c>
      <c r="F379" s="158">
        <f t="shared" ca="1" si="67"/>
        <v>0.92861608847933963</v>
      </c>
      <c r="G379" s="158" t="str">
        <f>Instructions!$I$71</f>
        <v>Word 50</v>
      </c>
      <c r="H379" s="158">
        <f t="shared" ca="1" si="68"/>
        <v>0.11352232325356915</v>
      </c>
      <c r="I379" s="158" t="str">
        <f>Instructions!$I$87</f>
        <v>Word 66</v>
      </c>
      <c r="J379" s="158">
        <f t="shared" ca="1" si="68"/>
        <v>0.59340435641062572</v>
      </c>
    </row>
    <row r="380" spans="1:11" x14ac:dyDescent="0.3">
      <c r="A380" s="158" t="str">
        <f>Instructions!$I$24</f>
        <v>Word 3</v>
      </c>
      <c r="B380" s="158">
        <f t="shared" ref="B380:B443" ca="1" si="69">RAND()</f>
        <v>0.35826586033360042</v>
      </c>
      <c r="C380" s="158" t="str">
        <f>Instructions!$I$40</f>
        <v>Word 19</v>
      </c>
      <c r="D380" s="158">
        <f t="shared" ref="D380:D443" ca="1" si="70">RAND()</f>
        <v>0.20505167274192027</v>
      </c>
      <c r="E380" s="158" t="str">
        <f>Instructions!$I$56</f>
        <v>Word 35</v>
      </c>
      <c r="F380" s="158">
        <f t="shared" ref="F380:F443" ca="1" si="71">RAND()</f>
        <v>0.24206614507850688</v>
      </c>
      <c r="G380" s="158" t="str">
        <f>Instructions!$I$72</f>
        <v>Word 51</v>
      </c>
      <c r="H380" s="158">
        <f t="shared" ref="H380:J443" ca="1" si="72">RAND()</f>
        <v>0.8497096945884528</v>
      </c>
      <c r="I380" s="158" t="str">
        <f>Instructions!$I$88</f>
        <v>Word 67</v>
      </c>
      <c r="J380" s="158">
        <f t="shared" ca="1" si="72"/>
        <v>0.56529991291836845</v>
      </c>
    </row>
    <row r="381" spans="1:11" x14ac:dyDescent="0.3">
      <c r="A381" s="158" t="str">
        <f>Instructions!$I$25</f>
        <v>Word 4</v>
      </c>
      <c r="B381" s="158">
        <f t="shared" ca="1" si="69"/>
        <v>0.67925341572324194</v>
      </c>
      <c r="C381" s="158" t="str">
        <f>Instructions!$I$41</f>
        <v>Word 20</v>
      </c>
      <c r="D381" s="158">
        <f t="shared" ca="1" si="70"/>
        <v>0.90679493842491066</v>
      </c>
      <c r="E381" s="158" t="str">
        <f>Instructions!$I$57</f>
        <v>Word 36</v>
      </c>
      <c r="F381" s="158">
        <f t="shared" ca="1" si="71"/>
        <v>0.79414597162856371</v>
      </c>
      <c r="G381" s="158" t="str">
        <f>Instructions!$I$73</f>
        <v>Word 52</v>
      </c>
      <c r="H381" s="158">
        <f t="shared" ca="1" si="72"/>
        <v>0.94904232607555328</v>
      </c>
      <c r="I381" s="158" t="str">
        <f>Instructions!$I$89</f>
        <v>Word 68</v>
      </c>
      <c r="J381" s="158">
        <f t="shared" ca="1" si="72"/>
        <v>0.58904842781387079</v>
      </c>
    </row>
    <row r="382" spans="1:11" x14ac:dyDescent="0.3">
      <c r="A382" s="158" t="str">
        <f>Instructions!$I$26</f>
        <v>Word 5</v>
      </c>
      <c r="B382" s="158">
        <f t="shared" ca="1" si="69"/>
        <v>0.31080631667796443</v>
      </c>
      <c r="C382" s="158" t="str">
        <f>Instructions!$I$42</f>
        <v>Word 21</v>
      </c>
      <c r="D382" s="158">
        <f t="shared" ca="1" si="70"/>
        <v>0.68347321075994616</v>
      </c>
      <c r="E382" s="158" t="str">
        <f>Instructions!$I$58</f>
        <v>Word 37</v>
      </c>
      <c r="F382" s="158">
        <f t="shared" ca="1" si="71"/>
        <v>0.39287823929757815</v>
      </c>
      <c r="G382" s="158" t="str">
        <f>Instructions!$I$74</f>
        <v>Word 53</v>
      </c>
      <c r="H382" s="158">
        <f t="shared" ca="1" si="72"/>
        <v>0.88572300925375669</v>
      </c>
      <c r="I382" s="158" t="str">
        <f>Instructions!$I$90</f>
        <v>Word 69</v>
      </c>
      <c r="J382" s="158">
        <f t="shared" ca="1" si="72"/>
        <v>0.22926865146130115</v>
      </c>
    </row>
    <row r="383" spans="1:11" x14ac:dyDescent="0.3">
      <c r="A383" s="158" t="str">
        <f>Instructions!$I$27</f>
        <v>Word 6</v>
      </c>
      <c r="B383" s="158">
        <f t="shared" ca="1" si="69"/>
        <v>0.33542686262315169</v>
      </c>
      <c r="C383" s="158" t="str">
        <f>Instructions!$I$43</f>
        <v>Word 22</v>
      </c>
      <c r="D383" s="158">
        <f t="shared" ca="1" si="70"/>
        <v>7.9659727164741345E-2</v>
      </c>
      <c r="E383" s="158" t="str">
        <f>Instructions!$I$59</f>
        <v>Word 38</v>
      </c>
      <c r="F383" s="158">
        <f t="shared" ca="1" si="71"/>
        <v>0.36119909309284459</v>
      </c>
      <c r="G383" s="158" t="str">
        <f>Instructions!$I$75</f>
        <v>Word 54</v>
      </c>
      <c r="H383" s="158">
        <f t="shared" ca="1" si="72"/>
        <v>0.82113868459215489</v>
      </c>
      <c r="I383" s="158" t="str">
        <f>Instructions!$I$91</f>
        <v>Word 70</v>
      </c>
      <c r="J383" s="158">
        <f t="shared" ca="1" si="72"/>
        <v>0.64603898708419749</v>
      </c>
    </row>
    <row r="384" spans="1:11" x14ac:dyDescent="0.3">
      <c r="A384" s="158" t="str">
        <f>Instructions!$I$28</f>
        <v>Word 7</v>
      </c>
      <c r="B384" s="158">
        <f t="shared" ca="1" si="69"/>
        <v>0.83263574879184943</v>
      </c>
      <c r="C384" s="158" t="str">
        <f>Instructions!$I$44</f>
        <v>Word 23</v>
      </c>
      <c r="D384" s="158">
        <f t="shared" ca="1" si="70"/>
        <v>0.71625356526327044</v>
      </c>
      <c r="E384" s="158" t="str">
        <f>Instructions!$I$60</f>
        <v>Word 39</v>
      </c>
      <c r="F384" s="158">
        <f t="shared" ca="1" si="71"/>
        <v>0.96700506994901336</v>
      </c>
      <c r="G384" s="158" t="str">
        <f>Instructions!$I$76</f>
        <v>Word 55</v>
      </c>
      <c r="H384" s="158">
        <f t="shared" ca="1" si="72"/>
        <v>0.5769354911906287</v>
      </c>
      <c r="I384" s="158" t="str">
        <f>Instructions!$I$92</f>
        <v>Word 71</v>
      </c>
      <c r="J384" s="158">
        <f t="shared" ca="1" si="72"/>
        <v>0.43305719156540023</v>
      </c>
    </row>
    <row r="385" spans="1:11" x14ac:dyDescent="0.3">
      <c r="A385" s="158" t="str">
        <f>Instructions!$I$29</f>
        <v>Word 8</v>
      </c>
      <c r="B385" s="158">
        <f t="shared" ca="1" si="69"/>
        <v>0.69722867378344311</v>
      </c>
      <c r="C385" s="158" t="str">
        <f>Instructions!$I$45</f>
        <v>Word 24</v>
      </c>
      <c r="D385" s="158">
        <f t="shared" ca="1" si="70"/>
        <v>0.70457472818649347</v>
      </c>
      <c r="E385" s="158" t="str">
        <f>Instructions!$I$61</f>
        <v>Word 40</v>
      </c>
      <c r="F385" s="158">
        <f t="shared" ca="1" si="71"/>
        <v>0.39805630058660046</v>
      </c>
      <c r="G385" s="158" t="str">
        <f>Instructions!$I$77</f>
        <v>Word 56</v>
      </c>
      <c r="H385" s="158">
        <f t="shared" ca="1" si="72"/>
        <v>0.89618444558863275</v>
      </c>
      <c r="I385" s="158" t="str">
        <f>Instructions!$I$93</f>
        <v>Word 72</v>
      </c>
      <c r="J385" s="158">
        <f t="shared" ca="1" si="72"/>
        <v>8.2125347514396707E-2</v>
      </c>
    </row>
    <row r="386" spans="1:11" x14ac:dyDescent="0.3">
      <c r="A386" s="158" t="str">
        <f>Instructions!$I$30</f>
        <v>Word 9</v>
      </c>
      <c r="B386" s="158">
        <f t="shared" ca="1" si="69"/>
        <v>0.679335117670816</v>
      </c>
      <c r="C386" s="158" t="str">
        <f>Instructions!$I$46</f>
        <v>Word 25</v>
      </c>
      <c r="D386" s="158">
        <f t="shared" ca="1" si="70"/>
        <v>0.92225708078077573</v>
      </c>
      <c r="E386" s="158" t="str">
        <f>Instructions!$I$62</f>
        <v>Word 41</v>
      </c>
      <c r="F386" s="158">
        <f t="shared" ca="1" si="71"/>
        <v>0.11189632756926904</v>
      </c>
      <c r="G386" s="158" t="str">
        <f>Instructions!$I$78</f>
        <v>Word 57</v>
      </c>
      <c r="H386" s="158">
        <f t="shared" ca="1" si="72"/>
        <v>0.47356366447315124</v>
      </c>
      <c r="I386" s="158" t="str">
        <f>Instructions!$I$94</f>
        <v>Word 73</v>
      </c>
      <c r="J386" s="158">
        <f t="shared" ca="1" si="72"/>
        <v>0.14324258803212275</v>
      </c>
    </row>
    <row r="387" spans="1:11" x14ac:dyDescent="0.3">
      <c r="A387" s="158" t="str">
        <f>Instructions!$I$31</f>
        <v>Word 10</v>
      </c>
      <c r="B387" s="158">
        <f t="shared" ca="1" si="69"/>
        <v>0.62597273379077423</v>
      </c>
      <c r="C387" s="158" t="str">
        <f>Instructions!$I$47</f>
        <v>Word 26</v>
      </c>
      <c r="D387" s="158">
        <f t="shared" ca="1" si="70"/>
        <v>0.47446381873690113</v>
      </c>
      <c r="E387" s="158" t="str">
        <f>Instructions!$I$63</f>
        <v>Word 42</v>
      </c>
      <c r="F387" s="158">
        <f t="shared" ca="1" si="71"/>
        <v>0.89242603364347606</v>
      </c>
      <c r="G387" s="158" t="str">
        <f>Instructions!$I$79</f>
        <v>Word 58</v>
      </c>
      <c r="H387" s="158">
        <f t="shared" ca="1" si="72"/>
        <v>0.35823373268510328</v>
      </c>
      <c r="I387" s="158" t="str">
        <f>Instructions!$I$95</f>
        <v>Word 74</v>
      </c>
      <c r="J387" s="158">
        <f t="shared" ca="1" si="72"/>
        <v>7.4288025183456674E-2</v>
      </c>
    </row>
    <row r="388" spans="1:11" x14ac:dyDescent="0.3">
      <c r="A388" s="158" t="str">
        <f>Instructions!$I$32</f>
        <v>Word 11</v>
      </c>
      <c r="B388" s="158">
        <f t="shared" ca="1" si="69"/>
        <v>2.632837558258494E-4</v>
      </c>
      <c r="C388" s="158" t="str">
        <f>Instructions!$I$48</f>
        <v>Word 27</v>
      </c>
      <c r="D388" s="158">
        <f t="shared" ca="1" si="70"/>
        <v>0.20391330706635769</v>
      </c>
      <c r="E388" s="158" t="str">
        <f>Instructions!$I$64</f>
        <v>Word 43</v>
      </c>
      <c r="F388" s="158">
        <f t="shared" ca="1" si="71"/>
        <v>0.80396404135904564</v>
      </c>
      <c r="G388" s="158" t="str">
        <f>Instructions!$I$80</f>
        <v>Word 59</v>
      </c>
      <c r="H388" s="158">
        <f t="shared" ca="1" si="72"/>
        <v>0.70636191962005646</v>
      </c>
      <c r="I388" s="158" t="str">
        <f>Instructions!$I$96</f>
        <v>Word 75</v>
      </c>
      <c r="J388" s="158">
        <f t="shared" ca="1" si="72"/>
        <v>8.0720701794100513E-2</v>
      </c>
    </row>
    <row r="389" spans="1:11" x14ac:dyDescent="0.3">
      <c r="A389" s="158" t="str">
        <f>Instructions!$I$33</f>
        <v>Word 12</v>
      </c>
      <c r="B389" s="158">
        <f t="shared" ca="1" si="69"/>
        <v>0.6677295053023018</v>
      </c>
      <c r="C389" s="158" t="str">
        <f>Instructions!$I$49</f>
        <v>Word 28</v>
      </c>
      <c r="D389" s="158">
        <f t="shared" ca="1" si="70"/>
        <v>0.9395867978724276</v>
      </c>
      <c r="E389" s="158" t="str">
        <f>Instructions!$I$65</f>
        <v>Word 44</v>
      </c>
      <c r="F389" s="158">
        <f t="shared" ca="1" si="71"/>
        <v>0.81337726740348315</v>
      </c>
      <c r="G389" s="158" t="str">
        <f>Instructions!$I$81</f>
        <v>Word 60</v>
      </c>
      <c r="H389" s="158">
        <f t="shared" ca="1" si="72"/>
        <v>0.57028401669212292</v>
      </c>
      <c r="I389" s="158" t="str">
        <f>Instructions!$I$97</f>
        <v>Word 76</v>
      </c>
      <c r="J389" s="158">
        <f t="shared" ca="1" si="72"/>
        <v>0.17350332225408716</v>
      </c>
    </row>
    <row r="390" spans="1:11" x14ac:dyDescent="0.3">
      <c r="A390" s="158" t="str">
        <f>Instructions!$I$34</f>
        <v>Word 13</v>
      </c>
      <c r="B390" s="158">
        <f t="shared" ca="1" si="69"/>
        <v>0.82298200305417901</v>
      </c>
      <c r="C390" s="158" t="str">
        <f>Instructions!$I$50</f>
        <v>Word 29</v>
      </c>
      <c r="D390" s="158">
        <f t="shared" ca="1" si="70"/>
        <v>0.88240043636334864</v>
      </c>
      <c r="E390" s="158" t="str">
        <f>Instructions!$I$66</f>
        <v>Word 45</v>
      </c>
      <c r="F390" s="158">
        <f t="shared" ca="1" si="71"/>
        <v>0.89256552135182921</v>
      </c>
      <c r="G390" s="158" t="str">
        <f>Instructions!$I$82</f>
        <v>Word 61</v>
      </c>
      <c r="H390" s="158">
        <f t="shared" ca="1" si="72"/>
        <v>0.58968220089627199</v>
      </c>
      <c r="I390" s="158" t="str">
        <f>Instructions!$I$98</f>
        <v>Word 77</v>
      </c>
      <c r="J390" s="158">
        <f t="shared" ca="1" si="72"/>
        <v>0.85482427591573074</v>
      </c>
    </row>
    <row r="391" spans="1:11" x14ac:dyDescent="0.3">
      <c r="A391" s="158" t="str">
        <f>Instructions!$I$35</f>
        <v>Word 14</v>
      </c>
      <c r="B391" s="158">
        <f t="shared" ca="1" si="69"/>
        <v>0.52948941750026357</v>
      </c>
      <c r="C391" s="158" t="str">
        <f>Instructions!$I$51</f>
        <v>Word 30</v>
      </c>
      <c r="D391" s="158">
        <f t="shared" ca="1" si="70"/>
        <v>3.3680374719663564E-2</v>
      </c>
      <c r="E391" s="158" t="str">
        <f>Instructions!$I$67</f>
        <v>Word 46</v>
      </c>
      <c r="F391" s="158">
        <f t="shared" ca="1" si="71"/>
        <v>0.52754848553769962</v>
      </c>
      <c r="G391" s="158" t="str">
        <f>Instructions!$I$83</f>
        <v>Word 62</v>
      </c>
      <c r="H391" s="158">
        <f t="shared" ca="1" si="72"/>
        <v>0.86295353994668222</v>
      </c>
      <c r="I391" s="158" t="str">
        <f>Instructions!$I$99</f>
        <v>Word 78</v>
      </c>
      <c r="J391" s="158">
        <f t="shared" ca="1" si="72"/>
        <v>0.22723813400004711</v>
      </c>
    </row>
    <row r="392" spans="1:11" x14ac:dyDescent="0.3">
      <c r="A392" s="158" t="str">
        <f>Instructions!$I$36</f>
        <v>Word 15</v>
      </c>
      <c r="B392" s="158">
        <f t="shared" ca="1" si="69"/>
        <v>0.58635422805189108</v>
      </c>
      <c r="C392" s="158" t="str">
        <f>Instructions!$I$52</f>
        <v>Word 31</v>
      </c>
      <c r="D392" s="158">
        <f t="shared" ca="1" si="70"/>
        <v>0.75689060837029298</v>
      </c>
      <c r="E392" s="158" t="str">
        <f>Instructions!$I$68</f>
        <v>Word 47</v>
      </c>
      <c r="F392" s="158">
        <f t="shared" ca="1" si="71"/>
        <v>0.61075971497316128</v>
      </c>
      <c r="G392" s="158" t="str">
        <f>Instructions!$I$84</f>
        <v>Word 63</v>
      </c>
      <c r="H392" s="158">
        <f t="shared" ca="1" si="72"/>
        <v>0.68522047886160664</v>
      </c>
      <c r="I392" s="158" t="str">
        <f>Instructions!$I$100</f>
        <v>Word 79</v>
      </c>
      <c r="J392" s="158">
        <f t="shared" ca="1" si="72"/>
        <v>0.96396511348564096</v>
      </c>
    </row>
    <row r="393" spans="1:11" x14ac:dyDescent="0.3">
      <c r="A393" s="158" t="str">
        <f>Instructions!$I$37</f>
        <v>Word 16</v>
      </c>
      <c r="B393" s="158">
        <f t="shared" ca="1" si="69"/>
        <v>0.20632006541117553</v>
      </c>
      <c r="C393" s="158" t="str">
        <f>Instructions!$I$53</f>
        <v>Word 32</v>
      </c>
      <c r="D393" s="158">
        <f t="shared" ca="1" si="70"/>
        <v>0.63543283684164964</v>
      </c>
      <c r="E393" s="158" t="str">
        <f>Instructions!$I$69</f>
        <v>Word 48</v>
      </c>
      <c r="F393" s="158">
        <f t="shared" ca="1" si="71"/>
        <v>0.28467752939616309</v>
      </c>
      <c r="G393" s="158" t="str">
        <f>Instructions!$I$85</f>
        <v>Word 64</v>
      </c>
      <c r="H393" s="158">
        <f t="shared" ca="1" si="72"/>
        <v>0.47468229285142682</v>
      </c>
      <c r="I393" s="158" t="str">
        <f>Instructions!$I$101</f>
        <v>Word 80</v>
      </c>
      <c r="J393" s="158">
        <f t="shared" ca="1" si="72"/>
        <v>0.31261111636497319</v>
      </c>
    </row>
    <row r="394" spans="1:11" x14ac:dyDescent="0.3">
      <c r="K394" s="158">
        <v>19</v>
      </c>
    </row>
    <row r="399" spans="1:11" x14ac:dyDescent="0.3">
      <c r="A399" s="158" t="str">
        <f>Instructions!$I$22</f>
        <v>Word 1</v>
      </c>
      <c r="B399" s="158">
        <f t="shared" ca="1" si="69"/>
        <v>0.20754362853601249</v>
      </c>
      <c r="C399" s="158" t="str">
        <f>Instructions!$I$38</f>
        <v>Word 17</v>
      </c>
      <c r="D399" s="158">
        <f t="shared" ca="1" si="70"/>
        <v>0.46197332396124224</v>
      </c>
      <c r="E399" s="158" t="str">
        <f>Instructions!$I$54</f>
        <v>Word 33</v>
      </c>
      <c r="F399" s="158">
        <f t="shared" ca="1" si="71"/>
        <v>3.3491910452873253E-2</v>
      </c>
      <c r="G399" s="158" t="str">
        <f>Instructions!$I$70</f>
        <v>Word 49</v>
      </c>
      <c r="H399" s="158">
        <f t="shared" ca="1" si="72"/>
        <v>0.45777139810749556</v>
      </c>
      <c r="I399" s="158" t="str">
        <f>Instructions!$I$86</f>
        <v>Word 65</v>
      </c>
      <c r="J399" s="158">
        <f t="shared" ca="1" si="72"/>
        <v>0.40462920611051789</v>
      </c>
    </row>
    <row r="400" spans="1:11" x14ac:dyDescent="0.3">
      <c r="A400" s="158" t="str">
        <f>Instructions!$I$23</f>
        <v>Word 2</v>
      </c>
      <c r="B400" s="158">
        <f t="shared" ca="1" si="69"/>
        <v>0.11179939173242681</v>
      </c>
      <c r="C400" s="158" t="str">
        <f>Instructions!$I$39</f>
        <v>Word 18</v>
      </c>
      <c r="D400" s="158">
        <f t="shared" ca="1" si="70"/>
        <v>0.61294481553049684</v>
      </c>
      <c r="E400" s="158" t="str">
        <f>Instructions!$I$55</f>
        <v>Word 34</v>
      </c>
      <c r="F400" s="158">
        <f t="shared" ca="1" si="71"/>
        <v>0.81361834492098717</v>
      </c>
      <c r="G400" s="158" t="str">
        <f>Instructions!$I$71</f>
        <v>Word 50</v>
      </c>
      <c r="H400" s="158">
        <f t="shared" ca="1" si="72"/>
        <v>0.10183527754496591</v>
      </c>
      <c r="I400" s="158" t="str">
        <f>Instructions!$I$87</f>
        <v>Word 66</v>
      </c>
      <c r="J400" s="158">
        <f t="shared" ca="1" si="72"/>
        <v>0.51723654898392746</v>
      </c>
    </row>
    <row r="401" spans="1:11" x14ac:dyDescent="0.3">
      <c r="A401" s="158" t="str">
        <f>Instructions!$I$24</f>
        <v>Word 3</v>
      </c>
      <c r="B401" s="158">
        <f t="shared" ca="1" si="69"/>
        <v>0.50940827334076144</v>
      </c>
      <c r="C401" s="158" t="str">
        <f>Instructions!$I$40</f>
        <v>Word 19</v>
      </c>
      <c r="D401" s="158">
        <f t="shared" ca="1" si="70"/>
        <v>0.75814277499255056</v>
      </c>
      <c r="E401" s="158" t="str">
        <f>Instructions!$I$56</f>
        <v>Word 35</v>
      </c>
      <c r="F401" s="158">
        <f t="shared" ca="1" si="71"/>
        <v>0.32581821758744567</v>
      </c>
      <c r="G401" s="158" t="str">
        <f>Instructions!$I$72</f>
        <v>Word 51</v>
      </c>
      <c r="H401" s="158">
        <f t="shared" ca="1" si="72"/>
        <v>0.23141421575147103</v>
      </c>
      <c r="I401" s="158" t="str">
        <f>Instructions!$I$88</f>
        <v>Word 67</v>
      </c>
      <c r="J401" s="158">
        <f t="shared" ca="1" si="72"/>
        <v>0.11858952496209429</v>
      </c>
    </row>
    <row r="402" spans="1:11" x14ac:dyDescent="0.3">
      <c r="A402" s="158" t="str">
        <f>Instructions!$I$25</f>
        <v>Word 4</v>
      </c>
      <c r="B402" s="158">
        <f t="shared" ca="1" si="69"/>
        <v>0.6689656823454021</v>
      </c>
      <c r="C402" s="158" t="str">
        <f>Instructions!$I$41</f>
        <v>Word 20</v>
      </c>
      <c r="D402" s="158">
        <f t="shared" ca="1" si="70"/>
        <v>4.0476744485003602E-2</v>
      </c>
      <c r="E402" s="158" t="str">
        <f>Instructions!$I$57</f>
        <v>Word 36</v>
      </c>
      <c r="F402" s="158">
        <f t="shared" ca="1" si="71"/>
        <v>0.42175417976614438</v>
      </c>
      <c r="G402" s="158" t="str">
        <f>Instructions!$I$73</f>
        <v>Word 52</v>
      </c>
      <c r="H402" s="158">
        <f t="shared" ca="1" si="72"/>
        <v>0.9988314033411434</v>
      </c>
      <c r="I402" s="158" t="str">
        <f>Instructions!$I$89</f>
        <v>Word 68</v>
      </c>
      <c r="J402" s="158">
        <f t="shared" ca="1" si="72"/>
        <v>9.5576076421723499E-2</v>
      </c>
    </row>
    <row r="403" spans="1:11" x14ac:dyDescent="0.3">
      <c r="A403" s="158" t="str">
        <f>Instructions!$I$26</f>
        <v>Word 5</v>
      </c>
      <c r="B403" s="158">
        <f t="shared" ca="1" si="69"/>
        <v>0.68080388843969131</v>
      </c>
      <c r="C403" s="158" t="str">
        <f>Instructions!$I$42</f>
        <v>Word 21</v>
      </c>
      <c r="D403" s="158">
        <f t="shared" ca="1" si="70"/>
        <v>0.38308142040906401</v>
      </c>
      <c r="E403" s="158" t="str">
        <f>Instructions!$I$58</f>
        <v>Word 37</v>
      </c>
      <c r="F403" s="158">
        <f t="shared" ca="1" si="71"/>
        <v>0.64627665385302879</v>
      </c>
      <c r="G403" s="158" t="str">
        <f>Instructions!$I$74</f>
        <v>Word 53</v>
      </c>
      <c r="H403" s="158">
        <f t="shared" ca="1" si="72"/>
        <v>0.25904885684901546</v>
      </c>
      <c r="I403" s="158" t="str">
        <f>Instructions!$I$90</f>
        <v>Word 69</v>
      </c>
      <c r="J403" s="158">
        <f t="shared" ca="1" si="72"/>
        <v>0.44908862902804025</v>
      </c>
    </row>
    <row r="404" spans="1:11" x14ac:dyDescent="0.3">
      <c r="A404" s="158" t="str">
        <f>Instructions!$I$27</f>
        <v>Word 6</v>
      </c>
      <c r="B404" s="158">
        <f t="shared" ca="1" si="69"/>
        <v>0.46182286687689977</v>
      </c>
      <c r="C404" s="158" t="str">
        <f>Instructions!$I$43</f>
        <v>Word 22</v>
      </c>
      <c r="D404" s="158">
        <f t="shared" ca="1" si="70"/>
        <v>0.13783552533371679</v>
      </c>
      <c r="E404" s="158" t="str">
        <f>Instructions!$I$59</f>
        <v>Word 38</v>
      </c>
      <c r="F404" s="158">
        <f t="shared" ca="1" si="71"/>
        <v>0.50910850870263458</v>
      </c>
      <c r="G404" s="158" t="str">
        <f>Instructions!$I$75</f>
        <v>Word 54</v>
      </c>
      <c r="H404" s="158">
        <f t="shared" ca="1" si="72"/>
        <v>0.29999599111646658</v>
      </c>
      <c r="I404" s="158" t="str">
        <f>Instructions!$I$91</f>
        <v>Word 70</v>
      </c>
      <c r="J404" s="158">
        <f t="shared" ca="1" si="72"/>
        <v>0.4172790950132943</v>
      </c>
    </row>
    <row r="405" spans="1:11" x14ac:dyDescent="0.3">
      <c r="A405" s="158" t="str">
        <f>Instructions!$I$28</f>
        <v>Word 7</v>
      </c>
      <c r="B405" s="158">
        <f t="shared" ca="1" si="69"/>
        <v>0.78768034640876239</v>
      </c>
      <c r="C405" s="158" t="str">
        <f>Instructions!$I$44</f>
        <v>Word 23</v>
      </c>
      <c r="D405" s="158">
        <f t="shared" ca="1" si="70"/>
        <v>0.29603503987407764</v>
      </c>
      <c r="E405" s="158" t="str">
        <f>Instructions!$I$60</f>
        <v>Word 39</v>
      </c>
      <c r="F405" s="158">
        <f t="shared" ca="1" si="71"/>
        <v>0.31091999487906541</v>
      </c>
      <c r="G405" s="158" t="str">
        <f>Instructions!$I$76</f>
        <v>Word 55</v>
      </c>
      <c r="H405" s="158">
        <f t="shared" ca="1" si="72"/>
        <v>0.56163604771314846</v>
      </c>
      <c r="I405" s="158" t="str">
        <f>Instructions!$I$92</f>
        <v>Word 71</v>
      </c>
      <c r="J405" s="158">
        <f t="shared" ca="1" si="72"/>
        <v>0.69590413992677036</v>
      </c>
    </row>
    <row r="406" spans="1:11" x14ac:dyDescent="0.3">
      <c r="A406" s="158" t="str">
        <f>Instructions!$I$29</f>
        <v>Word 8</v>
      </c>
      <c r="B406" s="158">
        <f t="shared" ca="1" si="69"/>
        <v>0.79724040280923913</v>
      </c>
      <c r="C406" s="158" t="str">
        <f>Instructions!$I$45</f>
        <v>Word 24</v>
      </c>
      <c r="D406" s="158">
        <f t="shared" ca="1" si="70"/>
        <v>0.66414967009168324</v>
      </c>
      <c r="E406" s="158" t="str">
        <f>Instructions!$I$61</f>
        <v>Word 40</v>
      </c>
      <c r="F406" s="158">
        <f t="shared" ca="1" si="71"/>
        <v>0.63883635689274254</v>
      </c>
      <c r="G406" s="158" t="str">
        <f>Instructions!$I$77</f>
        <v>Word 56</v>
      </c>
      <c r="H406" s="158">
        <f t="shared" ca="1" si="72"/>
        <v>0.14721904522363849</v>
      </c>
      <c r="I406" s="158" t="str">
        <f>Instructions!$I$93</f>
        <v>Word 72</v>
      </c>
      <c r="J406" s="158">
        <f t="shared" ca="1" si="72"/>
        <v>0.43697275260488133</v>
      </c>
    </row>
    <row r="407" spans="1:11" x14ac:dyDescent="0.3">
      <c r="A407" s="158" t="str">
        <f>Instructions!$I$30</f>
        <v>Word 9</v>
      </c>
      <c r="B407" s="158">
        <f t="shared" ca="1" si="69"/>
        <v>0.5565571507159992</v>
      </c>
      <c r="C407" s="158" t="str">
        <f>Instructions!$I$46</f>
        <v>Word 25</v>
      </c>
      <c r="D407" s="158">
        <f t="shared" ca="1" si="70"/>
        <v>0.57190559386198103</v>
      </c>
      <c r="E407" s="158" t="str">
        <f>Instructions!$I$62</f>
        <v>Word 41</v>
      </c>
      <c r="F407" s="158">
        <f t="shared" ca="1" si="71"/>
        <v>0.97741967813943509</v>
      </c>
      <c r="G407" s="158" t="str">
        <f>Instructions!$I$78</f>
        <v>Word 57</v>
      </c>
      <c r="H407" s="158">
        <f t="shared" ca="1" si="72"/>
        <v>0.35895213358253775</v>
      </c>
      <c r="I407" s="158" t="str">
        <f>Instructions!$I$94</f>
        <v>Word 73</v>
      </c>
      <c r="J407" s="158">
        <f t="shared" ca="1" si="72"/>
        <v>0.41316806165948072</v>
      </c>
    </row>
    <row r="408" spans="1:11" x14ac:dyDescent="0.3">
      <c r="A408" s="158" t="str">
        <f>Instructions!$I$31</f>
        <v>Word 10</v>
      </c>
      <c r="B408" s="158">
        <f t="shared" ca="1" si="69"/>
        <v>7.7380667380177903E-2</v>
      </c>
      <c r="C408" s="158" t="str">
        <f>Instructions!$I$47</f>
        <v>Word 26</v>
      </c>
      <c r="D408" s="158">
        <f t="shared" ca="1" si="70"/>
        <v>0.80014755965256767</v>
      </c>
      <c r="E408" s="158" t="str">
        <f>Instructions!$I$63</f>
        <v>Word 42</v>
      </c>
      <c r="F408" s="158">
        <f t="shared" ca="1" si="71"/>
        <v>0.83683925608023646</v>
      </c>
      <c r="G408" s="158" t="str">
        <f>Instructions!$I$79</f>
        <v>Word 58</v>
      </c>
      <c r="H408" s="158">
        <f t="shared" ca="1" si="72"/>
        <v>0.45599188189084805</v>
      </c>
      <c r="I408" s="158" t="str">
        <f>Instructions!$I$95</f>
        <v>Word 74</v>
      </c>
      <c r="J408" s="158">
        <f t="shared" ca="1" si="72"/>
        <v>0.43768986450291802</v>
      </c>
    </row>
    <row r="409" spans="1:11" x14ac:dyDescent="0.3">
      <c r="A409" s="158" t="str">
        <f>Instructions!$I$32</f>
        <v>Word 11</v>
      </c>
      <c r="B409" s="158">
        <f t="shared" ca="1" si="69"/>
        <v>0.22892306961291975</v>
      </c>
      <c r="C409" s="158" t="str">
        <f>Instructions!$I$48</f>
        <v>Word 27</v>
      </c>
      <c r="D409" s="158">
        <f t="shared" ca="1" si="70"/>
        <v>0.14960176468285946</v>
      </c>
      <c r="E409" s="158" t="str">
        <f>Instructions!$I$64</f>
        <v>Word 43</v>
      </c>
      <c r="F409" s="158">
        <f t="shared" ca="1" si="71"/>
        <v>0.243632190749698</v>
      </c>
      <c r="G409" s="158" t="str">
        <f>Instructions!$I$80</f>
        <v>Word 59</v>
      </c>
      <c r="H409" s="158">
        <f t="shared" ca="1" si="72"/>
        <v>3.1175854595411057E-3</v>
      </c>
      <c r="I409" s="158" t="str">
        <f>Instructions!$I$96</f>
        <v>Word 75</v>
      </c>
      <c r="J409" s="158">
        <f t="shared" ca="1" si="72"/>
        <v>0.24064506927264495</v>
      </c>
    </row>
    <row r="410" spans="1:11" x14ac:dyDescent="0.3">
      <c r="A410" s="158" t="str">
        <f>Instructions!$I$33</f>
        <v>Word 12</v>
      </c>
      <c r="B410" s="158">
        <f t="shared" ca="1" si="69"/>
        <v>0.99113758730667489</v>
      </c>
      <c r="C410" s="158" t="str">
        <f>Instructions!$I$49</f>
        <v>Word 28</v>
      </c>
      <c r="D410" s="158">
        <f t="shared" ca="1" si="70"/>
        <v>0.71510939766681447</v>
      </c>
      <c r="E410" s="158" t="str">
        <f>Instructions!$I$65</f>
        <v>Word 44</v>
      </c>
      <c r="F410" s="158">
        <f t="shared" ca="1" si="71"/>
        <v>0.16443328416153258</v>
      </c>
      <c r="G410" s="158" t="str">
        <f>Instructions!$I$81</f>
        <v>Word 60</v>
      </c>
      <c r="H410" s="158">
        <f t="shared" ca="1" si="72"/>
        <v>0.66983254506523637</v>
      </c>
      <c r="I410" s="158" t="str">
        <f>Instructions!$I$97</f>
        <v>Word 76</v>
      </c>
      <c r="J410" s="158">
        <f t="shared" ca="1" si="72"/>
        <v>0.60352334530434959</v>
      </c>
    </row>
    <row r="411" spans="1:11" x14ac:dyDescent="0.3">
      <c r="A411" s="158" t="str">
        <f>Instructions!$I$34</f>
        <v>Word 13</v>
      </c>
      <c r="B411" s="158">
        <f t="shared" ca="1" si="69"/>
        <v>0.33572457969959135</v>
      </c>
      <c r="C411" s="158" t="str">
        <f>Instructions!$I$50</f>
        <v>Word 29</v>
      </c>
      <c r="D411" s="158">
        <f t="shared" ca="1" si="70"/>
        <v>0.81707850506730029</v>
      </c>
      <c r="E411" s="158" t="str">
        <f>Instructions!$I$66</f>
        <v>Word 45</v>
      </c>
      <c r="F411" s="158">
        <f t="shared" ca="1" si="71"/>
        <v>0.33337002956146433</v>
      </c>
      <c r="G411" s="158" t="str">
        <f>Instructions!$I$82</f>
        <v>Word 61</v>
      </c>
      <c r="H411" s="158">
        <f t="shared" ca="1" si="72"/>
        <v>0.87495403299954422</v>
      </c>
      <c r="I411" s="158" t="str">
        <f>Instructions!$I$98</f>
        <v>Word 77</v>
      </c>
      <c r="J411" s="158">
        <f t="shared" ca="1" si="72"/>
        <v>5.0068906715312944E-2</v>
      </c>
    </row>
    <row r="412" spans="1:11" x14ac:dyDescent="0.3">
      <c r="A412" s="158" t="str">
        <f>Instructions!$I$35</f>
        <v>Word 14</v>
      </c>
      <c r="B412" s="158">
        <f t="shared" ca="1" si="69"/>
        <v>0.27006928763045168</v>
      </c>
      <c r="C412" s="158" t="str">
        <f>Instructions!$I$51</f>
        <v>Word 30</v>
      </c>
      <c r="D412" s="158">
        <f t="shared" ca="1" si="70"/>
        <v>0.16588930452375372</v>
      </c>
      <c r="E412" s="158" t="str">
        <f>Instructions!$I$67</f>
        <v>Word 46</v>
      </c>
      <c r="F412" s="158">
        <f t="shared" ca="1" si="71"/>
        <v>0.84875718292919278</v>
      </c>
      <c r="G412" s="158" t="str">
        <f>Instructions!$I$83</f>
        <v>Word 62</v>
      </c>
      <c r="H412" s="158">
        <f t="shared" ca="1" si="72"/>
        <v>0.12225273658260893</v>
      </c>
      <c r="I412" s="158" t="str">
        <f>Instructions!$I$99</f>
        <v>Word 78</v>
      </c>
      <c r="J412" s="158">
        <f t="shared" ca="1" si="72"/>
        <v>0.47364845311221671</v>
      </c>
    </row>
    <row r="413" spans="1:11" x14ac:dyDescent="0.3">
      <c r="A413" s="158" t="str">
        <f>Instructions!$I$36</f>
        <v>Word 15</v>
      </c>
      <c r="B413" s="158">
        <f t="shared" ca="1" si="69"/>
        <v>0.17790335853154271</v>
      </c>
      <c r="C413" s="158" t="str">
        <f>Instructions!$I$52</f>
        <v>Word 31</v>
      </c>
      <c r="D413" s="158">
        <f t="shared" ca="1" si="70"/>
        <v>0.35359026058486653</v>
      </c>
      <c r="E413" s="158" t="str">
        <f>Instructions!$I$68</f>
        <v>Word 47</v>
      </c>
      <c r="F413" s="158">
        <f t="shared" ca="1" si="71"/>
        <v>0.35596687268578164</v>
      </c>
      <c r="G413" s="158" t="str">
        <f>Instructions!$I$84</f>
        <v>Word 63</v>
      </c>
      <c r="H413" s="158">
        <f t="shared" ca="1" si="72"/>
        <v>0.68962805661766702</v>
      </c>
      <c r="I413" s="158" t="str">
        <f>Instructions!$I$100</f>
        <v>Word 79</v>
      </c>
      <c r="J413" s="158">
        <f t="shared" ca="1" si="72"/>
        <v>0.17763484245863359</v>
      </c>
    </row>
    <row r="414" spans="1:11" x14ac:dyDescent="0.3">
      <c r="A414" s="158" t="str">
        <f>Instructions!$I$37</f>
        <v>Word 16</v>
      </c>
      <c r="B414" s="158">
        <f t="shared" ca="1" si="69"/>
        <v>0.17205866660230218</v>
      </c>
      <c r="C414" s="158" t="str">
        <f>Instructions!$I$53</f>
        <v>Word 32</v>
      </c>
      <c r="D414" s="158">
        <f t="shared" ca="1" si="70"/>
        <v>0.47997427864984665</v>
      </c>
      <c r="E414" s="158" t="str">
        <f>Instructions!$I$69</f>
        <v>Word 48</v>
      </c>
      <c r="F414" s="158">
        <f t="shared" ca="1" si="71"/>
        <v>3.0153509863651839E-3</v>
      </c>
      <c r="G414" s="158" t="str">
        <f>Instructions!$I$85</f>
        <v>Word 64</v>
      </c>
      <c r="H414" s="158">
        <f t="shared" ca="1" si="72"/>
        <v>2.2038240628118655E-2</v>
      </c>
      <c r="I414" s="158" t="str">
        <f>Instructions!$I$101</f>
        <v>Word 80</v>
      </c>
      <c r="J414" s="158">
        <f t="shared" ca="1" si="72"/>
        <v>0.77351166826112139</v>
      </c>
    </row>
    <row r="415" spans="1:11" x14ac:dyDescent="0.3">
      <c r="K415" s="158">
        <v>20</v>
      </c>
    </row>
    <row r="420" spans="1:10" x14ac:dyDescent="0.3">
      <c r="A420" s="158" t="str">
        <f>Instructions!$I$22</f>
        <v>Word 1</v>
      </c>
      <c r="B420" s="158">
        <f t="shared" ca="1" si="69"/>
        <v>3.28874505032275E-2</v>
      </c>
      <c r="C420" s="158" t="str">
        <f>Instructions!$I$38</f>
        <v>Word 17</v>
      </c>
      <c r="D420" s="158">
        <f t="shared" ca="1" si="70"/>
        <v>0.38473771680268232</v>
      </c>
      <c r="E420" s="158" t="str">
        <f>Instructions!$I$54</f>
        <v>Word 33</v>
      </c>
      <c r="F420" s="158">
        <f t="shared" ca="1" si="71"/>
        <v>0.17587258172897935</v>
      </c>
      <c r="G420" s="158" t="str">
        <f>Instructions!$I$70</f>
        <v>Word 49</v>
      </c>
      <c r="H420" s="158">
        <f t="shared" ca="1" si="72"/>
        <v>0.35307142260099922</v>
      </c>
      <c r="I420" s="158" t="str">
        <f>Instructions!$I$86</f>
        <v>Word 65</v>
      </c>
      <c r="J420" s="158">
        <f t="shared" ca="1" si="72"/>
        <v>0.52879314511024222</v>
      </c>
    </row>
    <row r="421" spans="1:10" x14ac:dyDescent="0.3">
      <c r="A421" s="158" t="str">
        <f>Instructions!$I$23</f>
        <v>Word 2</v>
      </c>
      <c r="B421" s="158">
        <f t="shared" ca="1" si="69"/>
        <v>0.75989225996938314</v>
      </c>
      <c r="C421" s="158" t="str">
        <f>Instructions!$I$39</f>
        <v>Word 18</v>
      </c>
      <c r="D421" s="158">
        <f t="shared" ca="1" si="70"/>
        <v>0.29672829437371195</v>
      </c>
      <c r="E421" s="158" t="str">
        <f>Instructions!$I$55</f>
        <v>Word 34</v>
      </c>
      <c r="F421" s="158">
        <f t="shared" ca="1" si="71"/>
        <v>0.18176675087146732</v>
      </c>
      <c r="G421" s="158" t="str">
        <f>Instructions!$I$71</f>
        <v>Word 50</v>
      </c>
      <c r="H421" s="158">
        <f t="shared" ca="1" si="72"/>
        <v>0.17629744366987365</v>
      </c>
      <c r="I421" s="158" t="str">
        <f>Instructions!$I$87</f>
        <v>Word 66</v>
      </c>
      <c r="J421" s="158">
        <f t="shared" ca="1" si="72"/>
        <v>0.53725999281981873</v>
      </c>
    </row>
    <row r="422" spans="1:10" x14ac:dyDescent="0.3">
      <c r="A422" s="158" t="str">
        <f>Instructions!$I$24</f>
        <v>Word 3</v>
      </c>
      <c r="B422" s="158">
        <f t="shared" ca="1" si="69"/>
        <v>0.66249398903106393</v>
      </c>
      <c r="C422" s="158" t="str">
        <f>Instructions!$I$40</f>
        <v>Word 19</v>
      </c>
      <c r="D422" s="158">
        <f t="shared" ca="1" si="70"/>
        <v>7.8409652052853107E-2</v>
      </c>
      <c r="E422" s="158" t="str">
        <f>Instructions!$I$56</f>
        <v>Word 35</v>
      </c>
      <c r="F422" s="158">
        <f t="shared" ca="1" si="71"/>
        <v>0.80281890725498228</v>
      </c>
      <c r="G422" s="158" t="str">
        <f>Instructions!$I$72</f>
        <v>Word 51</v>
      </c>
      <c r="H422" s="158">
        <f t="shared" ca="1" si="72"/>
        <v>0.31042604487942582</v>
      </c>
      <c r="I422" s="158" t="str">
        <f>Instructions!$I$88</f>
        <v>Word 67</v>
      </c>
      <c r="J422" s="158">
        <f t="shared" ca="1" si="72"/>
        <v>0.15420225108266494</v>
      </c>
    </row>
    <row r="423" spans="1:10" x14ac:dyDescent="0.3">
      <c r="A423" s="158" t="str">
        <f>Instructions!$I$25</f>
        <v>Word 4</v>
      </c>
      <c r="B423" s="158">
        <f t="shared" ca="1" si="69"/>
        <v>9.3673257009195154E-2</v>
      </c>
      <c r="C423" s="158" t="str">
        <f>Instructions!$I$41</f>
        <v>Word 20</v>
      </c>
      <c r="D423" s="158">
        <f t="shared" ca="1" si="70"/>
        <v>5.2198986215627796E-2</v>
      </c>
      <c r="E423" s="158" t="str">
        <f>Instructions!$I$57</f>
        <v>Word 36</v>
      </c>
      <c r="F423" s="158">
        <f t="shared" ca="1" si="71"/>
        <v>0.86798070860044252</v>
      </c>
      <c r="G423" s="158" t="str">
        <f>Instructions!$I$73</f>
        <v>Word 52</v>
      </c>
      <c r="H423" s="158">
        <f t="shared" ca="1" si="72"/>
        <v>0.8163856030388732</v>
      </c>
      <c r="I423" s="158" t="str">
        <f>Instructions!$I$89</f>
        <v>Word 68</v>
      </c>
      <c r="J423" s="158">
        <f t="shared" ca="1" si="72"/>
        <v>0.75928757274636993</v>
      </c>
    </row>
    <row r="424" spans="1:10" x14ac:dyDescent="0.3">
      <c r="A424" s="158" t="str">
        <f>Instructions!$I$26</f>
        <v>Word 5</v>
      </c>
      <c r="B424" s="158">
        <f t="shared" ca="1" si="69"/>
        <v>0.87331562254764927</v>
      </c>
      <c r="C424" s="158" t="str">
        <f>Instructions!$I$42</f>
        <v>Word 21</v>
      </c>
      <c r="D424" s="158">
        <f t="shared" ca="1" si="70"/>
        <v>0.83085349628255456</v>
      </c>
      <c r="E424" s="158" t="str">
        <f>Instructions!$I$58</f>
        <v>Word 37</v>
      </c>
      <c r="F424" s="158">
        <f t="shared" ca="1" si="71"/>
        <v>0.27820163754676475</v>
      </c>
      <c r="G424" s="158" t="str">
        <f>Instructions!$I$74</f>
        <v>Word 53</v>
      </c>
      <c r="H424" s="158">
        <f t="shared" ca="1" si="72"/>
        <v>0.75473865731815593</v>
      </c>
      <c r="I424" s="158" t="str">
        <f>Instructions!$I$90</f>
        <v>Word 69</v>
      </c>
      <c r="J424" s="158">
        <f t="shared" ca="1" si="72"/>
        <v>0.62623071167630184</v>
      </c>
    </row>
    <row r="425" spans="1:10" x14ac:dyDescent="0.3">
      <c r="A425" s="158" t="str">
        <f>Instructions!$I$27</f>
        <v>Word 6</v>
      </c>
      <c r="B425" s="158">
        <f t="shared" ca="1" si="69"/>
        <v>0.43398997231848158</v>
      </c>
      <c r="C425" s="158" t="str">
        <f>Instructions!$I$43</f>
        <v>Word 22</v>
      </c>
      <c r="D425" s="158">
        <f t="shared" ca="1" si="70"/>
        <v>0.88394498043444703</v>
      </c>
      <c r="E425" s="158" t="str">
        <f>Instructions!$I$59</f>
        <v>Word 38</v>
      </c>
      <c r="F425" s="158">
        <f t="shared" ca="1" si="71"/>
        <v>0.23552023303439373</v>
      </c>
      <c r="G425" s="158" t="str">
        <f>Instructions!$I$75</f>
        <v>Word 54</v>
      </c>
      <c r="H425" s="158">
        <f t="shared" ca="1" si="72"/>
        <v>0.61099034825760712</v>
      </c>
      <c r="I425" s="158" t="str">
        <f>Instructions!$I$91</f>
        <v>Word 70</v>
      </c>
      <c r="J425" s="158">
        <f t="shared" ca="1" si="72"/>
        <v>0.99414866358940535</v>
      </c>
    </row>
    <row r="426" spans="1:10" x14ac:dyDescent="0.3">
      <c r="A426" s="158" t="str">
        <f>Instructions!$I$28</f>
        <v>Word 7</v>
      </c>
      <c r="B426" s="158">
        <f t="shared" ca="1" si="69"/>
        <v>0.92861973242233675</v>
      </c>
      <c r="C426" s="158" t="str">
        <f>Instructions!$I$44</f>
        <v>Word 23</v>
      </c>
      <c r="D426" s="158">
        <f t="shared" ca="1" si="70"/>
        <v>0.95071816161277833</v>
      </c>
      <c r="E426" s="158" t="str">
        <f>Instructions!$I$60</f>
        <v>Word 39</v>
      </c>
      <c r="F426" s="158">
        <f t="shared" ca="1" si="71"/>
        <v>0.79070874323040663</v>
      </c>
      <c r="G426" s="158" t="str">
        <f>Instructions!$I$76</f>
        <v>Word 55</v>
      </c>
      <c r="H426" s="158">
        <f t="shared" ca="1" si="72"/>
        <v>0.27182804925090598</v>
      </c>
      <c r="I426" s="158" t="str">
        <f>Instructions!$I$92</f>
        <v>Word 71</v>
      </c>
      <c r="J426" s="158">
        <f t="shared" ca="1" si="72"/>
        <v>0.46605162658941934</v>
      </c>
    </row>
    <row r="427" spans="1:10" x14ac:dyDescent="0.3">
      <c r="A427" s="158" t="str">
        <f>Instructions!$I$29</f>
        <v>Word 8</v>
      </c>
      <c r="B427" s="158">
        <f t="shared" ca="1" si="69"/>
        <v>2.1045171737087753E-2</v>
      </c>
      <c r="C427" s="158" t="str">
        <f>Instructions!$I$45</f>
        <v>Word 24</v>
      </c>
      <c r="D427" s="158">
        <f t="shared" ca="1" si="70"/>
        <v>0.36820244184780537</v>
      </c>
      <c r="E427" s="158" t="str">
        <f>Instructions!$I$61</f>
        <v>Word 40</v>
      </c>
      <c r="F427" s="158">
        <f t="shared" ca="1" si="71"/>
        <v>0.25490514544838472</v>
      </c>
      <c r="G427" s="158" t="str">
        <f>Instructions!$I$77</f>
        <v>Word 56</v>
      </c>
      <c r="H427" s="158">
        <f t="shared" ca="1" si="72"/>
        <v>0.15161676811715363</v>
      </c>
      <c r="I427" s="158" t="str">
        <f>Instructions!$I$93</f>
        <v>Word 72</v>
      </c>
      <c r="J427" s="158">
        <f t="shared" ca="1" si="72"/>
        <v>1.7730863071310221E-3</v>
      </c>
    </row>
    <row r="428" spans="1:10" x14ac:dyDescent="0.3">
      <c r="A428" s="158" t="str">
        <f>Instructions!$I$30</f>
        <v>Word 9</v>
      </c>
      <c r="B428" s="158">
        <f t="shared" ca="1" si="69"/>
        <v>0.84317301835937841</v>
      </c>
      <c r="C428" s="158" t="str">
        <f>Instructions!$I$46</f>
        <v>Word 25</v>
      </c>
      <c r="D428" s="158">
        <f t="shared" ca="1" si="70"/>
        <v>0.19525837306226068</v>
      </c>
      <c r="E428" s="158" t="str">
        <f>Instructions!$I$62</f>
        <v>Word 41</v>
      </c>
      <c r="F428" s="158">
        <f t="shared" ca="1" si="71"/>
        <v>0.73712756979515981</v>
      </c>
      <c r="G428" s="158" t="str">
        <f>Instructions!$I$78</f>
        <v>Word 57</v>
      </c>
      <c r="H428" s="158">
        <f t="shared" ca="1" si="72"/>
        <v>3.8637172383867435E-3</v>
      </c>
      <c r="I428" s="158" t="str">
        <f>Instructions!$I$94</f>
        <v>Word 73</v>
      </c>
      <c r="J428" s="158">
        <f t="shared" ca="1" si="72"/>
        <v>0.24375851928902603</v>
      </c>
    </row>
    <row r="429" spans="1:10" x14ac:dyDescent="0.3">
      <c r="A429" s="158" t="str">
        <f>Instructions!$I$31</f>
        <v>Word 10</v>
      </c>
      <c r="B429" s="158">
        <f t="shared" ca="1" si="69"/>
        <v>0.38354773524632702</v>
      </c>
      <c r="C429" s="158" t="str">
        <f>Instructions!$I$47</f>
        <v>Word 26</v>
      </c>
      <c r="D429" s="158">
        <f t="shared" ca="1" si="70"/>
        <v>0.9845785634652211</v>
      </c>
      <c r="E429" s="158" t="str">
        <f>Instructions!$I$63</f>
        <v>Word 42</v>
      </c>
      <c r="F429" s="158">
        <f t="shared" ca="1" si="71"/>
        <v>0.37917073775684595</v>
      </c>
      <c r="G429" s="158" t="str">
        <f>Instructions!$I$79</f>
        <v>Word 58</v>
      </c>
      <c r="H429" s="158">
        <f t="shared" ca="1" si="72"/>
        <v>0.55463384231629809</v>
      </c>
      <c r="I429" s="158" t="str">
        <f>Instructions!$I$95</f>
        <v>Word 74</v>
      </c>
      <c r="J429" s="158">
        <f t="shared" ca="1" si="72"/>
        <v>0.43592654122581309</v>
      </c>
    </row>
    <row r="430" spans="1:10" x14ac:dyDescent="0.3">
      <c r="A430" s="158" t="str">
        <f>Instructions!$I$32</f>
        <v>Word 11</v>
      </c>
      <c r="B430" s="158">
        <f t="shared" ca="1" si="69"/>
        <v>0.65832156742995984</v>
      </c>
      <c r="C430" s="158" t="str">
        <f>Instructions!$I$48</f>
        <v>Word 27</v>
      </c>
      <c r="D430" s="158">
        <f t="shared" ca="1" si="70"/>
        <v>0.6679907261650242</v>
      </c>
      <c r="E430" s="158" t="str">
        <f>Instructions!$I$64</f>
        <v>Word 43</v>
      </c>
      <c r="F430" s="158">
        <f t="shared" ca="1" si="71"/>
        <v>0.83361869265859589</v>
      </c>
      <c r="G430" s="158" t="str">
        <f>Instructions!$I$80</f>
        <v>Word 59</v>
      </c>
      <c r="H430" s="158">
        <f t="shared" ca="1" si="72"/>
        <v>4.8909652945746118E-2</v>
      </c>
      <c r="I430" s="158" t="str">
        <f>Instructions!$I$96</f>
        <v>Word 75</v>
      </c>
      <c r="J430" s="158">
        <f t="shared" ca="1" si="72"/>
        <v>0.83773061808767968</v>
      </c>
    </row>
    <row r="431" spans="1:10" x14ac:dyDescent="0.3">
      <c r="A431" s="158" t="str">
        <f>Instructions!$I$33</f>
        <v>Word 12</v>
      </c>
      <c r="B431" s="158">
        <f t="shared" ca="1" si="69"/>
        <v>0.70191077374890931</v>
      </c>
      <c r="C431" s="158" t="str">
        <f>Instructions!$I$49</f>
        <v>Word 28</v>
      </c>
      <c r="D431" s="158">
        <f t="shared" ca="1" si="70"/>
        <v>0.90885347254862747</v>
      </c>
      <c r="E431" s="158" t="str">
        <f>Instructions!$I$65</f>
        <v>Word 44</v>
      </c>
      <c r="F431" s="158">
        <f t="shared" ca="1" si="71"/>
        <v>0.74357859492281708</v>
      </c>
      <c r="G431" s="158" t="str">
        <f>Instructions!$I$81</f>
        <v>Word 60</v>
      </c>
      <c r="H431" s="158">
        <f t="shared" ca="1" si="72"/>
        <v>0.32970710359636368</v>
      </c>
      <c r="I431" s="158" t="str">
        <f>Instructions!$I$97</f>
        <v>Word 76</v>
      </c>
      <c r="J431" s="158">
        <f t="shared" ca="1" si="72"/>
        <v>0.50832118638576751</v>
      </c>
    </row>
    <row r="432" spans="1:10" x14ac:dyDescent="0.3">
      <c r="A432" s="158" t="str">
        <f>Instructions!$I$34</f>
        <v>Word 13</v>
      </c>
      <c r="B432" s="158">
        <f t="shared" ca="1" si="69"/>
        <v>8.3451593302326654E-2</v>
      </c>
      <c r="C432" s="158" t="str">
        <f>Instructions!$I$50</f>
        <v>Word 29</v>
      </c>
      <c r="D432" s="158">
        <f t="shared" ca="1" si="70"/>
        <v>0.79510181673740743</v>
      </c>
      <c r="E432" s="158" t="str">
        <f>Instructions!$I$66</f>
        <v>Word 45</v>
      </c>
      <c r="F432" s="158">
        <f t="shared" ca="1" si="71"/>
        <v>0.65883779791504138</v>
      </c>
      <c r="G432" s="158" t="str">
        <f>Instructions!$I$82</f>
        <v>Word 61</v>
      </c>
      <c r="H432" s="158">
        <f t="shared" ca="1" si="72"/>
        <v>0.63894568595807666</v>
      </c>
      <c r="I432" s="158" t="str">
        <f>Instructions!$I$98</f>
        <v>Word 77</v>
      </c>
      <c r="J432" s="158">
        <f t="shared" ca="1" si="72"/>
        <v>1.9545186793171188E-2</v>
      </c>
    </row>
    <row r="433" spans="1:11" x14ac:dyDescent="0.3">
      <c r="A433" s="158" t="str">
        <f>Instructions!$I$35</f>
        <v>Word 14</v>
      </c>
      <c r="B433" s="158">
        <f t="shared" ca="1" si="69"/>
        <v>0.47457940561397138</v>
      </c>
      <c r="C433" s="158" t="str">
        <f>Instructions!$I$51</f>
        <v>Word 30</v>
      </c>
      <c r="D433" s="158">
        <f t="shared" ca="1" si="70"/>
        <v>0.52786727015552204</v>
      </c>
      <c r="E433" s="158" t="str">
        <f>Instructions!$I$67</f>
        <v>Word 46</v>
      </c>
      <c r="F433" s="158">
        <f t="shared" ca="1" si="71"/>
        <v>5.4276743775081515E-2</v>
      </c>
      <c r="G433" s="158" t="str">
        <f>Instructions!$I$83</f>
        <v>Word 62</v>
      </c>
      <c r="H433" s="158">
        <f t="shared" ca="1" si="72"/>
        <v>0.54073874765898444</v>
      </c>
      <c r="I433" s="158" t="str">
        <f>Instructions!$I$99</f>
        <v>Word 78</v>
      </c>
      <c r="J433" s="158">
        <f t="shared" ca="1" si="72"/>
        <v>0.44389897562760661</v>
      </c>
    </row>
    <row r="434" spans="1:11" x14ac:dyDescent="0.3">
      <c r="A434" s="158" t="str">
        <f>Instructions!$I$36</f>
        <v>Word 15</v>
      </c>
      <c r="B434" s="158">
        <f t="shared" ca="1" si="69"/>
        <v>0.88649386816675124</v>
      </c>
      <c r="C434" s="158" t="str">
        <f>Instructions!$I$52</f>
        <v>Word 31</v>
      </c>
      <c r="D434" s="158">
        <f t="shared" ca="1" si="70"/>
        <v>0.95975813570034385</v>
      </c>
      <c r="E434" s="158" t="str">
        <f>Instructions!$I$68</f>
        <v>Word 47</v>
      </c>
      <c r="F434" s="158">
        <f t="shared" ca="1" si="71"/>
        <v>0.93567602472645917</v>
      </c>
      <c r="G434" s="158" t="str">
        <f>Instructions!$I$84</f>
        <v>Word 63</v>
      </c>
      <c r="H434" s="158">
        <f t="shared" ca="1" si="72"/>
        <v>0.77725798678432478</v>
      </c>
      <c r="I434" s="158" t="str">
        <f>Instructions!$I$100</f>
        <v>Word 79</v>
      </c>
      <c r="J434" s="158">
        <f t="shared" ca="1" si="72"/>
        <v>0.70810675556839187</v>
      </c>
    </row>
    <row r="435" spans="1:11" x14ac:dyDescent="0.3">
      <c r="A435" s="158" t="str">
        <f>Instructions!$I$37</f>
        <v>Word 16</v>
      </c>
      <c r="B435" s="158">
        <f t="shared" ca="1" si="69"/>
        <v>0.52187689408506788</v>
      </c>
      <c r="C435" s="158" t="str">
        <f>Instructions!$I$53</f>
        <v>Word 32</v>
      </c>
      <c r="D435" s="158">
        <f t="shared" ca="1" si="70"/>
        <v>0.32213705364053202</v>
      </c>
      <c r="E435" s="158" t="str">
        <f>Instructions!$I$69</f>
        <v>Word 48</v>
      </c>
      <c r="F435" s="158">
        <f t="shared" ca="1" si="71"/>
        <v>0.91483529458335655</v>
      </c>
      <c r="G435" s="158" t="str">
        <f>Instructions!$I$85</f>
        <v>Word 64</v>
      </c>
      <c r="H435" s="158">
        <f t="shared" ca="1" si="72"/>
        <v>0.15625568234149068</v>
      </c>
      <c r="I435" s="158" t="str">
        <f>Instructions!$I$101</f>
        <v>Word 80</v>
      </c>
      <c r="J435" s="158">
        <f t="shared" ca="1" si="72"/>
        <v>5.7138182042075436E-2</v>
      </c>
    </row>
    <row r="436" spans="1:11" x14ac:dyDescent="0.3">
      <c r="K436" s="158">
        <v>21</v>
      </c>
    </row>
    <row r="441" spans="1:11" x14ac:dyDescent="0.3">
      <c r="A441" s="158" t="str">
        <f>Instructions!$I$22</f>
        <v>Word 1</v>
      </c>
      <c r="B441" s="158">
        <f t="shared" ca="1" si="69"/>
        <v>0.81080670588015147</v>
      </c>
      <c r="C441" s="158" t="str">
        <f>Instructions!$I$38</f>
        <v>Word 17</v>
      </c>
      <c r="D441" s="158">
        <f t="shared" ca="1" si="70"/>
        <v>0.74418080771073125</v>
      </c>
      <c r="E441" s="158" t="str">
        <f>Instructions!$I$54</f>
        <v>Word 33</v>
      </c>
      <c r="F441" s="158">
        <f t="shared" ca="1" si="71"/>
        <v>0.75326862333218136</v>
      </c>
      <c r="G441" s="158" t="str">
        <f>Instructions!$I$70</f>
        <v>Word 49</v>
      </c>
      <c r="H441" s="158">
        <f t="shared" ca="1" si="72"/>
        <v>0.52175526233205471</v>
      </c>
      <c r="I441" s="158" t="str">
        <f>Instructions!$I$86</f>
        <v>Word 65</v>
      </c>
      <c r="J441" s="158">
        <f t="shared" ca="1" si="72"/>
        <v>1.6898657484684443E-2</v>
      </c>
    </row>
    <row r="442" spans="1:11" x14ac:dyDescent="0.3">
      <c r="A442" s="158" t="str">
        <f>Instructions!$I$23</f>
        <v>Word 2</v>
      </c>
      <c r="B442" s="158">
        <f t="shared" ca="1" si="69"/>
        <v>0.94592486482452853</v>
      </c>
      <c r="C442" s="158" t="str">
        <f>Instructions!$I$39</f>
        <v>Word 18</v>
      </c>
      <c r="D442" s="158">
        <f t="shared" ca="1" si="70"/>
        <v>0.61041634603305706</v>
      </c>
      <c r="E442" s="158" t="str">
        <f>Instructions!$I$55</f>
        <v>Word 34</v>
      </c>
      <c r="F442" s="158">
        <f t="shared" ca="1" si="71"/>
        <v>0.66496804917903363</v>
      </c>
      <c r="G442" s="158" t="str">
        <f>Instructions!$I$71</f>
        <v>Word 50</v>
      </c>
      <c r="H442" s="158">
        <f t="shared" ca="1" si="72"/>
        <v>0.85259679891149154</v>
      </c>
      <c r="I442" s="158" t="str">
        <f>Instructions!$I$87</f>
        <v>Word 66</v>
      </c>
      <c r="J442" s="158">
        <f t="shared" ca="1" si="72"/>
        <v>0.89052600274324401</v>
      </c>
    </row>
    <row r="443" spans="1:11" x14ac:dyDescent="0.3">
      <c r="A443" s="158" t="str">
        <f>Instructions!$I$24</f>
        <v>Word 3</v>
      </c>
      <c r="B443" s="158">
        <f t="shared" ca="1" si="69"/>
        <v>0.55472009717304283</v>
      </c>
      <c r="C443" s="158" t="str">
        <f>Instructions!$I$40</f>
        <v>Word 19</v>
      </c>
      <c r="D443" s="158">
        <f t="shared" ca="1" si="70"/>
        <v>0.37674996555252893</v>
      </c>
      <c r="E443" s="158" t="str">
        <f>Instructions!$I$56</f>
        <v>Word 35</v>
      </c>
      <c r="F443" s="158">
        <f t="shared" ca="1" si="71"/>
        <v>0.94510384953265703</v>
      </c>
      <c r="G443" s="158" t="str">
        <f>Instructions!$I$72</f>
        <v>Word 51</v>
      </c>
      <c r="H443" s="158">
        <f t="shared" ca="1" si="72"/>
        <v>0.71386595853605428</v>
      </c>
      <c r="I443" s="158" t="str">
        <f>Instructions!$I$88</f>
        <v>Word 67</v>
      </c>
      <c r="J443" s="158">
        <f t="shared" ca="1" si="72"/>
        <v>0.33226273939104045</v>
      </c>
    </row>
    <row r="444" spans="1:11" x14ac:dyDescent="0.3">
      <c r="A444" s="158" t="str">
        <f>Instructions!$I$25</f>
        <v>Word 4</v>
      </c>
      <c r="B444" s="158">
        <f t="shared" ref="B444:B507" ca="1" si="73">RAND()</f>
        <v>0.4854696692575724</v>
      </c>
      <c r="C444" s="158" t="str">
        <f>Instructions!$I$41</f>
        <v>Word 20</v>
      </c>
      <c r="D444" s="158">
        <f t="shared" ref="D444:D507" ca="1" si="74">RAND()</f>
        <v>0.79326700650445092</v>
      </c>
      <c r="E444" s="158" t="str">
        <f>Instructions!$I$57</f>
        <v>Word 36</v>
      </c>
      <c r="F444" s="158">
        <f t="shared" ref="F444:F507" ca="1" si="75">RAND()</f>
        <v>0.27923561290227317</v>
      </c>
      <c r="G444" s="158" t="str">
        <f>Instructions!$I$73</f>
        <v>Word 52</v>
      </c>
      <c r="H444" s="158">
        <f t="shared" ref="H444:J507" ca="1" si="76">RAND()</f>
        <v>0.64013535954457434</v>
      </c>
      <c r="I444" s="158" t="str">
        <f>Instructions!$I$89</f>
        <v>Word 68</v>
      </c>
      <c r="J444" s="158">
        <f t="shared" ca="1" si="76"/>
        <v>0.10655883476347727</v>
      </c>
    </row>
    <row r="445" spans="1:11" x14ac:dyDescent="0.3">
      <c r="A445" s="158" t="str">
        <f>Instructions!$I$26</f>
        <v>Word 5</v>
      </c>
      <c r="B445" s="158">
        <f t="shared" ca="1" si="73"/>
        <v>0.78088261361242672</v>
      </c>
      <c r="C445" s="158" t="str">
        <f>Instructions!$I$42</f>
        <v>Word 21</v>
      </c>
      <c r="D445" s="158">
        <f t="shared" ca="1" si="74"/>
        <v>0.8785209531497451</v>
      </c>
      <c r="E445" s="158" t="str">
        <f>Instructions!$I$58</f>
        <v>Word 37</v>
      </c>
      <c r="F445" s="158">
        <f t="shared" ca="1" si="75"/>
        <v>0.83857164607111079</v>
      </c>
      <c r="G445" s="158" t="str">
        <f>Instructions!$I$74</f>
        <v>Word 53</v>
      </c>
      <c r="H445" s="158">
        <f t="shared" ca="1" si="76"/>
        <v>0.10280204489641587</v>
      </c>
      <c r="I445" s="158" t="str">
        <f>Instructions!$I$90</f>
        <v>Word 69</v>
      </c>
      <c r="J445" s="158">
        <f t="shared" ca="1" si="76"/>
        <v>8.4239160945752678E-3</v>
      </c>
    </row>
    <row r="446" spans="1:11" x14ac:dyDescent="0.3">
      <c r="A446" s="158" t="str">
        <f>Instructions!$I$27</f>
        <v>Word 6</v>
      </c>
      <c r="B446" s="158">
        <f t="shared" ca="1" si="73"/>
        <v>0.22067307900869526</v>
      </c>
      <c r="C446" s="158" t="str">
        <f>Instructions!$I$43</f>
        <v>Word 22</v>
      </c>
      <c r="D446" s="158">
        <f t="shared" ca="1" si="74"/>
        <v>0.48179801500729857</v>
      </c>
      <c r="E446" s="158" t="str">
        <f>Instructions!$I$59</f>
        <v>Word 38</v>
      </c>
      <c r="F446" s="158">
        <f t="shared" ca="1" si="75"/>
        <v>0.85666952091759019</v>
      </c>
      <c r="G446" s="158" t="str">
        <f>Instructions!$I$75</f>
        <v>Word 54</v>
      </c>
      <c r="H446" s="158">
        <f t="shared" ca="1" si="76"/>
        <v>0.77593698784492615</v>
      </c>
      <c r="I446" s="158" t="str">
        <f>Instructions!$I$91</f>
        <v>Word 70</v>
      </c>
      <c r="J446" s="158">
        <f t="shared" ca="1" si="76"/>
        <v>0.49130014051541171</v>
      </c>
    </row>
    <row r="447" spans="1:11" x14ac:dyDescent="0.3">
      <c r="A447" s="158" t="str">
        <f>Instructions!$I$28</f>
        <v>Word 7</v>
      </c>
      <c r="B447" s="158">
        <f t="shared" ca="1" si="73"/>
        <v>0.24421352642196259</v>
      </c>
      <c r="C447" s="158" t="str">
        <f>Instructions!$I$44</f>
        <v>Word 23</v>
      </c>
      <c r="D447" s="158">
        <f t="shared" ca="1" si="74"/>
        <v>0.74239792994111808</v>
      </c>
      <c r="E447" s="158" t="str">
        <f>Instructions!$I$60</f>
        <v>Word 39</v>
      </c>
      <c r="F447" s="158">
        <f t="shared" ca="1" si="75"/>
        <v>0.48229456780820268</v>
      </c>
      <c r="G447" s="158" t="str">
        <f>Instructions!$I$76</f>
        <v>Word 55</v>
      </c>
      <c r="H447" s="158">
        <f t="shared" ca="1" si="76"/>
        <v>0.98008877235798753</v>
      </c>
      <c r="I447" s="158" t="str">
        <f>Instructions!$I$92</f>
        <v>Word 71</v>
      </c>
      <c r="J447" s="158">
        <f t="shared" ca="1" si="76"/>
        <v>0.1281957374923316</v>
      </c>
    </row>
    <row r="448" spans="1:11" x14ac:dyDescent="0.3">
      <c r="A448" s="158" t="str">
        <f>Instructions!$I$29</f>
        <v>Word 8</v>
      </c>
      <c r="B448" s="158">
        <f t="shared" ca="1" si="73"/>
        <v>0.44912459495670409</v>
      </c>
      <c r="C448" s="158" t="str">
        <f>Instructions!$I$45</f>
        <v>Word 24</v>
      </c>
      <c r="D448" s="158">
        <f t="shared" ca="1" si="74"/>
        <v>4.1919778913923622E-3</v>
      </c>
      <c r="E448" s="158" t="str">
        <f>Instructions!$I$61</f>
        <v>Word 40</v>
      </c>
      <c r="F448" s="158">
        <f t="shared" ca="1" si="75"/>
        <v>0.78212164642893112</v>
      </c>
      <c r="G448" s="158" t="str">
        <f>Instructions!$I$77</f>
        <v>Word 56</v>
      </c>
      <c r="H448" s="158">
        <f t="shared" ca="1" si="76"/>
        <v>5.9161478118428867E-2</v>
      </c>
      <c r="I448" s="158" t="str">
        <f>Instructions!$I$93</f>
        <v>Word 72</v>
      </c>
      <c r="J448" s="158">
        <f t="shared" ca="1" si="76"/>
        <v>0.17277176095137403</v>
      </c>
    </row>
    <row r="449" spans="1:11" x14ac:dyDescent="0.3">
      <c r="A449" s="158" t="str">
        <f>Instructions!$I$30</f>
        <v>Word 9</v>
      </c>
      <c r="B449" s="158">
        <f t="shared" ca="1" si="73"/>
        <v>0.39796453382101782</v>
      </c>
      <c r="C449" s="158" t="str">
        <f>Instructions!$I$46</f>
        <v>Word 25</v>
      </c>
      <c r="D449" s="158">
        <f t="shared" ca="1" si="74"/>
        <v>0.58244633677943647</v>
      </c>
      <c r="E449" s="158" t="str">
        <f>Instructions!$I$62</f>
        <v>Word 41</v>
      </c>
      <c r="F449" s="158">
        <f t="shared" ca="1" si="75"/>
        <v>0.41088319026472409</v>
      </c>
      <c r="G449" s="158" t="str">
        <f>Instructions!$I$78</f>
        <v>Word 57</v>
      </c>
      <c r="H449" s="158">
        <f t="shared" ca="1" si="76"/>
        <v>0.29687888981480448</v>
      </c>
      <c r="I449" s="158" t="str">
        <f>Instructions!$I$94</f>
        <v>Word 73</v>
      </c>
      <c r="J449" s="158">
        <f t="shared" ca="1" si="76"/>
        <v>0.28367091844620851</v>
      </c>
    </row>
    <row r="450" spans="1:11" x14ac:dyDescent="0.3">
      <c r="A450" s="158" t="str">
        <f>Instructions!$I$31</f>
        <v>Word 10</v>
      </c>
      <c r="B450" s="158">
        <f t="shared" ca="1" si="73"/>
        <v>0.30372859146514486</v>
      </c>
      <c r="C450" s="158" t="str">
        <f>Instructions!$I$47</f>
        <v>Word 26</v>
      </c>
      <c r="D450" s="158">
        <f t="shared" ca="1" si="74"/>
        <v>1.5340007056170335E-2</v>
      </c>
      <c r="E450" s="158" t="str">
        <f>Instructions!$I$63</f>
        <v>Word 42</v>
      </c>
      <c r="F450" s="158">
        <f t="shared" ca="1" si="75"/>
        <v>4.8740664740322126E-2</v>
      </c>
      <c r="G450" s="158" t="str">
        <f>Instructions!$I$79</f>
        <v>Word 58</v>
      </c>
      <c r="H450" s="158">
        <f t="shared" ca="1" si="76"/>
        <v>0.89703016206768649</v>
      </c>
      <c r="I450" s="158" t="str">
        <f>Instructions!$I$95</f>
        <v>Word 74</v>
      </c>
      <c r="J450" s="158">
        <f t="shared" ca="1" si="76"/>
        <v>0.7879522524725715</v>
      </c>
    </row>
    <row r="451" spans="1:11" x14ac:dyDescent="0.3">
      <c r="A451" s="158" t="str">
        <f>Instructions!$I$32</f>
        <v>Word 11</v>
      </c>
      <c r="B451" s="158">
        <f t="shared" ca="1" si="73"/>
        <v>0.59440996813210389</v>
      </c>
      <c r="C451" s="158" t="str">
        <f>Instructions!$I$48</f>
        <v>Word 27</v>
      </c>
      <c r="D451" s="158">
        <f t="shared" ca="1" si="74"/>
        <v>0.3402334048134863</v>
      </c>
      <c r="E451" s="158" t="str">
        <f>Instructions!$I$64</f>
        <v>Word 43</v>
      </c>
      <c r="F451" s="158">
        <f t="shared" ca="1" si="75"/>
        <v>0.82805180771743014</v>
      </c>
      <c r="G451" s="158" t="str">
        <f>Instructions!$I$80</f>
        <v>Word 59</v>
      </c>
      <c r="H451" s="158">
        <f t="shared" ca="1" si="76"/>
        <v>0.81728490925158326</v>
      </c>
      <c r="I451" s="158" t="str">
        <f>Instructions!$I$96</f>
        <v>Word 75</v>
      </c>
      <c r="J451" s="158">
        <f t="shared" ca="1" si="76"/>
        <v>0.49068860586414087</v>
      </c>
    </row>
    <row r="452" spans="1:11" x14ac:dyDescent="0.3">
      <c r="A452" s="158" t="str">
        <f>Instructions!$I$33</f>
        <v>Word 12</v>
      </c>
      <c r="B452" s="158">
        <f t="shared" ca="1" si="73"/>
        <v>0.25234992546123092</v>
      </c>
      <c r="C452" s="158" t="str">
        <f>Instructions!$I$49</f>
        <v>Word 28</v>
      </c>
      <c r="D452" s="158">
        <f t="shared" ca="1" si="74"/>
        <v>0.56510120061417868</v>
      </c>
      <c r="E452" s="158" t="str">
        <f>Instructions!$I$65</f>
        <v>Word 44</v>
      </c>
      <c r="F452" s="158">
        <f t="shared" ca="1" si="75"/>
        <v>0.60498835122365413</v>
      </c>
      <c r="G452" s="158" t="str">
        <f>Instructions!$I$81</f>
        <v>Word 60</v>
      </c>
      <c r="H452" s="158">
        <f t="shared" ca="1" si="76"/>
        <v>4.1149726709395651E-2</v>
      </c>
      <c r="I452" s="158" t="str">
        <f>Instructions!$I$97</f>
        <v>Word 76</v>
      </c>
      <c r="J452" s="158">
        <f t="shared" ca="1" si="76"/>
        <v>0.65276247615271421</v>
      </c>
    </row>
    <row r="453" spans="1:11" x14ac:dyDescent="0.3">
      <c r="A453" s="158" t="str">
        <f>Instructions!$I$34</f>
        <v>Word 13</v>
      </c>
      <c r="B453" s="158">
        <f t="shared" ca="1" si="73"/>
        <v>0.1787840016741824</v>
      </c>
      <c r="C453" s="158" t="str">
        <f>Instructions!$I$50</f>
        <v>Word 29</v>
      </c>
      <c r="D453" s="158">
        <f t="shared" ca="1" si="74"/>
        <v>3.5459288623029828E-2</v>
      </c>
      <c r="E453" s="158" t="str">
        <f>Instructions!$I$66</f>
        <v>Word 45</v>
      </c>
      <c r="F453" s="158">
        <f t="shared" ca="1" si="75"/>
        <v>0.15049283944823988</v>
      </c>
      <c r="G453" s="158" t="str">
        <f>Instructions!$I$82</f>
        <v>Word 61</v>
      </c>
      <c r="H453" s="158">
        <f t="shared" ca="1" si="76"/>
        <v>0.40209942574432656</v>
      </c>
      <c r="I453" s="158" t="str">
        <f>Instructions!$I$98</f>
        <v>Word 77</v>
      </c>
      <c r="J453" s="158">
        <f t="shared" ca="1" si="76"/>
        <v>0.16428550225950589</v>
      </c>
    </row>
    <row r="454" spans="1:11" x14ac:dyDescent="0.3">
      <c r="A454" s="158" t="str">
        <f>Instructions!$I$35</f>
        <v>Word 14</v>
      </c>
      <c r="B454" s="158">
        <f t="shared" ca="1" si="73"/>
        <v>0.23462044264326964</v>
      </c>
      <c r="C454" s="158" t="str">
        <f>Instructions!$I$51</f>
        <v>Word 30</v>
      </c>
      <c r="D454" s="158">
        <f t="shared" ca="1" si="74"/>
        <v>0.22267663769905355</v>
      </c>
      <c r="E454" s="158" t="str">
        <f>Instructions!$I$67</f>
        <v>Word 46</v>
      </c>
      <c r="F454" s="158">
        <f t="shared" ca="1" si="75"/>
        <v>0.28505005787742332</v>
      </c>
      <c r="G454" s="158" t="str">
        <f>Instructions!$I$83</f>
        <v>Word 62</v>
      </c>
      <c r="H454" s="158">
        <f t="shared" ca="1" si="76"/>
        <v>0.93578034649328123</v>
      </c>
      <c r="I454" s="158" t="str">
        <f>Instructions!$I$99</f>
        <v>Word 78</v>
      </c>
      <c r="J454" s="158">
        <f t="shared" ca="1" si="76"/>
        <v>0.6692037311582657</v>
      </c>
    </row>
    <row r="455" spans="1:11" x14ac:dyDescent="0.3">
      <c r="A455" s="158" t="str">
        <f>Instructions!$I$36</f>
        <v>Word 15</v>
      </c>
      <c r="B455" s="158">
        <f t="shared" ca="1" si="73"/>
        <v>0.77163761029969546</v>
      </c>
      <c r="C455" s="158" t="str">
        <f>Instructions!$I$52</f>
        <v>Word 31</v>
      </c>
      <c r="D455" s="158">
        <f t="shared" ca="1" si="74"/>
        <v>0.73451016717990358</v>
      </c>
      <c r="E455" s="158" t="str">
        <f>Instructions!$I$68</f>
        <v>Word 47</v>
      </c>
      <c r="F455" s="158">
        <f t="shared" ca="1" si="75"/>
        <v>0.39426969452849436</v>
      </c>
      <c r="G455" s="158" t="str">
        <f>Instructions!$I$84</f>
        <v>Word 63</v>
      </c>
      <c r="H455" s="158">
        <f t="shared" ca="1" si="76"/>
        <v>0.71006884508524903</v>
      </c>
      <c r="I455" s="158" t="str">
        <f>Instructions!$I$100</f>
        <v>Word 79</v>
      </c>
      <c r="J455" s="158">
        <f t="shared" ca="1" si="76"/>
        <v>0.7732963497564781</v>
      </c>
    </row>
    <row r="456" spans="1:11" x14ac:dyDescent="0.3">
      <c r="A456" s="158" t="str">
        <f>Instructions!$I$37</f>
        <v>Word 16</v>
      </c>
      <c r="B456" s="158">
        <f t="shared" ca="1" si="73"/>
        <v>0.93821358990600912</v>
      </c>
      <c r="C456" s="158" t="str">
        <f>Instructions!$I$53</f>
        <v>Word 32</v>
      </c>
      <c r="D456" s="158">
        <f t="shared" ca="1" si="74"/>
        <v>0.45738215351982781</v>
      </c>
      <c r="E456" s="158" t="str">
        <f>Instructions!$I$69</f>
        <v>Word 48</v>
      </c>
      <c r="F456" s="158">
        <f t="shared" ca="1" si="75"/>
        <v>0.30189357562909891</v>
      </c>
      <c r="G456" s="158" t="str">
        <f>Instructions!$I$85</f>
        <v>Word 64</v>
      </c>
      <c r="H456" s="158">
        <f t="shared" ca="1" si="76"/>
        <v>0.34225810950371838</v>
      </c>
      <c r="I456" s="158" t="str">
        <f>Instructions!$I$101</f>
        <v>Word 80</v>
      </c>
      <c r="J456" s="158">
        <f t="shared" ca="1" si="76"/>
        <v>0.96712612885155802</v>
      </c>
    </row>
    <row r="457" spans="1:11" x14ac:dyDescent="0.3">
      <c r="K457" s="158">
        <v>22</v>
      </c>
    </row>
    <row r="462" spans="1:11" x14ac:dyDescent="0.3">
      <c r="A462" s="158" t="str">
        <f>Instructions!$I$22</f>
        <v>Word 1</v>
      </c>
      <c r="B462" s="158">
        <f t="shared" ca="1" si="73"/>
        <v>0.40886574237325368</v>
      </c>
      <c r="C462" s="158" t="str">
        <f>Instructions!$I$38</f>
        <v>Word 17</v>
      </c>
      <c r="D462" s="158">
        <f t="shared" ca="1" si="74"/>
        <v>0.35331244932163164</v>
      </c>
      <c r="E462" s="158" t="str">
        <f>Instructions!$I$54</f>
        <v>Word 33</v>
      </c>
      <c r="F462" s="158">
        <f t="shared" ca="1" si="75"/>
        <v>0.82465279529822999</v>
      </c>
      <c r="G462" s="158" t="str">
        <f>Instructions!$I$70</f>
        <v>Word 49</v>
      </c>
      <c r="H462" s="158">
        <f t="shared" ca="1" si="76"/>
        <v>0.90082041968521331</v>
      </c>
      <c r="I462" s="158" t="str">
        <f>Instructions!$I$86</f>
        <v>Word 65</v>
      </c>
      <c r="J462" s="158">
        <f t="shared" ca="1" si="76"/>
        <v>9.5196246868237133E-2</v>
      </c>
    </row>
    <row r="463" spans="1:11" x14ac:dyDescent="0.3">
      <c r="A463" s="158" t="str">
        <f>Instructions!$I$23</f>
        <v>Word 2</v>
      </c>
      <c r="B463" s="158">
        <f t="shared" ca="1" si="73"/>
        <v>0.93923294817799829</v>
      </c>
      <c r="C463" s="158" t="str">
        <f>Instructions!$I$39</f>
        <v>Word 18</v>
      </c>
      <c r="D463" s="158">
        <f t="shared" ca="1" si="74"/>
        <v>0.90546032269395005</v>
      </c>
      <c r="E463" s="158" t="str">
        <f>Instructions!$I$55</f>
        <v>Word 34</v>
      </c>
      <c r="F463" s="158">
        <f t="shared" ca="1" si="75"/>
        <v>0.93690856779149434</v>
      </c>
      <c r="G463" s="158" t="str">
        <f>Instructions!$I$71</f>
        <v>Word 50</v>
      </c>
      <c r="H463" s="158">
        <f t="shared" ca="1" si="76"/>
        <v>0.10957561103671942</v>
      </c>
      <c r="I463" s="158" t="str">
        <f>Instructions!$I$87</f>
        <v>Word 66</v>
      </c>
      <c r="J463" s="158">
        <f t="shared" ca="1" si="76"/>
        <v>7.522078130890586E-2</v>
      </c>
    </row>
    <row r="464" spans="1:11" x14ac:dyDescent="0.3">
      <c r="A464" s="158" t="str">
        <f>Instructions!$I$24</f>
        <v>Word 3</v>
      </c>
      <c r="B464" s="158">
        <f t="shared" ca="1" si="73"/>
        <v>0.91405518659720897</v>
      </c>
      <c r="C464" s="158" t="str">
        <f>Instructions!$I$40</f>
        <v>Word 19</v>
      </c>
      <c r="D464" s="158">
        <f t="shared" ca="1" si="74"/>
        <v>1.9766516321410132E-2</v>
      </c>
      <c r="E464" s="158" t="str">
        <f>Instructions!$I$56</f>
        <v>Word 35</v>
      </c>
      <c r="F464" s="158">
        <f t="shared" ca="1" si="75"/>
        <v>0.50784654608396618</v>
      </c>
      <c r="G464" s="158" t="str">
        <f>Instructions!$I$72</f>
        <v>Word 51</v>
      </c>
      <c r="H464" s="158">
        <f t="shared" ca="1" si="76"/>
        <v>4.108904417338366E-2</v>
      </c>
      <c r="I464" s="158" t="str">
        <f>Instructions!$I$88</f>
        <v>Word 67</v>
      </c>
      <c r="J464" s="158">
        <f t="shared" ca="1" si="76"/>
        <v>0.99164234850929589</v>
      </c>
    </row>
    <row r="465" spans="1:11" x14ac:dyDescent="0.3">
      <c r="A465" s="158" t="str">
        <f>Instructions!$I$25</f>
        <v>Word 4</v>
      </c>
      <c r="B465" s="158">
        <f t="shared" ca="1" si="73"/>
        <v>6.7896228716973761E-3</v>
      </c>
      <c r="C465" s="158" t="str">
        <f>Instructions!$I$41</f>
        <v>Word 20</v>
      </c>
      <c r="D465" s="158">
        <f t="shared" ca="1" si="74"/>
        <v>0.71240487566714961</v>
      </c>
      <c r="E465" s="158" t="str">
        <f>Instructions!$I$57</f>
        <v>Word 36</v>
      </c>
      <c r="F465" s="158">
        <f t="shared" ca="1" si="75"/>
        <v>0.18208388728625113</v>
      </c>
      <c r="G465" s="158" t="str">
        <f>Instructions!$I$73</f>
        <v>Word 52</v>
      </c>
      <c r="H465" s="158">
        <f t="shared" ca="1" si="76"/>
        <v>0.14708366299485198</v>
      </c>
      <c r="I465" s="158" t="str">
        <f>Instructions!$I$89</f>
        <v>Word 68</v>
      </c>
      <c r="J465" s="158">
        <f t="shared" ca="1" si="76"/>
        <v>0.85719984187381659</v>
      </c>
    </row>
    <row r="466" spans="1:11" x14ac:dyDescent="0.3">
      <c r="A466" s="158" t="str">
        <f>Instructions!$I$26</f>
        <v>Word 5</v>
      </c>
      <c r="B466" s="158">
        <f t="shared" ca="1" si="73"/>
        <v>0.16401597081241603</v>
      </c>
      <c r="C466" s="158" t="str">
        <f>Instructions!$I$42</f>
        <v>Word 21</v>
      </c>
      <c r="D466" s="158">
        <f t="shared" ca="1" si="74"/>
        <v>0.37535087290195002</v>
      </c>
      <c r="E466" s="158" t="str">
        <f>Instructions!$I$58</f>
        <v>Word 37</v>
      </c>
      <c r="F466" s="158">
        <f t="shared" ca="1" si="75"/>
        <v>0.60218498466407588</v>
      </c>
      <c r="G466" s="158" t="str">
        <f>Instructions!$I$74</f>
        <v>Word 53</v>
      </c>
      <c r="H466" s="158">
        <f t="shared" ca="1" si="76"/>
        <v>0.38777804463846854</v>
      </c>
      <c r="I466" s="158" t="str">
        <f>Instructions!$I$90</f>
        <v>Word 69</v>
      </c>
      <c r="J466" s="158">
        <f t="shared" ca="1" si="76"/>
        <v>0.42392481091472412</v>
      </c>
    </row>
    <row r="467" spans="1:11" x14ac:dyDescent="0.3">
      <c r="A467" s="158" t="str">
        <f>Instructions!$I$27</f>
        <v>Word 6</v>
      </c>
      <c r="B467" s="158">
        <f t="shared" ca="1" si="73"/>
        <v>7.7445961317274881E-2</v>
      </c>
      <c r="C467" s="158" t="str">
        <f>Instructions!$I$43</f>
        <v>Word 22</v>
      </c>
      <c r="D467" s="158">
        <f t="shared" ca="1" si="74"/>
        <v>0.26450370428906478</v>
      </c>
      <c r="E467" s="158" t="str">
        <f>Instructions!$I$59</f>
        <v>Word 38</v>
      </c>
      <c r="F467" s="158">
        <f t="shared" ca="1" si="75"/>
        <v>0.65565045964271595</v>
      </c>
      <c r="G467" s="158" t="str">
        <f>Instructions!$I$75</f>
        <v>Word 54</v>
      </c>
      <c r="H467" s="158">
        <f t="shared" ca="1" si="76"/>
        <v>0.2494289172994052</v>
      </c>
      <c r="I467" s="158" t="str">
        <f>Instructions!$I$91</f>
        <v>Word 70</v>
      </c>
      <c r="J467" s="158">
        <f t="shared" ca="1" si="76"/>
        <v>0.15178613797612206</v>
      </c>
    </row>
    <row r="468" spans="1:11" x14ac:dyDescent="0.3">
      <c r="A468" s="158" t="str">
        <f>Instructions!$I$28</f>
        <v>Word 7</v>
      </c>
      <c r="B468" s="158">
        <f t="shared" ca="1" si="73"/>
        <v>0.50584422372613735</v>
      </c>
      <c r="C468" s="158" t="str">
        <f>Instructions!$I$44</f>
        <v>Word 23</v>
      </c>
      <c r="D468" s="158">
        <f t="shared" ca="1" si="74"/>
        <v>0.79471301264186234</v>
      </c>
      <c r="E468" s="158" t="str">
        <f>Instructions!$I$60</f>
        <v>Word 39</v>
      </c>
      <c r="F468" s="158">
        <f t="shared" ca="1" si="75"/>
        <v>0.12308997117814524</v>
      </c>
      <c r="G468" s="158" t="str">
        <f>Instructions!$I$76</f>
        <v>Word 55</v>
      </c>
      <c r="H468" s="158">
        <f t="shared" ca="1" si="76"/>
        <v>0.52853518241659092</v>
      </c>
      <c r="I468" s="158" t="str">
        <f>Instructions!$I$92</f>
        <v>Word 71</v>
      </c>
      <c r="J468" s="158">
        <f t="shared" ca="1" si="76"/>
        <v>0.98384139476824906</v>
      </c>
    </row>
    <row r="469" spans="1:11" x14ac:dyDescent="0.3">
      <c r="A469" s="158" t="str">
        <f>Instructions!$I$29</f>
        <v>Word 8</v>
      </c>
      <c r="B469" s="158">
        <f t="shared" ca="1" si="73"/>
        <v>0.47029496073881905</v>
      </c>
      <c r="C469" s="158" t="str">
        <f>Instructions!$I$45</f>
        <v>Word 24</v>
      </c>
      <c r="D469" s="158">
        <f t="shared" ca="1" si="74"/>
        <v>0.42884439504538663</v>
      </c>
      <c r="E469" s="158" t="str">
        <f>Instructions!$I$61</f>
        <v>Word 40</v>
      </c>
      <c r="F469" s="158">
        <f t="shared" ca="1" si="75"/>
        <v>0.67148938288942683</v>
      </c>
      <c r="G469" s="158" t="str">
        <f>Instructions!$I$77</f>
        <v>Word 56</v>
      </c>
      <c r="H469" s="158">
        <f t="shared" ca="1" si="76"/>
        <v>0.30731074236271672</v>
      </c>
      <c r="I469" s="158" t="str">
        <f>Instructions!$I$93</f>
        <v>Word 72</v>
      </c>
      <c r="J469" s="158">
        <f t="shared" ca="1" si="76"/>
        <v>0.51142744083716551</v>
      </c>
    </row>
    <row r="470" spans="1:11" x14ac:dyDescent="0.3">
      <c r="A470" s="158" t="str">
        <f>Instructions!$I$30</f>
        <v>Word 9</v>
      </c>
      <c r="B470" s="158">
        <f t="shared" ca="1" si="73"/>
        <v>0.75958582174841049</v>
      </c>
      <c r="C470" s="158" t="str">
        <f>Instructions!$I$46</f>
        <v>Word 25</v>
      </c>
      <c r="D470" s="158">
        <f t="shared" ca="1" si="74"/>
        <v>0.98892969912653683</v>
      </c>
      <c r="E470" s="158" t="str">
        <f>Instructions!$I$62</f>
        <v>Word 41</v>
      </c>
      <c r="F470" s="158">
        <f t="shared" ca="1" si="75"/>
        <v>7.3645586560445953E-2</v>
      </c>
      <c r="G470" s="158" t="str">
        <f>Instructions!$I$78</f>
        <v>Word 57</v>
      </c>
      <c r="H470" s="158">
        <f t="shared" ca="1" si="76"/>
        <v>0.62247288834761705</v>
      </c>
      <c r="I470" s="158" t="str">
        <f>Instructions!$I$94</f>
        <v>Word 73</v>
      </c>
      <c r="J470" s="158">
        <f t="shared" ca="1" si="76"/>
        <v>0.19744277850739578</v>
      </c>
    </row>
    <row r="471" spans="1:11" x14ac:dyDescent="0.3">
      <c r="A471" s="158" t="str">
        <f>Instructions!$I$31</f>
        <v>Word 10</v>
      </c>
      <c r="B471" s="158">
        <f t="shared" ca="1" si="73"/>
        <v>0.64867816400549916</v>
      </c>
      <c r="C471" s="158" t="str">
        <f>Instructions!$I$47</f>
        <v>Word 26</v>
      </c>
      <c r="D471" s="158">
        <f t="shared" ca="1" si="74"/>
        <v>0.51403533882886521</v>
      </c>
      <c r="E471" s="158" t="str">
        <f>Instructions!$I$63</f>
        <v>Word 42</v>
      </c>
      <c r="F471" s="158">
        <f t="shared" ca="1" si="75"/>
        <v>0.49671946868003669</v>
      </c>
      <c r="G471" s="158" t="str">
        <f>Instructions!$I$79</f>
        <v>Word 58</v>
      </c>
      <c r="H471" s="158">
        <f t="shared" ca="1" si="76"/>
        <v>1.5671817707845426E-2</v>
      </c>
      <c r="I471" s="158" t="str">
        <f>Instructions!$I$95</f>
        <v>Word 74</v>
      </c>
      <c r="J471" s="158">
        <f t="shared" ca="1" si="76"/>
        <v>0.70383615330157712</v>
      </c>
    </row>
    <row r="472" spans="1:11" x14ac:dyDescent="0.3">
      <c r="A472" s="158" t="str">
        <f>Instructions!$I$32</f>
        <v>Word 11</v>
      </c>
      <c r="B472" s="158">
        <f t="shared" ca="1" si="73"/>
        <v>0.59001939849759466</v>
      </c>
      <c r="C472" s="158" t="str">
        <f>Instructions!$I$48</f>
        <v>Word 27</v>
      </c>
      <c r="D472" s="158">
        <f t="shared" ca="1" si="74"/>
        <v>0.59431657305433139</v>
      </c>
      <c r="E472" s="158" t="str">
        <f>Instructions!$I$64</f>
        <v>Word 43</v>
      </c>
      <c r="F472" s="158">
        <f t="shared" ca="1" si="75"/>
        <v>0.43740406557040246</v>
      </c>
      <c r="G472" s="158" t="str">
        <f>Instructions!$I$80</f>
        <v>Word 59</v>
      </c>
      <c r="H472" s="158">
        <f t="shared" ca="1" si="76"/>
        <v>0.6024440421553946</v>
      </c>
      <c r="I472" s="158" t="str">
        <f>Instructions!$I$96</f>
        <v>Word 75</v>
      </c>
      <c r="J472" s="158">
        <f t="shared" ca="1" si="76"/>
        <v>0.18786624649176642</v>
      </c>
    </row>
    <row r="473" spans="1:11" x14ac:dyDescent="0.3">
      <c r="A473" s="158" t="str">
        <f>Instructions!$I$33</f>
        <v>Word 12</v>
      </c>
      <c r="B473" s="158">
        <f t="shared" ca="1" si="73"/>
        <v>0.21798272031239707</v>
      </c>
      <c r="C473" s="158" t="str">
        <f>Instructions!$I$49</f>
        <v>Word 28</v>
      </c>
      <c r="D473" s="158">
        <f t="shared" ca="1" si="74"/>
        <v>0.2932454002971111</v>
      </c>
      <c r="E473" s="158" t="str">
        <f>Instructions!$I$65</f>
        <v>Word 44</v>
      </c>
      <c r="F473" s="158">
        <f t="shared" ca="1" si="75"/>
        <v>0.54540363242518874</v>
      </c>
      <c r="G473" s="158" t="str">
        <f>Instructions!$I$81</f>
        <v>Word 60</v>
      </c>
      <c r="H473" s="158">
        <f t="shared" ca="1" si="76"/>
        <v>3.6085508889340256E-2</v>
      </c>
      <c r="I473" s="158" t="str">
        <f>Instructions!$I$97</f>
        <v>Word 76</v>
      </c>
      <c r="J473" s="158">
        <f t="shared" ca="1" si="76"/>
        <v>0.38791083023313799</v>
      </c>
    </row>
    <row r="474" spans="1:11" x14ac:dyDescent="0.3">
      <c r="A474" s="158" t="str">
        <f>Instructions!$I$34</f>
        <v>Word 13</v>
      </c>
      <c r="B474" s="158">
        <f t="shared" ca="1" si="73"/>
        <v>7.4547626775813502E-2</v>
      </c>
      <c r="C474" s="158" t="str">
        <f>Instructions!$I$50</f>
        <v>Word 29</v>
      </c>
      <c r="D474" s="158">
        <f t="shared" ca="1" si="74"/>
        <v>1.8149018774341497E-2</v>
      </c>
      <c r="E474" s="158" t="str">
        <f>Instructions!$I$66</f>
        <v>Word 45</v>
      </c>
      <c r="F474" s="158">
        <f t="shared" ca="1" si="75"/>
        <v>0.54321120268873335</v>
      </c>
      <c r="G474" s="158" t="str">
        <f>Instructions!$I$82</f>
        <v>Word 61</v>
      </c>
      <c r="H474" s="158">
        <f t="shared" ca="1" si="76"/>
        <v>0.35012373933026975</v>
      </c>
      <c r="I474" s="158" t="str">
        <f>Instructions!$I$98</f>
        <v>Word 77</v>
      </c>
      <c r="J474" s="158">
        <f t="shared" ca="1" si="76"/>
        <v>0.16020057420307454</v>
      </c>
    </row>
    <row r="475" spans="1:11" x14ac:dyDescent="0.3">
      <c r="A475" s="158" t="str">
        <f>Instructions!$I$35</f>
        <v>Word 14</v>
      </c>
      <c r="B475" s="158">
        <f t="shared" ca="1" si="73"/>
        <v>0.97975625662418442</v>
      </c>
      <c r="C475" s="158" t="str">
        <f>Instructions!$I$51</f>
        <v>Word 30</v>
      </c>
      <c r="D475" s="158">
        <f t="shared" ca="1" si="74"/>
        <v>0.40286755747849046</v>
      </c>
      <c r="E475" s="158" t="str">
        <f>Instructions!$I$67</f>
        <v>Word 46</v>
      </c>
      <c r="F475" s="158">
        <f t="shared" ca="1" si="75"/>
        <v>0.48808835697218234</v>
      </c>
      <c r="G475" s="158" t="str">
        <f>Instructions!$I$83</f>
        <v>Word 62</v>
      </c>
      <c r="H475" s="158">
        <f t="shared" ca="1" si="76"/>
        <v>0.8712405072218109</v>
      </c>
      <c r="I475" s="158" t="str">
        <f>Instructions!$I$99</f>
        <v>Word 78</v>
      </c>
      <c r="J475" s="158">
        <f t="shared" ca="1" si="76"/>
        <v>0.70818149964344712</v>
      </c>
    </row>
    <row r="476" spans="1:11" x14ac:dyDescent="0.3">
      <c r="A476" s="158" t="str">
        <f>Instructions!$I$36</f>
        <v>Word 15</v>
      </c>
      <c r="B476" s="158">
        <f t="shared" ca="1" si="73"/>
        <v>0.75756956045044821</v>
      </c>
      <c r="C476" s="158" t="str">
        <f>Instructions!$I$52</f>
        <v>Word 31</v>
      </c>
      <c r="D476" s="158">
        <f t="shared" ca="1" si="74"/>
        <v>0.56898256180322837</v>
      </c>
      <c r="E476" s="158" t="str">
        <f>Instructions!$I$68</f>
        <v>Word 47</v>
      </c>
      <c r="F476" s="158">
        <f t="shared" ca="1" si="75"/>
        <v>0.52613956868145761</v>
      </c>
      <c r="G476" s="158" t="str">
        <f>Instructions!$I$84</f>
        <v>Word 63</v>
      </c>
      <c r="H476" s="158">
        <f t="shared" ca="1" si="76"/>
        <v>0.27310129742630151</v>
      </c>
      <c r="I476" s="158" t="str">
        <f>Instructions!$I$100</f>
        <v>Word 79</v>
      </c>
      <c r="J476" s="158">
        <f t="shared" ca="1" si="76"/>
        <v>0.61898617647598209</v>
      </c>
    </row>
    <row r="477" spans="1:11" x14ac:dyDescent="0.3">
      <c r="A477" s="158" t="str">
        <f>Instructions!$I$37</f>
        <v>Word 16</v>
      </c>
      <c r="B477" s="158">
        <f t="shared" ca="1" si="73"/>
        <v>0.16023777185084409</v>
      </c>
      <c r="C477" s="158" t="str">
        <f>Instructions!$I$53</f>
        <v>Word 32</v>
      </c>
      <c r="D477" s="158">
        <f t="shared" ca="1" si="74"/>
        <v>0.2899025367846334</v>
      </c>
      <c r="E477" s="158" t="str">
        <f>Instructions!$I$69</f>
        <v>Word 48</v>
      </c>
      <c r="F477" s="158">
        <f t="shared" ca="1" si="75"/>
        <v>0.68050823682443695</v>
      </c>
      <c r="G477" s="158" t="str">
        <f>Instructions!$I$85</f>
        <v>Word 64</v>
      </c>
      <c r="H477" s="158">
        <f t="shared" ca="1" si="76"/>
        <v>0.74567050057105777</v>
      </c>
      <c r="I477" s="158" t="str">
        <f>Instructions!$I$101</f>
        <v>Word 80</v>
      </c>
      <c r="J477" s="158">
        <f t="shared" ca="1" si="76"/>
        <v>0.97670990863097684</v>
      </c>
    </row>
    <row r="478" spans="1:11" x14ac:dyDescent="0.3">
      <c r="K478" s="158">
        <v>23</v>
      </c>
    </row>
    <row r="483" spans="1:10" x14ac:dyDescent="0.3">
      <c r="A483" s="158" t="str">
        <f>Instructions!$I$22</f>
        <v>Word 1</v>
      </c>
      <c r="B483" s="158">
        <f t="shared" ca="1" si="73"/>
        <v>0.98950761546087018</v>
      </c>
      <c r="C483" s="158" t="str">
        <f>Instructions!$I$38</f>
        <v>Word 17</v>
      </c>
      <c r="D483" s="158">
        <f t="shared" ca="1" si="74"/>
        <v>0.52045204769983588</v>
      </c>
      <c r="E483" s="158" t="str">
        <f>Instructions!$I$54</f>
        <v>Word 33</v>
      </c>
      <c r="F483" s="158">
        <f t="shared" ca="1" si="75"/>
        <v>0.81318438362406531</v>
      </c>
      <c r="G483" s="158" t="str">
        <f>Instructions!$I$70</f>
        <v>Word 49</v>
      </c>
      <c r="H483" s="158">
        <f t="shared" ca="1" si="76"/>
        <v>0.43038496929290537</v>
      </c>
      <c r="I483" s="158" t="str">
        <f>Instructions!$I$86</f>
        <v>Word 65</v>
      </c>
      <c r="J483" s="158">
        <f t="shared" ca="1" si="76"/>
        <v>0.4878628161913604</v>
      </c>
    </row>
    <row r="484" spans="1:10" x14ac:dyDescent="0.3">
      <c r="A484" s="158" t="str">
        <f>Instructions!$I$23</f>
        <v>Word 2</v>
      </c>
      <c r="B484" s="158">
        <f t="shared" ca="1" si="73"/>
        <v>0.54135030298502884</v>
      </c>
      <c r="C484" s="158" t="str">
        <f>Instructions!$I$39</f>
        <v>Word 18</v>
      </c>
      <c r="D484" s="158">
        <f t="shared" ca="1" si="74"/>
        <v>0.45927206298900303</v>
      </c>
      <c r="E484" s="158" t="str">
        <f>Instructions!$I$55</f>
        <v>Word 34</v>
      </c>
      <c r="F484" s="158">
        <f t="shared" ca="1" si="75"/>
        <v>4.9203597549387412E-2</v>
      </c>
      <c r="G484" s="158" t="str">
        <f>Instructions!$I$71</f>
        <v>Word 50</v>
      </c>
      <c r="H484" s="158">
        <f t="shared" ca="1" si="76"/>
        <v>0.85435091648646355</v>
      </c>
      <c r="I484" s="158" t="str">
        <f>Instructions!$I$87</f>
        <v>Word 66</v>
      </c>
      <c r="J484" s="158">
        <f t="shared" ca="1" si="76"/>
        <v>0.91601583812632981</v>
      </c>
    </row>
    <row r="485" spans="1:10" x14ac:dyDescent="0.3">
      <c r="A485" s="158" t="str">
        <f>Instructions!$I$24</f>
        <v>Word 3</v>
      </c>
      <c r="B485" s="158">
        <f t="shared" ca="1" si="73"/>
        <v>0.79970284140671477</v>
      </c>
      <c r="C485" s="158" t="str">
        <f>Instructions!$I$40</f>
        <v>Word 19</v>
      </c>
      <c r="D485" s="158">
        <f t="shared" ca="1" si="74"/>
        <v>0.69293630746365853</v>
      </c>
      <c r="E485" s="158" t="str">
        <f>Instructions!$I$56</f>
        <v>Word 35</v>
      </c>
      <c r="F485" s="158">
        <f t="shared" ca="1" si="75"/>
        <v>0.31087644007717352</v>
      </c>
      <c r="G485" s="158" t="str">
        <f>Instructions!$I$72</f>
        <v>Word 51</v>
      </c>
      <c r="H485" s="158">
        <f t="shared" ca="1" si="76"/>
        <v>0.70297498720043583</v>
      </c>
      <c r="I485" s="158" t="str">
        <f>Instructions!$I$88</f>
        <v>Word 67</v>
      </c>
      <c r="J485" s="158">
        <f t="shared" ca="1" si="76"/>
        <v>0.16250879068786583</v>
      </c>
    </row>
    <row r="486" spans="1:10" x14ac:dyDescent="0.3">
      <c r="A486" s="158" t="str">
        <f>Instructions!$I$25</f>
        <v>Word 4</v>
      </c>
      <c r="B486" s="158">
        <f t="shared" ca="1" si="73"/>
        <v>8.6379491458947633E-2</v>
      </c>
      <c r="C486" s="158" t="str">
        <f>Instructions!$I$41</f>
        <v>Word 20</v>
      </c>
      <c r="D486" s="158">
        <f t="shared" ca="1" si="74"/>
        <v>0.53558925391688927</v>
      </c>
      <c r="E486" s="158" t="str">
        <f>Instructions!$I$57</f>
        <v>Word 36</v>
      </c>
      <c r="F486" s="158">
        <f t="shared" ca="1" si="75"/>
        <v>0.75401767305481648</v>
      </c>
      <c r="G486" s="158" t="str">
        <f>Instructions!$I$73</f>
        <v>Word 52</v>
      </c>
      <c r="H486" s="158">
        <f t="shared" ca="1" si="76"/>
        <v>0.14673257590924715</v>
      </c>
      <c r="I486" s="158" t="str">
        <f>Instructions!$I$89</f>
        <v>Word 68</v>
      </c>
      <c r="J486" s="158">
        <f t="shared" ca="1" si="76"/>
        <v>0.18567647700405887</v>
      </c>
    </row>
    <row r="487" spans="1:10" x14ac:dyDescent="0.3">
      <c r="A487" s="158" t="str">
        <f>Instructions!$I$26</f>
        <v>Word 5</v>
      </c>
      <c r="B487" s="158">
        <f t="shared" ca="1" si="73"/>
        <v>0.40640163728099654</v>
      </c>
      <c r="C487" s="158" t="str">
        <f>Instructions!$I$42</f>
        <v>Word 21</v>
      </c>
      <c r="D487" s="158">
        <f t="shared" ca="1" si="74"/>
        <v>0.34620242655060296</v>
      </c>
      <c r="E487" s="158" t="str">
        <f>Instructions!$I$58</f>
        <v>Word 37</v>
      </c>
      <c r="F487" s="158">
        <f t="shared" ca="1" si="75"/>
        <v>0.49935928923219886</v>
      </c>
      <c r="G487" s="158" t="str">
        <f>Instructions!$I$74</f>
        <v>Word 53</v>
      </c>
      <c r="H487" s="158">
        <f t="shared" ca="1" si="76"/>
        <v>0.18924660849969277</v>
      </c>
      <c r="I487" s="158" t="str">
        <f>Instructions!$I$90</f>
        <v>Word 69</v>
      </c>
      <c r="J487" s="158">
        <f t="shared" ca="1" si="76"/>
        <v>0.70380236297043086</v>
      </c>
    </row>
    <row r="488" spans="1:10" x14ac:dyDescent="0.3">
      <c r="A488" s="158" t="str">
        <f>Instructions!$I$27</f>
        <v>Word 6</v>
      </c>
      <c r="B488" s="158">
        <f t="shared" ca="1" si="73"/>
        <v>0.28353244181066528</v>
      </c>
      <c r="C488" s="158" t="str">
        <f>Instructions!$I$43</f>
        <v>Word 22</v>
      </c>
      <c r="D488" s="158">
        <f t="shared" ca="1" si="74"/>
        <v>0.83302239229014363</v>
      </c>
      <c r="E488" s="158" t="str">
        <f>Instructions!$I$59</f>
        <v>Word 38</v>
      </c>
      <c r="F488" s="158">
        <f t="shared" ca="1" si="75"/>
        <v>0.99778088738238768</v>
      </c>
      <c r="G488" s="158" t="str">
        <f>Instructions!$I$75</f>
        <v>Word 54</v>
      </c>
      <c r="H488" s="158">
        <f t="shared" ca="1" si="76"/>
        <v>0.44598796835541621</v>
      </c>
      <c r="I488" s="158" t="str">
        <f>Instructions!$I$91</f>
        <v>Word 70</v>
      </c>
      <c r="J488" s="158">
        <f t="shared" ca="1" si="76"/>
        <v>0.91765077842903808</v>
      </c>
    </row>
    <row r="489" spans="1:10" x14ac:dyDescent="0.3">
      <c r="A489" s="158" t="str">
        <f>Instructions!$I$28</f>
        <v>Word 7</v>
      </c>
      <c r="B489" s="158">
        <f t="shared" ca="1" si="73"/>
        <v>0.58048735125535045</v>
      </c>
      <c r="C489" s="158" t="str">
        <f>Instructions!$I$44</f>
        <v>Word 23</v>
      </c>
      <c r="D489" s="158">
        <f t="shared" ca="1" si="74"/>
        <v>7.4609328326527002E-2</v>
      </c>
      <c r="E489" s="158" t="str">
        <f>Instructions!$I$60</f>
        <v>Word 39</v>
      </c>
      <c r="F489" s="158">
        <f t="shared" ca="1" si="75"/>
        <v>0.99966644836087237</v>
      </c>
      <c r="G489" s="158" t="str">
        <f>Instructions!$I$76</f>
        <v>Word 55</v>
      </c>
      <c r="H489" s="158">
        <f t="shared" ca="1" si="76"/>
        <v>0.8893786443396744</v>
      </c>
      <c r="I489" s="158" t="str">
        <f>Instructions!$I$92</f>
        <v>Word 71</v>
      </c>
      <c r="J489" s="158">
        <f t="shared" ca="1" si="76"/>
        <v>0.68665446757136961</v>
      </c>
    </row>
    <row r="490" spans="1:10" x14ac:dyDescent="0.3">
      <c r="A490" s="158" t="str">
        <f>Instructions!$I$29</f>
        <v>Word 8</v>
      </c>
      <c r="B490" s="158">
        <f t="shared" ca="1" si="73"/>
        <v>0.57282520125322312</v>
      </c>
      <c r="C490" s="158" t="str">
        <f>Instructions!$I$45</f>
        <v>Word 24</v>
      </c>
      <c r="D490" s="158">
        <f t="shared" ca="1" si="74"/>
        <v>0.37513801945180958</v>
      </c>
      <c r="E490" s="158" t="str">
        <f>Instructions!$I$61</f>
        <v>Word 40</v>
      </c>
      <c r="F490" s="158">
        <f t="shared" ca="1" si="75"/>
        <v>0.21466897401816942</v>
      </c>
      <c r="G490" s="158" t="str">
        <f>Instructions!$I$77</f>
        <v>Word 56</v>
      </c>
      <c r="H490" s="158">
        <f t="shared" ca="1" si="76"/>
        <v>0.70770532335044967</v>
      </c>
      <c r="I490" s="158" t="str">
        <f>Instructions!$I$93</f>
        <v>Word 72</v>
      </c>
      <c r="J490" s="158">
        <f t="shared" ca="1" si="76"/>
        <v>0.95814266302315498</v>
      </c>
    </row>
    <row r="491" spans="1:10" x14ac:dyDescent="0.3">
      <c r="A491" s="158" t="str">
        <f>Instructions!$I$30</f>
        <v>Word 9</v>
      </c>
      <c r="B491" s="158">
        <f t="shared" ca="1" si="73"/>
        <v>0.45647396847791588</v>
      </c>
      <c r="C491" s="158" t="str">
        <f>Instructions!$I$46</f>
        <v>Word 25</v>
      </c>
      <c r="D491" s="158">
        <f t="shared" ca="1" si="74"/>
        <v>0.86486546006300025</v>
      </c>
      <c r="E491" s="158" t="str">
        <f>Instructions!$I$62</f>
        <v>Word 41</v>
      </c>
      <c r="F491" s="158">
        <f t="shared" ca="1" si="75"/>
        <v>0.74865832415519329</v>
      </c>
      <c r="G491" s="158" t="str">
        <f>Instructions!$I$78</f>
        <v>Word 57</v>
      </c>
      <c r="H491" s="158">
        <f t="shared" ca="1" si="76"/>
        <v>0.16523245929266828</v>
      </c>
      <c r="I491" s="158" t="str">
        <f>Instructions!$I$94</f>
        <v>Word 73</v>
      </c>
      <c r="J491" s="158">
        <f t="shared" ca="1" si="76"/>
        <v>0.88826729285025585</v>
      </c>
    </row>
    <row r="492" spans="1:10" x14ac:dyDescent="0.3">
      <c r="A492" s="158" t="str">
        <f>Instructions!$I$31</f>
        <v>Word 10</v>
      </c>
      <c r="B492" s="158">
        <f t="shared" ca="1" si="73"/>
        <v>0.81936963868517565</v>
      </c>
      <c r="C492" s="158" t="str">
        <f>Instructions!$I$47</f>
        <v>Word 26</v>
      </c>
      <c r="D492" s="158">
        <f t="shared" ca="1" si="74"/>
        <v>0.27413415711183009</v>
      </c>
      <c r="E492" s="158" t="str">
        <f>Instructions!$I$63</f>
        <v>Word 42</v>
      </c>
      <c r="F492" s="158">
        <f t="shared" ca="1" si="75"/>
        <v>0.63851326308803158</v>
      </c>
      <c r="G492" s="158" t="str">
        <f>Instructions!$I$79</f>
        <v>Word 58</v>
      </c>
      <c r="H492" s="158">
        <f t="shared" ca="1" si="76"/>
        <v>0.55065370729399532</v>
      </c>
      <c r="I492" s="158" t="str">
        <f>Instructions!$I$95</f>
        <v>Word 74</v>
      </c>
      <c r="J492" s="158">
        <f t="shared" ca="1" si="76"/>
        <v>4.3646878912897424E-3</v>
      </c>
    </row>
    <row r="493" spans="1:10" x14ac:dyDescent="0.3">
      <c r="A493" s="158" t="str">
        <f>Instructions!$I$32</f>
        <v>Word 11</v>
      </c>
      <c r="B493" s="158">
        <f t="shared" ca="1" si="73"/>
        <v>2.923718324754665E-2</v>
      </c>
      <c r="C493" s="158" t="str">
        <f>Instructions!$I$48</f>
        <v>Word 27</v>
      </c>
      <c r="D493" s="158">
        <f t="shared" ca="1" si="74"/>
        <v>0.6769253267174925</v>
      </c>
      <c r="E493" s="158" t="str">
        <f>Instructions!$I$64</f>
        <v>Word 43</v>
      </c>
      <c r="F493" s="158">
        <f t="shared" ca="1" si="75"/>
        <v>0.91476440827955419</v>
      </c>
      <c r="G493" s="158" t="str">
        <f>Instructions!$I$80</f>
        <v>Word 59</v>
      </c>
      <c r="H493" s="158">
        <f t="shared" ca="1" si="76"/>
        <v>0.92422800967905416</v>
      </c>
      <c r="I493" s="158" t="str">
        <f>Instructions!$I$96</f>
        <v>Word 75</v>
      </c>
      <c r="J493" s="158">
        <f t="shared" ca="1" si="76"/>
        <v>0.4900553048559495</v>
      </c>
    </row>
    <row r="494" spans="1:10" x14ac:dyDescent="0.3">
      <c r="A494" s="158" t="str">
        <f>Instructions!$I$33</f>
        <v>Word 12</v>
      </c>
      <c r="B494" s="158">
        <f t="shared" ca="1" si="73"/>
        <v>1.2211896046485649E-3</v>
      </c>
      <c r="C494" s="158" t="str">
        <f>Instructions!$I$49</f>
        <v>Word 28</v>
      </c>
      <c r="D494" s="158">
        <f t="shared" ca="1" si="74"/>
        <v>0.20842385673355157</v>
      </c>
      <c r="E494" s="158" t="str">
        <f>Instructions!$I$65</f>
        <v>Word 44</v>
      </c>
      <c r="F494" s="158">
        <f t="shared" ca="1" si="75"/>
        <v>0.99613301835433632</v>
      </c>
      <c r="G494" s="158" t="str">
        <f>Instructions!$I$81</f>
        <v>Word 60</v>
      </c>
      <c r="H494" s="158">
        <f t="shared" ca="1" si="76"/>
        <v>0.90444784544365087</v>
      </c>
      <c r="I494" s="158" t="str">
        <f>Instructions!$I$97</f>
        <v>Word 76</v>
      </c>
      <c r="J494" s="158">
        <f t="shared" ca="1" si="76"/>
        <v>0.58931074037720044</v>
      </c>
    </row>
    <row r="495" spans="1:10" x14ac:dyDescent="0.3">
      <c r="A495" s="158" t="str">
        <f>Instructions!$I$34</f>
        <v>Word 13</v>
      </c>
      <c r="B495" s="158">
        <f t="shared" ca="1" si="73"/>
        <v>0.89383065554586028</v>
      </c>
      <c r="C495" s="158" t="str">
        <f>Instructions!$I$50</f>
        <v>Word 29</v>
      </c>
      <c r="D495" s="158">
        <f t="shared" ca="1" si="74"/>
        <v>0.35916839651896726</v>
      </c>
      <c r="E495" s="158" t="str">
        <f>Instructions!$I$66</f>
        <v>Word 45</v>
      </c>
      <c r="F495" s="158">
        <f t="shared" ca="1" si="75"/>
        <v>0.87901191797196243</v>
      </c>
      <c r="G495" s="158" t="str">
        <f>Instructions!$I$82</f>
        <v>Word 61</v>
      </c>
      <c r="H495" s="158">
        <f t="shared" ca="1" si="76"/>
        <v>0.53260452186676532</v>
      </c>
      <c r="I495" s="158" t="str">
        <f>Instructions!$I$98</f>
        <v>Word 77</v>
      </c>
      <c r="J495" s="158">
        <f t="shared" ca="1" si="76"/>
        <v>0.61838342527268275</v>
      </c>
    </row>
    <row r="496" spans="1:10" x14ac:dyDescent="0.3">
      <c r="A496" s="158" t="str">
        <f>Instructions!$I$35</f>
        <v>Word 14</v>
      </c>
      <c r="B496" s="158">
        <f t="shared" ca="1" si="73"/>
        <v>0.26911351639675207</v>
      </c>
      <c r="C496" s="158" t="str">
        <f>Instructions!$I$51</f>
        <v>Word 30</v>
      </c>
      <c r="D496" s="158">
        <f t="shared" ca="1" si="74"/>
        <v>0.81921834165224316</v>
      </c>
      <c r="E496" s="158" t="str">
        <f>Instructions!$I$67</f>
        <v>Word 46</v>
      </c>
      <c r="F496" s="158">
        <f t="shared" ca="1" si="75"/>
        <v>0.15396315986543874</v>
      </c>
      <c r="G496" s="158" t="str">
        <f>Instructions!$I$83</f>
        <v>Word 62</v>
      </c>
      <c r="H496" s="158">
        <f t="shared" ca="1" si="76"/>
        <v>0.7920078726450237</v>
      </c>
      <c r="I496" s="158" t="str">
        <f>Instructions!$I$99</f>
        <v>Word 78</v>
      </c>
      <c r="J496" s="158">
        <f t="shared" ca="1" si="76"/>
        <v>0.90386310694110028</v>
      </c>
    </row>
    <row r="497" spans="1:11" x14ac:dyDescent="0.3">
      <c r="A497" s="158" t="str">
        <f>Instructions!$I$36</f>
        <v>Word 15</v>
      </c>
      <c r="B497" s="158">
        <f t="shared" ca="1" si="73"/>
        <v>5.1060123545421221E-2</v>
      </c>
      <c r="C497" s="158" t="str">
        <f>Instructions!$I$52</f>
        <v>Word 31</v>
      </c>
      <c r="D497" s="158">
        <f t="shared" ca="1" si="74"/>
        <v>1.7390261731078493E-2</v>
      </c>
      <c r="E497" s="158" t="str">
        <f>Instructions!$I$68</f>
        <v>Word 47</v>
      </c>
      <c r="F497" s="158">
        <f t="shared" ca="1" si="75"/>
        <v>6.1982512393326195E-2</v>
      </c>
      <c r="G497" s="158" t="str">
        <f>Instructions!$I$84</f>
        <v>Word 63</v>
      </c>
      <c r="H497" s="158">
        <f t="shared" ca="1" si="76"/>
        <v>0.52936839441972594</v>
      </c>
      <c r="I497" s="158" t="str">
        <f>Instructions!$I$100</f>
        <v>Word 79</v>
      </c>
      <c r="J497" s="158">
        <f t="shared" ca="1" si="76"/>
        <v>0.57420352624516702</v>
      </c>
    </row>
    <row r="498" spans="1:11" x14ac:dyDescent="0.3">
      <c r="A498" s="158" t="str">
        <f>Instructions!$I$37</f>
        <v>Word 16</v>
      </c>
      <c r="B498" s="158">
        <f t="shared" ca="1" si="73"/>
        <v>0.93285029892834614</v>
      </c>
      <c r="C498" s="158" t="str">
        <f>Instructions!$I$53</f>
        <v>Word 32</v>
      </c>
      <c r="D498" s="158">
        <f t="shared" ca="1" si="74"/>
        <v>0.65342495467305384</v>
      </c>
      <c r="E498" s="158" t="str">
        <f>Instructions!$I$69</f>
        <v>Word 48</v>
      </c>
      <c r="F498" s="158">
        <f t="shared" ca="1" si="75"/>
        <v>0.23110071334644311</v>
      </c>
      <c r="G498" s="158" t="str">
        <f>Instructions!$I$85</f>
        <v>Word 64</v>
      </c>
      <c r="H498" s="158">
        <f t="shared" ca="1" si="76"/>
        <v>0.54227370555405197</v>
      </c>
      <c r="I498" s="158" t="str">
        <f>Instructions!$I$101</f>
        <v>Word 80</v>
      </c>
      <c r="J498" s="158">
        <f t="shared" ca="1" si="76"/>
        <v>0.5596840370966395</v>
      </c>
    </row>
    <row r="499" spans="1:11" x14ac:dyDescent="0.3">
      <c r="K499" s="158">
        <v>24</v>
      </c>
    </row>
    <row r="504" spans="1:11" x14ac:dyDescent="0.3">
      <c r="A504" s="158" t="str">
        <f>Instructions!$I$22</f>
        <v>Word 1</v>
      </c>
      <c r="B504" s="158">
        <f t="shared" ca="1" si="73"/>
        <v>0.51971805774886526</v>
      </c>
      <c r="C504" s="158" t="str">
        <f>Instructions!$I$38</f>
        <v>Word 17</v>
      </c>
      <c r="D504" s="158">
        <f t="shared" ca="1" si="74"/>
        <v>0.44109336294869106</v>
      </c>
      <c r="E504" s="158" t="str">
        <f>Instructions!$I$54</f>
        <v>Word 33</v>
      </c>
      <c r="F504" s="158">
        <f t="shared" ca="1" si="75"/>
        <v>0.12214231138970844</v>
      </c>
      <c r="G504" s="158" t="str">
        <f>Instructions!$I$70</f>
        <v>Word 49</v>
      </c>
      <c r="H504" s="158">
        <f t="shared" ca="1" si="76"/>
        <v>0.62834274728894834</v>
      </c>
      <c r="I504" s="158" t="str">
        <f>Instructions!$I$86</f>
        <v>Word 65</v>
      </c>
      <c r="J504" s="158">
        <f t="shared" ca="1" si="76"/>
        <v>5.3106276897462501E-2</v>
      </c>
    </row>
    <row r="505" spans="1:11" x14ac:dyDescent="0.3">
      <c r="A505" s="158" t="str">
        <f>Instructions!$I$23</f>
        <v>Word 2</v>
      </c>
      <c r="B505" s="158">
        <f t="shared" ca="1" si="73"/>
        <v>0.34408674397020966</v>
      </c>
      <c r="C505" s="158" t="str">
        <f>Instructions!$I$39</f>
        <v>Word 18</v>
      </c>
      <c r="D505" s="158">
        <f t="shared" ca="1" si="74"/>
        <v>6.8724257975167125E-2</v>
      </c>
      <c r="E505" s="158" t="str">
        <f>Instructions!$I$55</f>
        <v>Word 34</v>
      </c>
      <c r="F505" s="158">
        <f t="shared" ca="1" si="75"/>
        <v>0.99782168734766874</v>
      </c>
      <c r="G505" s="158" t="str">
        <f>Instructions!$I$71</f>
        <v>Word 50</v>
      </c>
      <c r="H505" s="158">
        <f t="shared" ca="1" si="76"/>
        <v>0.32607882642874186</v>
      </c>
      <c r="I505" s="158" t="str">
        <f>Instructions!$I$87</f>
        <v>Word 66</v>
      </c>
      <c r="J505" s="158">
        <f t="shared" ca="1" si="76"/>
        <v>0.47802717802631201</v>
      </c>
    </row>
    <row r="506" spans="1:11" x14ac:dyDescent="0.3">
      <c r="A506" s="158" t="str">
        <f>Instructions!$I$24</f>
        <v>Word 3</v>
      </c>
      <c r="B506" s="158">
        <f t="shared" ca="1" si="73"/>
        <v>0.17523163793009999</v>
      </c>
      <c r="C506" s="158" t="str">
        <f>Instructions!$I$40</f>
        <v>Word 19</v>
      </c>
      <c r="D506" s="158">
        <f t="shared" ca="1" si="74"/>
        <v>5.7946334178934356E-2</v>
      </c>
      <c r="E506" s="158" t="str">
        <f>Instructions!$I$56</f>
        <v>Word 35</v>
      </c>
      <c r="F506" s="158">
        <f t="shared" ca="1" si="75"/>
        <v>2.0958158953106043E-3</v>
      </c>
      <c r="G506" s="158" t="str">
        <f>Instructions!$I$72</f>
        <v>Word 51</v>
      </c>
      <c r="H506" s="158">
        <f t="shared" ca="1" si="76"/>
        <v>2.3997961609673601E-2</v>
      </c>
      <c r="I506" s="158" t="str">
        <f>Instructions!$I$88</f>
        <v>Word 67</v>
      </c>
      <c r="J506" s="158">
        <f t="shared" ca="1" si="76"/>
        <v>0.89356855461156348</v>
      </c>
    </row>
    <row r="507" spans="1:11" x14ac:dyDescent="0.3">
      <c r="A507" s="158" t="str">
        <f>Instructions!$I$25</f>
        <v>Word 4</v>
      </c>
      <c r="B507" s="158">
        <f t="shared" ca="1" si="73"/>
        <v>0.84049429099426765</v>
      </c>
      <c r="C507" s="158" t="str">
        <f>Instructions!$I$41</f>
        <v>Word 20</v>
      </c>
      <c r="D507" s="158">
        <f t="shared" ca="1" si="74"/>
        <v>0.49548990421612704</v>
      </c>
      <c r="E507" s="158" t="str">
        <f>Instructions!$I$57</f>
        <v>Word 36</v>
      </c>
      <c r="F507" s="158">
        <f t="shared" ca="1" si="75"/>
        <v>3.2678027919404995E-3</v>
      </c>
      <c r="G507" s="158" t="str">
        <f>Instructions!$I$73</f>
        <v>Word 52</v>
      </c>
      <c r="H507" s="158">
        <f t="shared" ca="1" si="76"/>
        <v>0.55287036389440547</v>
      </c>
      <c r="I507" s="158" t="str">
        <f>Instructions!$I$89</f>
        <v>Word 68</v>
      </c>
      <c r="J507" s="158">
        <f t="shared" ca="1" si="76"/>
        <v>0.55346773084590428</v>
      </c>
    </row>
    <row r="508" spans="1:11" x14ac:dyDescent="0.3">
      <c r="A508" s="158" t="str">
        <f>Instructions!$I$26</f>
        <v>Word 5</v>
      </c>
      <c r="B508" s="158">
        <f t="shared" ref="B508:B571" ca="1" si="77">RAND()</f>
        <v>0.31476448840093196</v>
      </c>
      <c r="C508" s="158" t="str">
        <f>Instructions!$I$42</f>
        <v>Word 21</v>
      </c>
      <c r="D508" s="158">
        <f t="shared" ref="D508:D571" ca="1" si="78">RAND()</f>
        <v>0.15964683395961432</v>
      </c>
      <c r="E508" s="158" t="str">
        <f>Instructions!$I$58</f>
        <v>Word 37</v>
      </c>
      <c r="F508" s="158">
        <f t="shared" ref="F508:F571" ca="1" si="79">RAND()</f>
        <v>0.71084378657424008</v>
      </c>
      <c r="G508" s="158" t="str">
        <f>Instructions!$I$74</f>
        <v>Word 53</v>
      </c>
      <c r="H508" s="158">
        <f t="shared" ref="H508:J571" ca="1" si="80">RAND()</f>
        <v>0.38192991099176321</v>
      </c>
      <c r="I508" s="158" t="str">
        <f>Instructions!$I$90</f>
        <v>Word 69</v>
      </c>
      <c r="J508" s="158">
        <f t="shared" ca="1" si="80"/>
        <v>0.59387653184770628</v>
      </c>
    </row>
    <row r="509" spans="1:11" x14ac:dyDescent="0.3">
      <c r="A509" s="158" t="str">
        <f>Instructions!$I$27</f>
        <v>Word 6</v>
      </c>
      <c r="B509" s="158">
        <f t="shared" ca="1" si="77"/>
        <v>0.3866097088677567</v>
      </c>
      <c r="C509" s="158" t="str">
        <f>Instructions!$I$43</f>
        <v>Word 22</v>
      </c>
      <c r="D509" s="158">
        <f t="shared" ca="1" si="78"/>
        <v>0.78328723843923698</v>
      </c>
      <c r="E509" s="158" t="str">
        <f>Instructions!$I$59</f>
        <v>Word 38</v>
      </c>
      <c r="F509" s="158">
        <f t="shared" ca="1" si="79"/>
        <v>1.4670498863756043E-2</v>
      </c>
      <c r="G509" s="158" t="str">
        <f>Instructions!$I$75</f>
        <v>Word 54</v>
      </c>
      <c r="H509" s="158">
        <f t="shared" ca="1" si="80"/>
        <v>0.71802058571679495</v>
      </c>
      <c r="I509" s="158" t="str">
        <f>Instructions!$I$91</f>
        <v>Word 70</v>
      </c>
      <c r="J509" s="158">
        <f t="shared" ca="1" si="80"/>
        <v>0.23005035325010226</v>
      </c>
    </row>
    <row r="510" spans="1:11" x14ac:dyDescent="0.3">
      <c r="A510" s="158" t="str">
        <f>Instructions!$I$28</f>
        <v>Word 7</v>
      </c>
      <c r="B510" s="158">
        <f t="shared" ca="1" si="77"/>
        <v>0.18269921704655767</v>
      </c>
      <c r="C510" s="158" t="str">
        <f>Instructions!$I$44</f>
        <v>Word 23</v>
      </c>
      <c r="D510" s="158">
        <f t="shared" ca="1" si="78"/>
        <v>0.38360216095394806</v>
      </c>
      <c r="E510" s="158" t="str">
        <f>Instructions!$I$60</f>
        <v>Word 39</v>
      </c>
      <c r="F510" s="158">
        <f t="shared" ca="1" si="79"/>
        <v>0.35260176694526146</v>
      </c>
      <c r="G510" s="158" t="str">
        <f>Instructions!$I$76</f>
        <v>Word 55</v>
      </c>
      <c r="H510" s="158">
        <f t="shared" ca="1" si="80"/>
        <v>0.31355677254902459</v>
      </c>
      <c r="I510" s="158" t="str">
        <f>Instructions!$I$92</f>
        <v>Word 71</v>
      </c>
      <c r="J510" s="158">
        <f t="shared" ca="1" si="80"/>
        <v>5.7982229720529355E-2</v>
      </c>
    </row>
    <row r="511" spans="1:11" x14ac:dyDescent="0.3">
      <c r="A511" s="158" t="str">
        <f>Instructions!$I$29</f>
        <v>Word 8</v>
      </c>
      <c r="B511" s="158">
        <f t="shared" ca="1" si="77"/>
        <v>0.60082346827495225</v>
      </c>
      <c r="C511" s="158" t="str">
        <f>Instructions!$I$45</f>
        <v>Word 24</v>
      </c>
      <c r="D511" s="158">
        <f t="shared" ca="1" si="78"/>
        <v>0.74785080678780957</v>
      </c>
      <c r="E511" s="158" t="str">
        <f>Instructions!$I$61</f>
        <v>Word 40</v>
      </c>
      <c r="F511" s="158">
        <f t="shared" ca="1" si="79"/>
        <v>0.68407975112947317</v>
      </c>
      <c r="G511" s="158" t="str">
        <f>Instructions!$I$77</f>
        <v>Word 56</v>
      </c>
      <c r="H511" s="158">
        <f t="shared" ca="1" si="80"/>
        <v>0.7200986450425626</v>
      </c>
      <c r="I511" s="158" t="str">
        <f>Instructions!$I$93</f>
        <v>Word 72</v>
      </c>
      <c r="J511" s="158">
        <f t="shared" ca="1" si="80"/>
        <v>0.76187776289517717</v>
      </c>
    </row>
    <row r="512" spans="1:11" x14ac:dyDescent="0.3">
      <c r="A512" s="158" t="str">
        <f>Instructions!$I$30</f>
        <v>Word 9</v>
      </c>
      <c r="B512" s="158">
        <f t="shared" ca="1" si="77"/>
        <v>0.82430178057528991</v>
      </c>
      <c r="C512" s="158" t="str">
        <f>Instructions!$I$46</f>
        <v>Word 25</v>
      </c>
      <c r="D512" s="158">
        <f t="shared" ca="1" si="78"/>
        <v>0.5385224515650181</v>
      </c>
      <c r="E512" s="158" t="str">
        <f>Instructions!$I$62</f>
        <v>Word 41</v>
      </c>
      <c r="F512" s="158">
        <f t="shared" ca="1" si="79"/>
        <v>0.75886597190618754</v>
      </c>
      <c r="G512" s="158" t="str">
        <f>Instructions!$I$78</f>
        <v>Word 57</v>
      </c>
      <c r="H512" s="158">
        <f t="shared" ca="1" si="80"/>
        <v>0.28611200377941237</v>
      </c>
      <c r="I512" s="158" t="str">
        <f>Instructions!$I$94</f>
        <v>Word 73</v>
      </c>
      <c r="J512" s="158">
        <f t="shared" ca="1" si="80"/>
        <v>0.79353508548397811</v>
      </c>
    </row>
    <row r="513" spans="1:11" x14ac:dyDescent="0.3">
      <c r="A513" s="158" t="str">
        <f>Instructions!$I$31</f>
        <v>Word 10</v>
      </c>
      <c r="B513" s="158">
        <f t="shared" ca="1" si="77"/>
        <v>0.73667435694348504</v>
      </c>
      <c r="C513" s="158" t="str">
        <f>Instructions!$I$47</f>
        <v>Word 26</v>
      </c>
      <c r="D513" s="158">
        <f t="shared" ca="1" si="78"/>
        <v>3.5439121736225654E-2</v>
      </c>
      <c r="E513" s="158" t="str">
        <f>Instructions!$I$63</f>
        <v>Word 42</v>
      </c>
      <c r="F513" s="158">
        <f t="shared" ca="1" si="79"/>
        <v>0.58932976484879773</v>
      </c>
      <c r="G513" s="158" t="str">
        <f>Instructions!$I$79</f>
        <v>Word 58</v>
      </c>
      <c r="H513" s="158">
        <f t="shared" ca="1" si="80"/>
        <v>0.39587493343451519</v>
      </c>
      <c r="I513" s="158" t="str">
        <f>Instructions!$I$95</f>
        <v>Word 74</v>
      </c>
      <c r="J513" s="158">
        <f t="shared" ca="1" si="80"/>
        <v>0.14153876242219521</v>
      </c>
    </row>
    <row r="514" spans="1:11" x14ac:dyDescent="0.3">
      <c r="A514" s="158" t="str">
        <f>Instructions!$I$32</f>
        <v>Word 11</v>
      </c>
      <c r="B514" s="158">
        <f t="shared" ca="1" si="77"/>
        <v>5.4270171251596278E-2</v>
      </c>
      <c r="C514" s="158" t="str">
        <f>Instructions!$I$48</f>
        <v>Word 27</v>
      </c>
      <c r="D514" s="158">
        <f t="shared" ca="1" si="78"/>
        <v>0.25768866879472818</v>
      </c>
      <c r="E514" s="158" t="str">
        <f>Instructions!$I$64</f>
        <v>Word 43</v>
      </c>
      <c r="F514" s="158">
        <f t="shared" ca="1" si="79"/>
        <v>0.625060680563299</v>
      </c>
      <c r="G514" s="158" t="str">
        <f>Instructions!$I$80</f>
        <v>Word 59</v>
      </c>
      <c r="H514" s="158">
        <f t="shared" ca="1" si="80"/>
        <v>0.71111012022199349</v>
      </c>
      <c r="I514" s="158" t="str">
        <f>Instructions!$I$96</f>
        <v>Word 75</v>
      </c>
      <c r="J514" s="158">
        <f t="shared" ca="1" si="80"/>
        <v>0.74420012955468495</v>
      </c>
    </row>
    <row r="515" spans="1:11" x14ac:dyDescent="0.3">
      <c r="A515" s="158" t="str">
        <f>Instructions!$I$33</f>
        <v>Word 12</v>
      </c>
      <c r="B515" s="158">
        <f t="shared" ca="1" si="77"/>
        <v>0.49483948416071943</v>
      </c>
      <c r="C515" s="158" t="str">
        <f>Instructions!$I$49</f>
        <v>Word 28</v>
      </c>
      <c r="D515" s="158">
        <f t="shared" ca="1" si="78"/>
        <v>0.19916691260743569</v>
      </c>
      <c r="E515" s="158" t="str">
        <f>Instructions!$I$65</f>
        <v>Word 44</v>
      </c>
      <c r="F515" s="158">
        <f t="shared" ca="1" si="79"/>
        <v>5.4783004106800925E-2</v>
      </c>
      <c r="G515" s="158" t="str">
        <f>Instructions!$I$81</f>
        <v>Word 60</v>
      </c>
      <c r="H515" s="158">
        <f t="shared" ca="1" si="80"/>
        <v>0.40475381143967581</v>
      </c>
      <c r="I515" s="158" t="str">
        <f>Instructions!$I$97</f>
        <v>Word 76</v>
      </c>
      <c r="J515" s="158">
        <f t="shared" ca="1" si="80"/>
        <v>0.21196320680735048</v>
      </c>
    </row>
    <row r="516" spans="1:11" x14ac:dyDescent="0.3">
      <c r="A516" s="158" t="str">
        <f>Instructions!$I$34</f>
        <v>Word 13</v>
      </c>
      <c r="B516" s="158">
        <f t="shared" ca="1" si="77"/>
        <v>0.12661638060501701</v>
      </c>
      <c r="C516" s="158" t="str">
        <f>Instructions!$I$50</f>
        <v>Word 29</v>
      </c>
      <c r="D516" s="158">
        <f t="shared" ca="1" si="78"/>
        <v>0.446805016901205</v>
      </c>
      <c r="E516" s="158" t="str">
        <f>Instructions!$I$66</f>
        <v>Word 45</v>
      </c>
      <c r="F516" s="158">
        <f t="shared" ca="1" si="79"/>
        <v>0.20825045422111443</v>
      </c>
      <c r="G516" s="158" t="str">
        <f>Instructions!$I$82</f>
        <v>Word 61</v>
      </c>
      <c r="H516" s="158">
        <f t="shared" ca="1" si="80"/>
        <v>0.85185258529692431</v>
      </c>
      <c r="I516" s="158" t="str">
        <f>Instructions!$I$98</f>
        <v>Word 77</v>
      </c>
      <c r="J516" s="158">
        <f t="shared" ca="1" si="80"/>
        <v>0.45271041359095165</v>
      </c>
    </row>
    <row r="517" spans="1:11" x14ac:dyDescent="0.3">
      <c r="A517" s="158" t="str">
        <f>Instructions!$I$35</f>
        <v>Word 14</v>
      </c>
      <c r="B517" s="158">
        <f t="shared" ca="1" si="77"/>
        <v>0.72377589034662038</v>
      </c>
      <c r="C517" s="158" t="str">
        <f>Instructions!$I$51</f>
        <v>Word 30</v>
      </c>
      <c r="D517" s="158">
        <f t="shared" ca="1" si="78"/>
        <v>0.67791972706945547</v>
      </c>
      <c r="E517" s="158" t="str">
        <f>Instructions!$I$67</f>
        <v>Word 46</v>
      </c>
      <c r="F517" s="158">
        <f t="shared" ca="1" si="79"/>
        <v>0.52484026188147448</v>
      </c>
      <c r="G517" s="158" t="str">
        <f>Instructions!$I$83</f>
        <v>Word 62</v>
      </c>
      <c r="H517" s="158">
        <f t="shared" ca="1" si="80"/>
        <v>0.99684817414360716</v>
      </c>
      <c r="I517" s="158" t="str">
        <f>Instructions!$I$99</f>
        <v>Word 78</v>
      </c>
      <c r="J517" s="158">
        <f t="shared" ca="1" si="80"/>
        <v>0.61934947344391378</v>
      </c>
    </row>
    <row r="518" spans="1:11" x14ac:dyDescent="0.3">
      <c r="A518" s="158" t="str">
        <f>Instructions!$I$36</f>
        <v>Word 15</v>
      </c>
      <c r="B518" s="158">
        <f t="shared" ca="1" si="77"/>
        <v>3.6921290422939568E-2</v>
      </c>
      <c r="C518" s="158" t="str">
        <f>Instructions!$I$52</f>
        <v>Word 31</v>
      </c>
      <c r="D518" s="158">
        <f t="shared" ca="1" si="78"/>
        <v>0.11517343820299097</v>
      </c>
      <c r="E518" s="158" t="str">
        <f>Instructions!$I$68</f>
        <v>Word 47</v>
      </c>
      <c r="F518" s="158">
        <f t="shared" ca="1" si="79"/>
        <v>0.87690862423974114</v>
      </c>
      <c r="G518" s="158" t="str">
        <f>Instructions!$I$84</f>
        <v>Word 63</v>
      </c>
      <c r="H518" s="158">
        <f t="shared" ca="1" si="80"/>
        <v>0.13989549022055636</v>
      </c>
      <c r="I518" s="158" t="str">
        <f>Instructions!$I$100</f>
        <v>Word 79</v>
      </c>
      <c r="J518" s="158">
        <f t="shared" ca="1" si="80"/>
        <v>0.65390149987660673</v>
      </c>
    </row>
    <row r="519" spans="1:11" x14ac:dyDescent="0.3">
      <c r="A519" s="158" t="str">
        <f>Instructions!$I$37</f>
        <v>Word 16</v>
      </c>
      <c r="B519" s="158">
        <f t="shared" ca="1" si="77"/>
        <v>0.41131519600514832</v>
      </c>
      <c r="C519" s="158" t="str">
        <f>Instructions!$I$53</f>
        <v>Word 32</v>
      </c>
      <c r="D519" s="158">
        <f t="shared" ca="1" si="78"/>
        <v>0.51274759625906996</v>
      </c>
      <c r="E519" s="158" t="str">
        <f>Instructions!$I$69</f>
        <v>Word 48</v>
      </c>
      <c r="F519" s="158">
        <f t="shared" ca="1" si="79"/>
        <v>0.30724970595711509</v>
      </c>
      <c r="G519" s="158" t="str">
        <f>Instructions!$I$85</f>
        <v>Word 64</v>
      </c>
      <c r="H519" s="158">
        <f t="shared" ca="1" si="80"/>
        <v>0.83906648770245884</v>
      </c>
      <c r="I519" s="158" t="str">
        <f>Instructions!$I$101</f>
        <v>Word 80</v>
      </c>
      <c r="J519" s="158">
        <f t="shared" ca="1" si="80"/>
        <v>0.72512259817760161</v>
      </c>
    </row>
    <row r="520" spans="1:11" x14ac:dyDescent="0.3">
      <c r="K520" s="158">
        <v>25</v>
      </c>
    </row>
    <row r="525" spans="1:11" x14ac:dyDescent="0.3">
      <c r="A525" s="158" t="str">
        <f>Instructions!$I$22</f>
        <v>Word 1</v>
      </c>
      <c r="B525" s="158">
        <f t="shared" ca="1" si="77"/>
        <v>0.39056958906762396</v>
      </c>
      <c r="C525" s="158" t="str">
        <f>Instructions!$I$38</f>
        <v>Word 17</v>
      </c>
      <c r="D525" s="158">
        <f t="shared" ca="1" si="78"/>
        <v>0.95117138178367444</v>
      </c>
      <c r="E525" s="158" t="str">
        <f>Instructions!$I$54</f>
        <v>Word 33</v>
      </c>
      <c r="F525" s="158">
        <f t="shared" ca="1" si="79"/>
        <v>0.64801386251957893</v>
      </c>
      <c r="G525" s="158" t="str">
        <f>Instructions!$I$70</f>
        <v>Word 49</v>
      </c>
      <c r="H525" s="158">
        <f t="shared" ca="1" si="80"/>
        <v>0.36860810514168496</v>
      </c>
      <c r="I525" s="158" t="str">
        <f>Instructions!$I$86</f>
        <v>Word 65</v>
      </c>
      <c r="J525" s="158">
        <f t="shared" ca="1" si="80"/>
        <v>0.57176906582661446</v>
      </c>
    </row>
    <row r="526" spans="1:11" x14ac:dyDescent="0.3">
      <c r="A526" s="158" t="str">
        <f>Instructions!$I$23</f>
        <v>Word 2</v>
      </c>
      <c r="B526" s="158">
        <f t="shared" ca="1" si="77"/>
        <v>0.92551409057897693</v>
      </c>
      <c r="C526" s="158" t="str">
        <f>Instructions!$I$39</f>
        <v>Word 18</v>
      </c>
      <c r="D526" s="158">
        <f t="shared" ca="1" si="78"/>
        <v>0.5346227902619719</v>
      </c>
      <c r="E526" s="158" t="str">
        <f>Instructions!$I$55</f>
        <v>Word 34</v>
      </c>
      <c r="F526" s="158">
        <f t="shared" ca="1" si="79"/>
        <v>0.29856608980671884</v>
      </c>
      <c r="G526" s="158" t="str">
        <f>Instructions!$I$71</f>
        <v>Word 50</v>
      </c>
      <c r="H526" s="158">
        <f t="shared" ca="1" si="80"/>
        <v>3.3138404554921341E-2</v>
      </c>
      <c r="I526" s="158" t="str">
        <f>Instructions!$I$87</f>
        <v>Word 66</v>
      </c>
      <c r="J526" s="158">
        <f t="shared" ca="1" si="80"/>
        <v>0.7560615196877184</v>
      </c>
    </row>
    <row r="527" spans="1:11" x14ac:dyDescent="0.3">
      <c r="A527" s="158" t="str">
        <f>Instructions!$I$24</f>
        <v>Word 3</v>
      </c>
      <c r="B527" s="158">
        <f t="shared" ca="1" si="77"/>
        <v>0.92556943044065165</v>
      </c>
      <c r="C527" s="158" t="str">
        <f>Instructions!$I$40</f>
        <v>Word 19</v>
      </c>
      <c r="D527" s="158">
        <f t="shared" ca="1" si="78"/>
        <v>0.52882382060322397</v>
      </c>
      <c r="E527" s="158" t="str">
        <f>Instructions!$I$56</f>
        <v>Word 35</v>
      </c>
      <c r="F527" s="158">
        <f t="shared" ca="1" si="79"/>
        <v>0.87592177643058733</v>
      </c>
      <c r="G527" s="158" t="str">
        <f>Instructions!$I$72</f>
        <v>Word 51</v>
      </c>
      <c r="H527" s="158">
        <f t="shared" ca="1" si="80"/>
        <v>0.96602026583106204</v>
      </c>
      <c r="I527" s="158" t="str">
        <f>Instructions!$I$88</f>
        <v>Word 67</v>
      </c>
      <c r="J527" s="158">
        <f t="shared" ca="1" si="80"/>
        <v>0.31851390739556029</v>
      </c>
    </row>
    <row r="528" spans="1:11" x14ac:dyDescent="0.3">
      <c r="A528" s="158" t="str">
        <f>Instructions!$I$25</f>
        <v>Word 4</v>
      </c>
      <c r="B528" s="158">
        <f t="shared" ca="1" si="77"/>
        <v>0.8839841607001262</v>
      </c>
      <c r="C528" s="158" t="str">
        <f>Instructions!$I$41</f>
        <v>Word 20</v>
      </c>
      <c r="D528" s="158">
        <f t="shared" ca="1" si="78"/>
        <v>0.78537916932405216</v>
      </c>
      <c r="E528" s="158" t="str">
        <f>Instructions!$I$57</f>
        <v>Word 36</v>
      </c>
      <c r="F528" s="158">
        <f t="shared" ca="1" si="79"/>
        <v>0.82439084542081886</v>
      </c>
      <c r="G528" s="158" t="str">
        <f>Instructions!$I$73</f>
        <v>Word 52</v>
      </c>
      <c r="H528" s="158">
        <f t="shared" ca="1" si="80"/>
        <v>0.43480154544970584</v>
      </c>
      <c r="I528" s="158" t="str">
        <f>Instructions!$I$89</f>
        <v>Word 68</v>
      </c>
      <c r="J528" s="158">
        <f t="shared" ca="1" si="80"/>
        <v>0.89758087604174031</v>
      </c>
    </row>
    <row r="529" spans="1:11" x14ac:dyDescent="0.3">
      <c r="A529" s="158" t="str">
        <f>Instructions!$I$26</f>
        <v>Word 5</v>
      </c>
      <c r="B529" s="158">
        <f t="shared" ca="1" si="77"/>
        <v>0.24397102853136943</v>
      </c>
      <c r="C529" s="158" t="str">
        <f>Instructions!$I$42</f>
        <v>Word 21</v>
      </c>
      <c r="D529" s="158">
        <f t="shared" ca="1" si="78"/>
        <v>0.80619130828001417</v>
      </c>
      <c r="E529" s="158" t="str">
        <f>Instructions!$I$58</f>
        <v>Word 37</v>
      </c>
      <c r="F529" s="158">
        <f t="shared" ca="1" si="79"/>
        <v>0.42887805233491716</v>
      </c>
      <c r="G529" s="158" t="str">
        <f>Instructions!$I$74</f>
        <v>Word 53</v>
      </c>
      <c r="H529" s="158">
        <f t="shared" ca="1" si="80"/>
        <v>0.31235547888422943</v>
      </c>
      <c r="I529" s="158" t="str">
        <f>Instructions!$I$90</f>
        <v>Word 69</v>
      </c>
      <c r="J529" s="158">
        <f t="shared" ca="1" si="80"/>
        <v>0.91854489834319464</v>
      </c>
    </row>
    <row r="530" spans="1:11" x14ac:dyDescent="0.3">
      <c r="A530" s="158" t="str">
        <f>Instructions!$I$27</f>
        <v>Word 6</v>
      </c>
      <c r="B530" s="158">
        <f t="shared" ca="1" si="77"/>
        <v>0.85625764221568434</v>
      </c>
      <c r="C530" s="158" t="str">
        <f>Instructions!$I$43</f>
        <v>Word 22</v>
      </c>
      <c r="D530" s="158">
        <f t="shared" ca="1" si="78"/>
        <v>0.37874265837233578</v>
      </c>
      <c r="E530" s="158" t="str">
        <f>Instructions!$I$59</f>
        <v>Word 38</v>
      </c>
      <c r="F530" s="158">
        <f t="shared" ca="1" si="79"/>
        <v>0.48850492182329486</v>
      </c>
      <c r="G530" s="158" t="str">
        <f>Instructions!$I$75</f>
        <v>Word 54</v>
      </c>
      <c r="H530" s="158">
        <f t="shared" ca="1" si="80"/>
        <v>0.28041814460967429</v>
      </c>
      <c r="I530" s="158" t="str">
        <f>Instructions!$I$91</f>
        <v>Word 70</v>
      </c>
      <c r="J530" s="158">
        <f t="shared" ca="1" si="80"/>
        <v>0.43610107738947002</v>
      </c>
    </row>
    <row r="531" spans="1:11" x14ac:dyDescent="0.3">
      <c r="A531" s="158" t="str">
        <f>Instructions!$I$28</f>
        <v>Word 7</v>
      </c>
      <c r="B531" s="158">
        <f t="shared" ca="1" si="77"/>
        <v>0.85897963107166542</v>
      </c>
      <c r="C531" s="158" t="str">
        <f>Instructions!$I$44</f>
        <v>Word 23</v>
      </c>
      <c r="D531" s="158">
        <f t="shared" ca="1" si="78"/>
        <v>0.91231466249840731</v>
      </c>
      <c r="E531" s="158" t="str">
        <f>Instructions!$I$60</f>
        <v>Word 39</v>
      </c>
      <c r="F531" s="158">
        <f t="shared" ca="1" si="79"/>
        <v>0.63189340960519724</v>
      </c>
      <c r="G531" s="158" t="str">
        <f>Instructions!$I$76</f>
        <v>Word 55</v>
      </c>
      <c r="H531" s="158">
        <f t="shared" ca="1" si="80"/>
        <v>0.94514477026460431</v>
      </c>
      <c r="I531" s="158" t="str">
        <f>Instructions!$I$92</f>
        <v>Word 71</v>
      </c>
      <c r="J531" s="158">
        <f t="shared" ca="1" si="80"/>
        <v>0.2507846498564863</v>
      </c>
    </row>
    <row r="532" spans="1:11" x14ac:dyDescent="0.3">
      <c r="A532" s="158" t="str">
        <f>Instructions!$I$29</f>
        <v>Word 8</v>
      </c>
      <c r="B532" s="158">
        <f t="shared" ca="1" si="77"/>
        <v>0.88555593737071692</v>
      </c>
      <c r="C532" s="158" t="str">
        <f>Instructions!$I$45</f>
        <v>Word 24</v>
      </c>
      <c r="D532" s="158">
        <f t="shared" ca="1" si="78"/>
        <v>3.129879234734545E-2</v>
      </c>
      <c r="E532" s="158" t="str">
        <f>Instructions!$I$61</f>
        <v>Word 40</v>
      </c>
      <c r="F532" s="158">
        <f t="shared" ca="1" si="79"/>
        <v>0.23895283993860028</v>
      </c>
      <c r="G532" s="158" t="str">
        <f>Instructions!$I$77</f>
        <v>Word 56</v>
      </c>
      <c r="H532" s="158">
        <f t="shared" ca="1" si="80"/>
        <v>0.11283107139977833</v>
      </c>
      <c r="I532" s="158" t="str">
        <f>Instructions!$I$93</f>
        <v>Word 72</v>
      </c>
      <c r="J532" s="158">
        <f t="shared" ca="1" si="80"/>
        <v>0.8370180745510869</v>
      </c>
    </row>
    <row r="533" spans="1:11" x14ac:dyDescent="0.3">
      <c r="A533" s="158" t="str">
        <f>Instructions!$I$30</f>
        <v>Word 9</v>
      </c>
      <c r="B533" s="158">
        <f t="shared" ca="1" si="77"/>
        <v>0.59889943052805439</v>
      </c>
      <c r="C533" s="158" t="str">
        <f>Instructions!$I$46</f>
        <v>Word 25</v>
      </c>
      <c r="D533" s="158">
        <f t="shared" ca="1" si="78"/>
        <v>0.96838725719812024</v>
      </c>
      <c r="E533" s="158" t="str">
        <f>Instructions!$I$62</f>
        <v>Word 41</v>
      </c>
      <c r="F533" s="158">
        <f t="shared" ca="1" si="79"/>
        <v>0.17942190094536381</v>
      </c>
      <c r="G533" s="158" t="str">
        <f>Instructions!$I$78</f>
        <v>Word 57</v>
      </c>
      <c r="H533" s="158">
        <f t="shared" ca="1" si="80"/>
        <v>0.15448140962802026</v>
      </c>
      <c r="I533" s="158" t="str">
        <f>Instructions!$I$94</f>
        <v>Word 73</v>
      </c>
      <c r="J533" s="158">
        <f t="shared" ca="1" si="80"/>
        <v>0.76322742115300102</v>
      </c>
    </row>
    <row r="534" spans="1:11" x14ac:dyDescent="0.3">
      <c r="A534" s="158" t="str">
        <f>Instructions!$I$31</f>
        <v>Word 10</v>
      </c>
      <c r="B534" s="158">
        <f t="shared" ca="1" si="77"/>
        <v>0.13147418381164222</v>
      </c>
      <c r="C534" s="158" t="str">
        <f>Instructions!$I$47</f>
        <v>Word 26</v>
      </c>
      <c r="D534" s="158">
        <f t="shared" ca="1" si="78"/>
        <v>0.86696404390359727</v>
      </c>
      <c r="E534" s="158" t="str">
        <f>Instructions!$I$63</f>
        <v>Word 42</v>
      </c>
      <c r="F534" s="158">
        <f t="shared" ca="1" si="79"/>
        <v>0.33164813607332022</v>
      </c>
      <c r="G534" s="158" t="str">
        <f>Instructions!$I$79</f>
        <v>Word 58</v>
      </c>
      <c r="H534" s="158">
        <f t="shared" ca="1" si="80"/>
        <v>0.58088565879200116</v>
      </c>
      <c r="I534" s="158" t="str">
        <f>Instructions!$I$95</f>
        <v>Word 74</v>
      </c>
      <c r="J534" s="158">
        <f t="shared" ca="1" si="80"/>
        <v>0.53087930253000704</v>
      </c>
    </row>
    <row r="535" spans="1:11" x14ac:dyDescent="0.3">
      <c r="A535" s="158" t="str">
        <f>Instructions!$I$32</f>
        <v>Word 11</v>
      </c>
      <c r="B535" s="158">
        <f t="shared" ca="1" si="77"/>
        <v>0.22186057848862584</v>
      </c>
      <c r="C535" s="158" t="str">
        <f>Instructions!$I$48</f>
        <v>Word 27</v>
      </c>
      <c r="D535" s="158">
        <f t="shared" ca="1" si="78"/>
        <v>0.8118198558914671</v>
      </c>
      <c r="E535" s="158" t="str">
        <f>Instructions!$I$64</f>
        <v>Word 43</v>
      </c>
      <c r="F535" s="158">
        <f t="shared" ca="1" si="79"/>
        <v>0.85635764997703967</v>
      </c>
      <c r="G535" s="158" t="str">
        <f>Instructions!$I$80</f>
        <v>Word 59</v>
      </c>
      <c r="H535" s="158">
        <f t="shared" ca="1" si="80"/>
        <v>0.10157050119733657</v>
      </c>
      <c r="I535" s="158" t="str">
        <f>Instructions!$I$96</f>
        <v>Word 75</v>
      </c>
      <c r="J535" s="158">
        <f t="shared" ca="1" si="80"/>
        <v>0.76194260894263999</v>
      </c>
    </row>
    <row r="536" spans="1:11" x14ac:dyDescent="0.3">
      <c r="A536" s="158" t="str">
        <f>Instructions!$I$33</f>
        <v>Word 12</v>
      </c>
      <c r="B536" s="158">
        <f t="shared" ca="1" si="77"/>
        <v>0.89561503634765616</v>
      </c>
      <c r="C536" s="158" t="str">
        <f>Instructions!$I$49</f>
        <v>Word 28</v>
      </c>
      <c r="D536" s="158">
        <f t="shared" ca="1" si="78"/>
        <v>0.29891721610944821</v>
      </c>
      <c r="E536" s="158" t="str">
        <f>Instructions!$I$65</f>
        <v>Word 44</v>
      </c>
      <c r="F536" s="158">
        <f t="shared" ca="1" si="79"/>
        <v>0.68596466796729705</v>
      </c>
      <c r="G536" s="158" t="str">
        <f>Instructions!$I$81</f>
        <v>Word 60</v>
      </c>
      <c r="H536" s="158">
        <f t="shared" ca="1" si="80"/>
        <v>0.20370445918598068</v>
      </c>
      <c r="I536" s="158" t="str">
        <f>Instructions!$I$97</f>
        <v>Word 76</v>
      </c>
      <c r="J536" s="158">
        <f t="shared" ca="1" si="80"/>
        <v>0.86525881088611523</v>
      </c>
    </row>
    <row r="537" spans="1:11" x14ac:dyDescent="0.3">
      <c r="A537" s="158" t="str">
        <f>Instructions!$I$34</f>
        <v>Word 13</v>
      </c>
      <c r="B537" s="158">
        <f t="shared" ca="1" si="77"/>
        <v>0.96290217418432467</v>
      </c>
      <c r="C537" s="158" t="str">
        <f>Instructions!$I$50</f>
        <v>Word 29</v>
      </c>
      <c r="D537" s="158">
        <f t="shared" ca="1" si="78"/>
        <v>0.99959071737976346</v>
      </c>
      <c r="E537" s="158" t="str">
        <f>Instructions!$I$66</f>
        <v>Word 45</v>
      </c>
      <c r="F537" s="158">
        <f t="shared" ca="1" si="79"/>
        <v>0.2198317411432521</v>
      </c>
      <c r="G537" s="158" t="str">
        <f>Instructions!$I$82</f>
        <v>Word 61</v>
      </c>
      <c r="H537" s="158">
        <f t="shared" ca="1" si="80"/>
        <v>0.311715815796199</v>
      </c>
      <c r="I537" s="158" t="str">
        <f>Instructions!$I$98</f>
        <v>Word 77</v>
      </c>
      <c r="J537" s="158">
        <f t="shared" ca="1" si="80"/>
        <v>0.83900034878671759</v>
      </c>
    </row>
    <row r="538" spans="1:11" x14ac:dyDescent="0.3">
      <c r="A538" s="158" t="str">
        <f>Instructions!$I$35</f>
        <v>Word 14</v>
      </c>
      <c r="B538" s="158">
        <f t="shared" ca="1" si="77"/>
        <v>0.83813462757840274</v>
      </c>
      <c r="C538" s="158" t="str">
        <f>Instructions!$I$51</f>
        <v>Word 30</v>
      </c>
      <c r="D538" s="158">
        <f t="shared" ca="1" si="78"/>
        <v>0.94573570214414804</v>
      </c>
      <c r="E538" s="158" t="str">
        <f>Instructions!$I$67</f>
        <v>Word 46</v>
      </c>
      <c r="F538" s="158">
        <f t="shared" ca="1" si="79"/>
        <v>0.45437008991620609</v>
      </c>
      <c r="G538" s="158" t="str">
        <f>Instructions!$I$83</f>
        <v>Word 62</v>
      </c>
      <c r="H538" s="158">
        <f t="shared" ca="1" si="80"/>
        <v>7.3985746699630317E-2</v>
      </c>
      <c r="I538" s="158" t="str">
        <f>Instructions!$I$99</f>
        <v>Word 78</v>
      </c>
      <c r="J538" s="158">
        <f t="shared" ca="1" si="80"/>
        <v>0.85186521428438022</v>
      </c>
    </row>
    <row r="539" spans="1:11" x14ac:dyDescent="0.3">
      <c r="A539" s="158" t="str">
        <f>Instructions!$I$36</f>
        <v>Word 15</v>
      </c>
      <c r="B539" s="158">
        <f t="shared" ca="1" si="77"/>
        <v>0.30065981667365671</v>
      </c>
      <c r="C539" s="158" t="str">
        <f>Instructions!$I$52</f>
        <v>Word 31</v>
      </c>
      <c r="D539" s="158">
        <f t="shared" ca="1" si="78"/>
        <v>0.3850126154090292</v>
      </c>
      <c r="E539" s="158" t="str">
        <f>Instructions!$I$68</f>
        <v>Word 47</v>
      </c>
      <c r="F539" s="158">
        <f t="shared" ca="1" si="79"/>
        <v>0.495610744357602</v>
      </c>
      <c r="G539" s="158" t="str">
        <f>Instructions!$I$84</f>
        <v>Word 63</v>
      </c>
      <c r="H539" s="158">
        <f t="shared" ca="1" si="80"/>
        <v>0.16264887241344339</v>
      </c>
      <c r="I539" s="158" t="str">
        <f>Instructions!$I$100</f>
        <v>Word 79</v>
      </c>
      <c r="J539" s="158">
        <f t="shared" ca="1" si="80"/>
        <v>0.40423750695144867</v>
      </c>
    </row>
    <row r="540" spans="1:11" x14ac:dyDescent="0.3">
      <c r="A540" s="158" t="str">
        <f>Instructions!$I$37</f>
        <v>Word 16</v>
      </c>
      <c r="B540" s="158">
        <f t="shared" ca="1" si="77"/>
        <v>0.61185965983838952</v>
      </c>
      <c r="C540" s="158" t="str">
        <f>Instructions!$I$53</f>
        <v>Word 32</v>
      </c>
      <c r="D540" s="158">
        <f t="shared" ca="1" si="78"/>
        <v>6.5209371085155676E-2</v>
      </c>
      <c r="E540" s="158" t="str">
        <f>Instructions!$I$69</f>
        <v>Word 48</v>
      </c>
      <c r="F540" s="158">
        <f t="shared" ca="1" si="79"/>
        <v>2.4925994436395538E-3</v>
      </c>
      <c r="G540" s="158" t="str">
        <f>Instructions!$I$85</f>
        <v>Word 64</v>
      </c>
      <c r="H540" s="158">
        <f t="shared" ca="1" si="80"/>
        <v>0.30901635643612491</v>
      </c>
      <c r="I540" s="158" t="str">
        <f>Instructions!$I$101</f>
        <v>Word 80</v>
      </c>
      <c r="J540" s="158">
        <f t="shared" ca="1" si="80"/>
        <v>0.69059197581595033</v>
      </c>
    </row>
    <row r="541" spans="1:11" x14ac:dyDescent="0.3">
      <c r="K541" s="158">
        <v>26</v>
      </c>
    </row>
    <row r="546" spans="1:10" x14ac:dyDescent="0.3">
      <c r="A546" s="158" t="str">
        <f>Instructions!$I$22</f>
        <v>Word 1</v>
      </c>
      <c r="B546" s="158">
        <f t="shared" ca="1" si="77"/>
        <v>0.35680298215406014</v>
      </c>
      <c r="C546" s="158" t="str">
        <f>Instructions!$I$38</f>
        <v>Word 17</v>
      </c>
      <c r="D546" s="158">
        <f t="shared" ca="1" si="78"/>
        <v>0.86268731469357784</v>
      </c>
      <c r="E546" s="158" t="str">
        <f>Instructions!$I$54</f>
        <v>Word 33</v>
      </c>
      <c r="F546" s="158">
        <f t="shared" ca="1" si="79"/>
        <v>5.4586109452158582E-2</v>
      </c>
      <c r="G546" s="158" t="str">
        <f>Instructions!$I$70</f>
        <v>Word 49</v>
      </c>
      <c r="H546" s="158">
        <f t="shared" ca="1" si="80"/>
        <v>0.87353473694379136</v>
      </c>
      <c r="I546" s="158" t="str">
        <f>Instructions!$I$86</f>
        <v>Word 65</v>
      </c>
      <c r="J546" s="158">
        <f t="shared" ca="1" si="80"/>
        <v>0.71779919316243446</v>
      </c>
    </row>
    <row r="547" spans="1:10" x14ac:dyDescent="0.3">
      <c r="A547" s="158" t="str">
        <f>Instructions!$I$23</f>
        <v>Word 2</v>
      </c>
      <c r="B547" s="158">
        <f t="shared" ca="1" si="77"/>
        <v>0.49264363026848756</v>
      </c>
      <c r="C547" s="158" t="str">
        <f>Instructions!$I$39</f>
        <v>Word 18</v>
      </c>
      <c r="D547" s="158">
        <f t="shared" ca="1" si="78"/>
        <v>0.85197088126422216</v>
      </c>
      <c r="E547" s="158" t="str">
        <f>Instructions!$I$55</f>
        <v>Word 34</v>
      </c>
      <c r="F547" s="158">
        <f t="shared" ca="1" si="79"/>
        <v>0.9196164980573498</v>
      </c>
      <c r="G547" s="158" t="str">
        <f>Instructions!$I$71</f>
        <v>Word 50</v>
      </c>
      <c r="H547" s="158">
        <f t="shared" ca="1" si="80"/>
        <v>0.92022468517508016</v>
      </c>
      <c r="I547" s="158" t="str">
        <f>Instructions!$I$87</f>
        <v>Word 66</v>
      </c>
      <c r="J547" s="158">
        <f t="shared" ca="1" si="80"/>
        <v>0.73356371109626306</v>
      </c>
    </row>
    <row r="548" spans="1:10" x14ac:dyDescent="0.3">
      <c r="A548" s="158" t="str">
        <f>Instructions!$I$24</f>
        <v>Word 3</v>
      </c>
      <c r="B548" s="158">
        <f t="shared" ca="1" si="77"/>
        <v>0.48931544332837196</v>
      </c>
      <c r="C548" s="158" t="str">
        <f>Instructions!$I$40</f>
        <v>Word 19</v>
      </c>
      <c r="D548" s="158">
        <f t="shared" ca="1" si="78"/>
        <v>0.53450697923097945</v>
      </c>
      <c r="E548" s="158" t="str">
        <f>Instructions!$I$56</f>
        <v>Word 35</v>
      </c>
      <c r="F548" s="158">
        <f t="shared" ca="1" si="79"/>
        <v>0.68362859439563473</v>
      </c>
      <c r="G548" s="158" t="str">
        <f>Instructions!$I$72</f>
        <v>Word 51</v>
      </c>
      <c r="H548" s="158">
        <f t="shared" ca="1" si="80"/>
        <v>0.86875442584155671</v>
      </c>
      <c r="I548" s="158" t="str">
        <f>Instructions!$I$88</f>
        <v>Word 67</v>
      </c>
      <c r="J548" s="158">
        <f t="shared" ca="1" si="80"/>
        <v>0.49566728395960247</v>
      </c>
    </row>
    <row r="549" spans="1:10" x14ac:dyDescent="0.3">
      <c r="A549" s="158" t="str">
        <f>Instructions!$I$25</f>
        <v>Word 4</v>
      </c>
      <c r="B549" s="158">
        <f t="shared" ca="1" si="77"/>
        <v>0.99891983759670022</v>
      </c>
      <c r="C549" s="158" t="str">
        <f>Instructions!$I$41</f>
        <v>Word 20</v>
      </c>
      <c r="D549" s="158">
        <f t="shared" ca="1" si="78"/>
        <v>0.11545122083853487</v>
      </c>
      <c r="E549" s="158" t="str">
        <f>Instructions!$I$57</f>
        <v>Word 36</v>
      </c>
      <c r="F549" s="158">
        <f t="shared" ca="1" si="79"/>
        <v>0.43415639317463572</v>
      </c>
      <c r="G549" s="158" t="str">
        <f>Instructions!$I$73</f>
        <v>Word 52</v>
      </c>
      <c r="H549" s="158">
        <f t="shared" ca="1" si="80"/>
        <v>0.90715713989597158</v>
      </c>
      <c r="I549" s="158" t="str">
        <f>Instructions!$I$89</f>
        <v>Word 68</v>
      </c>
      <c r="J549" s="158">
        <f t="shared" ca="1" si="80"/>
        <v>0.8651671926363721</v>
      </c>
    </row>
    <row r="550" spans="1:10" x14ac:dyDescent="0.3">
      <c r="A550" s="158" t="str">
        <f>Instructions!$I$26</f>
        <v>Word 5</v>
      </c>
      <c r="B550" s="158">
        <f t="shared" ca="1" si="77"/>
        <v>0.92992652314929036</v>
      </c>
      <c r="C550" s="158" t="str">
        <f>Instructions!$I$42</f>
        <v>Word 21</v>
      </c>
      <c r="D550" s="158">
        <f t="shared" ca="1" si="78"/>
        <v>0.81280147617338694</v>
      </c>
      <c r="E550" s="158" t="str">
        <f>Instructions!$I$58</f>
        <v>Word 37</v>
      </c>
      <c r="F550" s="158">
        <f t="shared" ca="1" si="79"/>
        <v>0.19110996365323007</v>
      </c>
      <c r="G550" s="158" t="str">
        <f>Instructions!$I$74</f>
        <v>Word 53</v>
      </c>
      <c r="H550" s="158">
        <f t="shared" ca="1" si="80"/>
        <v>0.67894076291452166</v>
      </c>
      <c r="I550" s="158" t="str">
        <f>Instructions!$I$90</f>
        <v>Word 69</v>
      </c>
      <c r="J550" s="158">
        <f t="shared" ca="1" si="80"/>
        <v>0.34907714794902311</v>
      </c>
    </row>
    <row r="551" spans="1:10" x14ac:dyDescent="0.3">
      <c r="A551" s="158" t="str">
        <f>Instructions!$I$27</f>
        <v>Word 6</v>
      </c>
      <c r="B551" s="158">
        <f t="shared" ca="1" si="77"/>
        <v>7.6656917865778218E-2</v>
      </c>
      <c r="C551" s="158" t="str">
        <f>Instructions!$I$43</f>
        <v>Word 22</v>
      </c>
      <c r="D551" s="158">
        <f t="shared" ca="1" si="78"/>
        <v>0.74126760676119308</v>
      </c>
      <c r="E551" s="158" t="str">
        <f>Instructions!$I$59</f>
        <v>Word 38</v>
      </c>
      <c r="F551" s="158">
        <f t="shared" ca="1" si="79"/>
        <v>0.5296407994113479</v>
      </c>
      <c r="G551" s="158" t="str">
        <f>Instructions!$I$75</f>
        <v>Word 54</v>
      </c>
      <c r="H551" s="158">
        <f t="shared" ca="1" si="80"/>
        <v>0.38202050114267039</v>
      </c>
      <c r="I551" s="158" t="str">
        <f>Instructions!$I$91</f>
        <v>Word 70</v>
      </c>
      <c r="J551" s="158">
        <f t="shared" ca="1" si="80"/>
        <v>0.53377839431640173</v>
      </c>
    </row>
    <row r="552" spans="1:10" x14ac:dyDescent="0.3">
      <c r="A552" s="158" t="str">
        <f>Instructions!$I$28</f>
        <v>Word 7</v>
      </c>
      <c r="B552" s="158">
        <f t="shared" ca="1" si="77"/>
        <v>0.28916649612134315</v>
      </c>
      <c r="C552" s="158" t="str">
        <f>Instructions!$I$44</f>
        <v>Word 23</v>
      </c>
      <c r="D552" s="158">
        <f t="shared" ca="1" si="78"/>
        <v>0.73024380795419563</v>
      </c>
      <c r="E552" s="158" t="str">
        <f>Instructions!$I$60</f>
        <v>Word 39</v>
      </c>
      <c r="F552" s="158">
        <f t="shared" ca="1" si="79"/>
        <v>0.47400117833411637</v>
      </c>
      <c r="G552" s="158" t="str">
        <f>Instructions!$I$76</f>
        <v>Word 55</v>
      </c>
      <c r="H552" s="158">
        <f t="shared" ca="1" si="80"/>
        <v>0.84594569364730232</v>
      </c>
      <c r="I552" s="158" t="str">
        <f>Instructions!$I$92</f>
        <v>Word 71</v>
      </c>
      <c r="J552" s="158">
        <f t="shared" ca="1" si="80"/>
        <v>0.1023701962081337</v>
      </c>
    </row>
    <row r="553" spans="1:10" x14ac:dyDescent="0.3">
      <c r="A553" s="158" t="str">
        <f>Instructions!$I$29</f>
        <v>Word 8</v>
      </c>
      <c r="B553" s="158">
        <f t="shared" ca="1" si="77"/>
        <v>0.56630707019293181</v>
      </c>
      <c r="C553" s="158" t="str">
        <f>Instructions!$I$45</f>
        <v>Word 24</v>
      </c>
      <c r="D553" s="158">
        <f t="shared" ca="1" si="78"/>
        <v>0.98423864537399941</v>
      </c>
      <c r="E553" s="158" t="str">
        <f>Instructions!$I$61</f>
        <v>Word 40</v>
      </c>
      <c r="F553" s="158">
        <f t="shared" ca="1" si="79"/>
        <v>0.4692510119331389</v>
      </c>
      <c r="G553" s="158" t="str">
        <f>Instructions!$I$77</f>
        <v>Word 56</v>
      </c>
      <c r="H553" s="158">
        <f t="shared" ca="1" si="80"/>
        <v>0.17381120000639705</v>
      </c>
      <c r="I553" s="158" t="str">
        <f>Instructions!$I$93</f>
        <v>Word 72</v>
      </c>
      <c r="J553" s="158">
        <f t="shared" ca="1" si="80"/>
        <v>0.59761770961178318</v>
      </c>
    </row>
    <row r="554" spans="1:10" x14ac:dyDescent="0.3">
      <c r="A554" s="158" t="str">
        <f>Instructions!$I$30</f>
        <v>Word 9</v>
      </c>
      <c r="B554" s="158">
        <f t="shared" ca="1" si="77"/>
        <v>9.5180864912040919E-2</v>
      </c>
      <c r="C554" s="158" t="str">
        <f>Instructions!$I$46</f>
        <v>Word 25</v>
      </c>
      <c r="D554" s="158">
        <f t="shared" ca="1" si="78"/>
        <v>0.46695782361240712</v>
      </c>
      <c r="E554" s="158" t="str">
        <f>Instructions!$I$62</f>
        <v>Word 41</v>
      </c>
      <c r="F554" s="158">
        <f t="shared" ca="1" si="79"/>
        <v>0.28410903853258618</v>
      </c>
      <c r="G554" s="158" t="str">
        <f>Instructions!$I$78</f>
        <v>Word 57</v>
      </c>
      <c r="H554" s="158">
        <f t="shared" ca="1" si="80"/>
        <v>8.2922232711829191E-2</v>
      </c>
      <c r="I554" s="158" t="str">
        <f>Instructions!$I$94</f>
        <v>Word 73</v>
      </c>
      <c r="J554" s="158">
        <f t="shared" ca="1" si="80"/>
        <v>0.63774087136578272</v>
      </c>
    </row>
    <row r="555" spans="1:10" x14ac:dyDescent="0.3">
      <c r="A555" s="158" t="str">
        <f>Instructions!$I$31</f>
        <v>Word 10</v>
      </c>
      <c r="B555" s="158">
        <f t="shared" ca="1" si="77"/>
        <v>0.30330217763880074</v>
      </c>
      <c r="C555" s="158" t="str">
        <f>Instructions!$I$47</f>
        <v>Word 26</v>
      </c>
      <c r="D555" s="158">
        <f t="shared" ca="1" si="78"/>
        <v>0.37441025242468617</v>
      </c>
      <c r="E555" s="158" t="str">
        <f>Instructions!$I$63</f>
        <v>Word 42</v>
      </c>
      <c r="F555" s="158">
        <f t="shared" ca="1" si="79"/>
        <v>0.11516642723980219</v>
      </c>
      <c r="G555" s="158" t="str">
        <f>Instructions!$I$79</f>
        <v>Word 58</v>
      </c>
      <c r="H555" s="158">
        <f t="shared" ca="1" si="80"/>
        <v>0.58091804378372247</v>
      </c>
      <c r="I555" s="158" t="str">
        <f>Instructions!$I$95</f>
        <v>Word 74</v>
      </c>
      <c r="J555" s="158">
        <f t="shared" ca="1" si="80"/>
        <v>0.59704881646251873</v>
      </c>
    </row>
    <row r="556" spans="1:10" x14ac:dyDescent="0.3">
      <c r="A556" s="158" t="str">
        <f>Instructions!$I$32</f>
        <v>Word 11</v>
      </c>
      <c r="B556" s="158">
        <f t="shared" ca="1" si="77"/>
        <v>0.25762900191855964</v>
      </c>
      <c r="C556" s="158" t="str">
        <f>Instructions!$I$48</f>
        <v>Word 27</v>
      </c>
      <c r="D556" s="158">
        <f t="shared" ca="1" si="78"/>
        <v>0.8884694705495455</v>
      </c>
      <c r="E556" s="158" t="str">
        <f>Instructions!$I$64</f>
        <v>Word 43</v>
      </c>
      <c r="F556" s="158">
        <f t="shared" ca="1" si="79"/>
        <v>0.86046903153806797</v>
      </c>
      <c r="G556" s="158" t="str">
        <f>Instructions!$I$80</f>
        <v>Word 59</v>
      </c>
      <c r="H556" s="158">
        <f t="shared" ca="1" si="80"/>
        <v>0.10723319159757372</v>
      </c>
      <c r="I556" s="158" t="str">
        <f>Instructions!$I$96</f>
        <v>Word 75</v>
      </c>
      <c r="J556" s="158">
        <f t="shared" ca="1" si="80"/>
        <v>0.37570771831586702</v>
      </c>
    </row>
    <row r="557" spans="1:10" x14ac:dyDescent="0.3">
      <c r="A557" s="158" t="str">
        <f>Instructions!$I$33</f>
        <v>Word 12</v>
      </c>
      <c r="B557" s="158">
        <f t="shared" ca="1" si="77"/>
        <v>0.63217616961206835</v>
      </c>
      <c r="C557" s="158" t="str">
        <f>Instructions!$I$49</f>
        <v>Word 28</v>
      </c>
      <c r="D557" s="158">
        <f t="shared" ca="1" si="78"/>
        <v>0.2448315462134818</v>
      </c>
      <c r="E557" s="158" t="str">
        <f>Instructions!$I$65</f>
        <v>Word 44</v>
      </c>
      <c r="F557" s="158">
        <f t="shared" ca="1" si="79"/>
        <v>0.26921960682272517</v>
      </c>
      <c r="G557" s="158" t="str">
        <f>Instructions!$I$81</f>
        <v>Word 60</v>
      </c>
      <c r="H557" s="158">
        <f t="shared" ca="1" si="80"/>
        <v>0.30072370822298755</v>
      </c>
      <c r="I557" s="158" t="str">
        <f>Instructions!$I$97</f>
        <v>Word 76</v>
      </c>
      <c r="J557" s="158">
        <f t="shared" ca="1" si="80"/>
        <v>0.52890538816631782</v>
      </c>
    </row>
    <row r="558" spans="1:10" x14ac:dyDescent="0.3">
      <c r="A558" s="158" t="str">
        <f>Instructions!$I$34</f>
        <v>Word 13</v>
      </c>
      <c r="B558" s="158">
        <f t="shared" ca="1" si="77"/>
        <v>9.6997619066114593E-2</v>
      </c>
      <c r="C558" s="158" t="str">
        <f>Instructions!$I$50</f>
        <v>Word 29</v>
      </c>
      <c r="D558" s="158">
        <f t="shared" ca="1" si="78"/>
        <v>0.4005372322300722</v>
      </c>
      <c r="E558" s="158" t="str">
        <f>Instructions!$I$66</f>
        <v>Word 45</v>
      </c>
      <c r="F558" s="158">
        <f t="shared" ca="1" si="79"/>
        <v>0.75690691196292348</v>
      </c>
      <c r="G558" s="158" t="str">
        <f>Instructions!$I$82</f>
        <v>Word 61</v>
      </c>
      <c r="H558" s="158">
        <f t="shared" ca="1" si="80"/>
        <v>0.40901834188903829</v>
      </c>
      <c r="I558" s="158" t="str">
        <f>Instructions!$I$98</f>
        <v>Word 77</v>
      </c>
      <c r="J558" s="158">
        <f t="shared" ca="1" si="80"/>
        <v>0.17670330984998039</v>
      </c>
    </row>
    <row r="559" spans="1:10" x14ac:dyDescent="0.3">
      <c r="A559" s="158" t="str">
        <f>Instructions!$I$35</f>
        <v>Word 14</v>
      </c>
      <c r="B559" s="158">
        <f t="shared" ca="1" si="77"/>
        <v>0.3725126936938109</v>
      </c>
      <c r="C559" s="158" t="str">
        <f>Instructions!$I$51</f>
        <v>Word 30</v>
      </c>
      <c r="D559" s="158">
        <f t="shared" ca="1" si="78"/>
        <v>0.70114535668035927</v>
      </c>
      <c r="E559" s="158" t="str">
        <f>Instructions!$I$67</f>
        <v>Word 46</v>
      </c>
      <c r="F559" s="158">
        <f t="shared" ca="1" si="79"/>
        <v>0.39427970318081718</v>
      </c>
      <c r="G559" s="158" t="str">
        <f>Instructions!$I$83</f>
        <v>Word 62</v>
      </c>
      <c r="H559" s="158">
        <f t="shared" ca="1" si="80"/>
        <v>0.29455957850913894</v>
      </c>
      <c r="I559" s="158" t="str">
        <f>Instructions!$I$99</f>
        <v>Word 78</v>
      </c>
      <c r="J559" s="158">
        <f t="shared" ca="1" si="80"/>
        <v>0.92250760864801584</v>
      </c>
    </row>
    <row r="560" spans="1:10" x14ac:dyDescent="0.3">
      <c r="A560" s="158" t="str">
        <f>Instructions!$I$36</f>
        <v>Word 15</v>
      </c>
      <c r="B560" s="158">
        <f t="shared" ca="1" si="77"/>
        <v>0.75237140668647562</v>
      </c>
      <c r="C560" s="158" t="str">
        <f>Instructions!$I$52</f>
        <v>Word 31</v>
      </c>
      <c r="D560" s="158">
        <f t="shared" ca="1" si="78"/>
        <v>4.5437879308936946E-2</v>
      </c>
      <c r="E560" s="158" t="str">
        <f>Instructions!$I$68</f>
        <v>Word 47</v>
      </c>
      <c r="F560" s="158">
        <f t="shared" ca="1" si="79"/>
        <v>0.57754487792256937</v>
      </c>
      <c r="G560" s="158" t="str">
        <f>Instructions!$I$84</f>
        <v>Word 63</v>
      </c>
      <c r="H560" s="158">
        <f t="shared" ca="1" si="80"/>
        <v>0.93393884033687546</v>
      </c>
      <c r="I560" s="158" t="str">
        <f>Instructions!$I$100</f>
        <v>Word 79</v>
      </c>
      <c r="J560" s="158">
        <f t="shared" ca="1" si="80"/>
        <v>0.85925267088515633</v>
      </c>
    </row>
    <row r="561" spans="1:11" x14ac:dyDescent="0.3">
      <c r="A561" s="158" t="str">
        <f>Instructions!$I$37</f>
        <v>Word 16</v>
      </c>
      <c r="B561" s="158">
        <f t="shared" ca="1" si="77"/>
        <v>0.24885830145480914</v>
      </c>
      <c r="C561" s="158" t="str">
        <f>Instructions!$I$53</f>
        <v>Word 32</v>
      </c>
      <c r="D561" s="158">
        <f t="shared" ca="1" si="78"/>
        <v>0.43476077822851322</v>
      </c>
      <c r="E561" s="158" t="str">
        <f>Instructions!$I$69</f>
        <v>Word 48</v>
      </c>
      <c r="F561" s="158">
        <f t="shared" ca="1" si="79"/>
        <v>0.25672956484448839</v>
      </c>
      <c r="G561" s="158" t="str">
        <f>Instructions!$I$85</f>
        <v>Word 64</v>
      </c>
      <c r="H561" s="158">
        <f t="shared" ca="1" si="80"/>
        <v>0.12814875141684057</v>
      </c>
      <c r="I561" s="158" t="str">
        <f>Instructions!$I$101</f>
        <v>Word 80</v>
      </c>
      <c r="J561" s="158">
        <f t="shared" ca="1" si="80"/>
        <v>9.6933760801966806E-2</v>
      </c>
    </row>
    <row r="562" spans="1:11" x14ac:dyDescent="0.3">
      <c r="K562" s="158">
        <v>27</v>
      </c>
    </row>
    <row r="567" spans="1:11" x14ac:dyDescent="0.3">
      <c r="A567" s="158" t="str">
        <f>Instructions!$I$22</f>
        <v>Word 1</v>
      </c>
      <c r="B567" s="158">
        <f t="shared" ca="1" si="77"/>
        <v>0.57243619624811304</v>
      </c>
      <c r="C567" s="158" t="str">
        <f>Instructions!$I$38</f>
        <v>Word 17</v>
      </c>
      <c r="D567" s="158">
        <f t="shared" ca="1" si="78"/>
        <v>0.52058402262881465</v>
      </c>
      <c r="E567" s="158" t="str">
        <f>Instructions!$I$54</f>
        <v>Word 33</v>
      </c>
      <c r="F567" s="158">
        <f t="shared" ca="1" si="79"/>
        <v>0.86014875235183508</v>
      </c>
      <c r="G567" s="158" t="str">
        <f>Instructions!$I$70</f>
        <v>Word 49</v>
      </c>
      <c r="H567" s="158">
        <f t="shared" ca="1" si="80"/>
        <v>0.50271902978885463</v>
      </c>
      <c r="I567" s="158" t="str">
        <f>Instructions!$I$86</f>
        <v>Word 65</v>
      </c>
      <c r="J567" s="158">
        <f t="shared" ca="1" si="80"/>
        <v>0.69461805802526455</v>
      </c>
    </row>
    <row r="568" spans="1:11" x14ac:dyDescent="0.3">
      <c r="A568" s="158" t="str">
        <f>Instructions!$I$23</f>
        <v>Word 2</v>
      </c>
      <c r="B568" s="158">
        <f t="shared" ca="1" si="77"/>
        <v>0.98838926155801243</v>
      </c>
      <c r="C568" s="158" t="str">
        <f>Instructions!$I$39</f>
        <v>Word 18</v>
      </c>
      <c r="D568" s="158">
        <f t="shared" ca="1" si="78"/>
        <v>0.47807829321261075</v>
      </c>
      <c r="E568" s="158" t="str">
        <f>Instructions!$I$55</f>
        <v>Word 34</v>
      </c>
      <c r="F568" s="158">
        <f t="shared" ca="1" si="79"/>
        <v>0.96236934377548022</v>
      </c>
      <c r="G568" s="158" t="str">
        <f>Instructions!$I$71</f>
        <v>Word 50</v>
      </c>
      <c r="H568" s="158">
        <f t="shared" ca="1" si="80"/>
        <v>3.0158478894069085E-2</v>
      </c>
      <c r="I568" s="158" t="str">
        <f>Instructions!$I$87</f>
        <v>Word 66</v>
      </c>
      <c r="J568" s="158">
        <f t="shared" ca="1" si="80"/>
        <v>0.95589336058513408</v>
      </c>
    </row>
    <row r="569" spans="1:11" x14ac:dyDescent="0.3">
      <c r="A569" s="158" t="str">
        <f>Instructions!$I$24</f>
        <v>Word 3</v>
      </c>
      <c r="B569" s="158">
        <f t="shared" ca="1" si="77"/>
        <v>0.98050442417937334</v>
      </c>
      <c r="C569" s="158" t="str">
        <f>Instructions!$I$40</f>
        <v>Word 19</v>
      </c>
      <c r="D569" s="158">
        <f t="shared" ca="1" si="78"/>
        <v>0.53774732555114102</v>
      </c>
      <c r="E569" s="158" t="str">
        <f>Instructions!$I$56</f>
        <v>Word 35</v>
      </c>
      <c r="F569" s="158">
        <f t="shared" ca="1" si="79"/>
        <v>0.34250858490611269</v>
      </c>
      <c r="G569" s="158" t="str">
        <f>Instructions!$I$72</f>
        <v>Word 51</v>
      </c>
      <c r="H569" s="158">
        <f t="shared" ca="1" si="80"/>
        <v>0.41259489990480613</v>
      </c>
      <c r="I569" s="158" t="str">
        <f>Instructions!$I$88</f>
        <v>Word 67</v>
      </c>
      <c r="J569" s="158">
        <f t="shared" ca="1" si="80"/>
        <v>0.61349962717122686</v>
      </c>
    </row>
    <row r="570" spans="1:11" x14ac:dyDescent="0.3">
      <c r="A570" s="158" t="str">
        <f>Instructions!$I$25</f>
        <v>Word 4</v>
      </c>
      <c r="B570" s="158">
        <f t="shared" ca="1" si="77"/>
        <v>0.30795337616756424</v>
      </c>
      <c r="C570" s="158" t="str">
        <f>Instructions!$I$41</f>
        <v>Word 20</v>
      </c>
      <c r="D570" s="158">
        <f t="shared" ca="1" si="78"/>
        <v>0.32527459349517684</v>
      </c>
      <c r="E570" s="158" t="str">
        <f>Instructions!$I$57</f>
        <v>Word 36</v>
      </c>
      <c r="F570" s="158">
        <f t="shared" ca="1" si="79"/>
        <v>0.76090267639818288</v>
      </c>
      <c r="G570" s="158" t="str">
        <f>Instructions!$I$73</f>
        <v>Word 52</v>
      </c>
      <c r="H570" s="158">
        <f t="shared" ca="1" si="80"/>
        <v>0.22982078780510418</v>
      </c>
      <c r="I570" s="158" t="str">
        <f>Instructions!$I$89</f>
        <v>Word 68</v>
      </c>
      <c r="J570" s="158">
        <f t="shared" ca="1" si="80"/>
        <v>0.25910740414263878</v>
      </c>
    </row>
    <row r="571" spans="1:11" x14ac:dyDescent="0.3">
      <c r="A571" s="158" t="str">
        <f>Instructions!$I$26</f>
        <v>Word 5</v>
      </c>
      <c r="B571" s="158">
        <f t="shared" ca="1" si="77"/>
        <v>0.29335047994640584</v>
      </c>
      <c r="C571" s="158" t="str">
        <f>Instructions!$I$42</f>
        <v>Word 21</v>
      </c>
      <c r="D571" s="158">
        <f t="shared" ca="1" si="78"/>
        <v>0.10614091088035471</v>
      </c>
      <c r="E571" s="158" t="str">
        <f>Instructions!$I$58</f>
        <v>Word 37</v>
      </c>
      <c r="F571" s="158">
        <f t="shared" ca="1" si="79"/>
        <v>0.89654312806648162</v>
      </c>
      <c r="G571" s="158" t="str">
        <f>Instructions!$I$74</f>
        <v>Word 53</v>
      </c>
      <c r="H571" s="158">
        <f t="shared" ca="1" si="80"/>
        <v>0.70479925895555195</v>
      </c>
      <c r="I571" s="158" t="str">
        <f>Instructions!$I$90</f>
        <v>Word 69</v>
      </c>
      <c r="J571" s="158">
        <f t="shared" ca="1" si="80"/>
        <v>0.88594049877479697</v>
      </c>
    </row>
    <row r="572" spans="1:11" x14ac:dyDescent="0.3">
      <c r="A572" s="158" t="str">
        <f>Instructions!$I$27</f>
        <v>Word 6</v>
      </c>
      <c r="B572" s="158">
        <f t="shared" ref="B572:B635" ca="1" si="81">RAND()</f>
        <v>0.198278789949487</v>
      </c>
      <c r="C572" s="158" t="str">
        <f>Instructions!$I$43</f>
        <v>Word 22</v>
      </c>
      <c r="D572" s="158">
        <f t="shared" ref="D572:D635" ca="1" si="82">RAND()</f>
        <v>0.14646525561756774</v>
      </c>
      <c r="E572" s="158" t="str">
        <f>Instructions!$I$59</f>
        <v>Word 38</v>
      </c>
      <c r="F572" s="158">
        <f t="shared" ref="F572:F635" ca="1" si="83">RAND()</f>
        <v>0.55584796266787773</v>
      </c>
      <c r="G572" s="158" t="str">
        <f>Instructions!$I$75</f>
        <v>Word 54</v>
      </c>
      <c r="H572" s="158">
        <f t="shared" ref="H572:J635" ca="1" si="84">RAND()</f>
        <v>0.20156932222103352</v>
      </c>
      <c r="I572" s="158" t="str">
        <f>Instructions!$I$91</f>
        <v>Word 70</v>
      </c>
      <c r="J572" s="158">
        <f t="shared" ca="1" si="84"/>
        <v>0.57221672651238187</v>
      </c>
    </row>
    <row r="573" spans="1:11" x14ac:dyDescent="0.3">
      <c r="A573" s="158" t="str">
        <f>Instructions!$I$28</f>
        <v>Word 7</v>
      </c>
      <c r="B573" s="158">
        <f t="shared" ca="1" si="81"/>
        <v>0.1913586931534843</v>
      </c>
      <c r="C573" s="158" t="str">
        <f>Instructions!$I$44</f>
        <v>Word 23</v>
      </c>
      <c r="D573" s="158">
        <f t="shared" ca="1" si="82"/>
        <v>0.77329080956441654</v>
      </c>
      <c r="E573" s="158" t="str">
        <f>Instructions!$I$60</f>
        <v>Word 39</v>
      </c>
      <c r="F573" s="158">
        <f t="shared" ca="1" si="83"/>
        <v>6.9457872712880175E-2</v>
      </c>
      <c r="G573" s="158" t="str">
        <f>Instructions!$I$76</f>
        <v>Word 55</v>
      </c>
      <c r="H573" s="158">
        <f t="shared" ca="1" si="84"/>
        <v>0.48172600272245159</v>
      </c>
      <c r="I573" s="158" t="str">
        <f>Instructions!$I$92</f>
        <v>Word 71</v>
      </c>
      <c r="J573" s="158">
        <f t="shared" ca="1" si="84"/>
        <v>0.5433961710812707</v>
      </c>
    </row>
    <row r="574" spans="1:11" x14ac:dyDescent="0.3">
      <c r="A574" s="158" t="str">
        <f>Instructions!$I$29</f>
        <v>Word 8</v>
      </c>
      <c r="B574" s="158">
        <f t="shared" ca="1" si="81"/>
        <v>0.16621913417101619</v>
      </c>
      <c r="C574" s="158" t="str">
        <f>Instructions!$I$45</f>
        <v>Word 24</v>
      </c>
      <c r="D574" s="158">
        <f t="shared" ca="1" si="82"/>
        <v>0.14097057035470006</v>
      </c>
      <c r="E574" s="158" t="str">
        <f>Instructions!$I$61</f>
        <v>Word 40</v>
      </c>
      <c r="F574" s="158">
        <f t="shared" ca="1" si="83"/>
        <v>0.19421415244356288</v>
      </c>
      <c r="G574" s="158" t="str">
        <f>Instructions!$I$77</f>
        <v>Word 56</v>
      </c>
      <c r="H574" s="158">
        <f t="shared" ca="1" si="84"/>
        <v>0.29926794392779188</v>
      </c>
      <c r="I574" s="158" t="str">
        <f>Instructions!$I$93</f>
        <v>Word 72</v>
      </c>
      <c r="J574" s="158">
        <f t="shared" ca="1" si="84"/>
        <v>0.82957760946306447</v>
      </c>
    </row>
    <row r="575" spans="1:11" x14ac:dyDescent="0.3">
      <c r="A575" s="158" t="str">
        <f>Instructions!$I$30</f>
        <v>Word 9</v>
      </c>
      <c r="B575" s="158">
        <f t="shared" ca="1" si="81"/>
        <v>0.79887407992255799</v>
      </c>
      <c r="C575" s="158" t="str">
        <f>Instructions!$I$46</f>
        <v>Word 25</v>
      </c>
      <c r="D575" s="158">
        <f t="shared" ca="1" si="82"/>
        <v>0.18797517803768782</v>
      </c>
      <c r="E575" s="158" t="str">
        <f>Instructions!$I$62</f>
        <v>Word 41</v>
      </c>
      <c r="F575" s="158">
        <f t="shared" ca="1" si="83"/>
        <v>0.65511555242852648</v>
      </c>
      <c r="G575" s="158" t="str">
        <f>Instructions!$I$78</f>
        <v>Word 57</v>
      </c>
      <c r="H575" s="158">
        <f t="shared" ca="1" si="84"/>
        <v>0.43371529200246428</v>
      </c>
      <c r="I575" s="158" t="str">
        <f>Instructions!$I$94</f>
        <v>Word 73</v>
      </c>
      <c r="J575" s="158">
        <f t="shared" ca="1" si="84"/>
        <v>0.72652294889914792</v>
      </c>
    </row>
    <row r="576" spans="1:11" x14ac:dyDescent="0.3">
      <c r="A576" s="158" t="str">
        <f>Instructions!$I$31</f>
        <v>Word 10</v>
      </c>
      <c r="B576" s="158">
        <f t="shared" ca="1" si="81"/>
        <v>0.91784402097543405</v>
      </c>
      <c r="C576" s="158" t="str">
        <f>Instructions!$I$47</f>
        <v>Word 26</v>
      </c>
      <c r="D576" s="158">
        <f t="shared" ca="1" si="82"/>
        <v>0.74911147587879456</v>
      </c>
      <c r="E576" s="158" t="str">
        <f>Instructions!$I$63</f>
        <v>Word 42</v>
      </c>
      <c r="F576" s="158">
        <f t="shared" ca="1" si="83"/>
        <v>0.80267728800587579</v>
      </c>
      <c r="G576" s="158" t="str">
        <f>Instructions!$I$79</f>
        <v>Word 58</v>
      </c>
      <c r="H576" s="158">
        <f t="shared" ca="1" si="84"/>
        <v>0.72538878655781891</v>
      </c>
      <c r="I576" s="158" t="str">
        <f>Instructions!$I$95</f>
        <v>Word 74</v>
      </c>
      <c r="J576" s="158">
        <f t="shared" ca="1" si="84"/>
        <v>0.41023192104337758</v>
      </c>
    </row>
    <row r="577" spans="1:11" x14ac:dyDescent="0.3">
      <c r="A577" s="158" t="str">
        <f>Instructions!$I$32</f>
        <v>Word 11</v>
      </c>
      <c r="B577" s="158">
        <f t="shared" ca="1" si="81"/>
        <v>5.6788313200582974E-2</v>
      </c>
      <c r="C577" s="158" t="str">
        <f>Instructions!$I$48</f>
        <v>Word 27</v>
      </c>
      <c r="D577" s="158">
        <f t="shared" ca="1" si="82"/>
        <v>0.40418167525642223</v>
      </c>
      <c r="E577" s="158" t="str">
        <f>Instructions!$I$64</f>
        <v>Word 43</v>
      </c>
      <c r="F577" s="158">
        <f t="shared" ca="1" si="83"/>
        <v>0.32109758353236628</v>
      </c>
      <c r="G577" s="158" t="str">
        <f>Instructions!$I$80</f>
        <v>Word 59</v>
      </c>
      <c r="H577" s="158">
        <f t="shared" ca="1" si="84"/>
        <v>0.96763569872639854</v>
      </c>
      <c r="I577" s="158" t="str">
        <f>Instructions!$I$96</f>
        <v>Word 75</v>
      </c>
      <c r="J577" s="158">
        <f t="shared" ca="1" si="84"/>
        <v>0.35781925533384473</v>
      </c>
    </row>
    <row r="578" spans="1:11" x14ac:dyDescent="0.3">
      <c r="A578" s="158" t="str">
        <f>Instructions!$I$33</f>
        <v>Word 12</v>
      </c>
      <c r="B578" s="158">
        <f t="shared" ca="1" si="81"/>
        <v>0.65966727480622867</v>
      </c>
      <c r="C578" s="158" t="str">
        <f>Instructions!$I$49</f>
        <v>Word 28</v>
      </c>
      <c r="D578" s="158">
        <f t="shared" ca="1" si="82"/>
        <v>0.96327778993058377</v>
      </c>
      <c r="E578" s="158" t="str">
        <f>Instructions!$I$65</f>
        <v>Word 44</v>
      </c>
      <c r="F578" s="158">
        <f t="shared" ca="1" si="83"/>
        <v>0.31891870469805705</v>
      </c>
      <c r="G578" s="158" t="str">
        <f>Instructions!$I$81</f>
        <v>Word 60</v>
      </c>
      <c r="H578" s="158">
        <f t="shared" ca="1" si="84"/>
        <v>5.4971956992191484E-2</v>
      </c>
      <c r="I578" s="158" t="str">
        <f>Instructions!$I$97</f>
        <v>Word 76</v>
      </c>
      <c r="J578" s="158">
        <f t="shared" ca="1" si="84"/>
        <v>1.2555205701849759E-2</v>
      </c>
    </row>
    <row r="579" spans="1:11" x14ac:dyDescent="0.3">
      <c r="A579" s="158" t="str">
        <f>Instructions!$I$34</f>
        <v>Word 13</v>
      </c>
      <c r="B579" s="158">
        <f t="shared" ca="1" si="81"/>
        <v>0.29354894762597927</v>
      </c>
      <c r="C579" s="158" t="str">
        <f>Instructions!$I$50</f>
        <v>Word 29</v>
      </c>
      <c r="D579" s="158">
        <f t="shared" ca="1" si="82"/>
        <v>0.52088285560794567</v>
      </c>
      <c r="E579" s="158" t="str">
        <f>Instructions!$I$66</f>
        <v>Word 45</v>
      </c>
      <c r="F579" s="158">
        <f t="shared" ca="1" si="83"/>
        <v>0.30653515007098264</v>
      </c>
      <c r="G579" s="158" t="str">
        <f>Instructions!$I$82</f>
        <v>Word 61</v>
      </c>
      <c r="H579" s="158">
        <f t="shared" ca="1" si="84"/>
        <v>0.93537899237067612</v>
      </c>
      <c r="I579" s="158" t="str">
        <f>Instructions!$I$98</f>
        <v>Word 77</v>
      </c>
      <c r="J579" s="158">
        <f t="shared" ca="1" si="84"/>
        <v>0.8176538481185579</v>
      </c>
    </row>
    <row r="580" spans="1:11" x14ac:dyDescent="0.3">
      <c r="A580" s="158" t="str">
        <f>Instructions!$I$35</f>
        <v>Word 14</v>
      </c>
      <c r="B580" s="158">
        <f t="shared" ca="1" si="81"/>
        <v>5.3843474265055313E-2</v>
      </c>
      <c r="C580" s="158" t="str">
        <f>Instructions!$I$51</f>
        <v>Word 30</v>
      </c>
      <c r="D580" s="158">
        <f t="shared" ca="1" si="82"/>
        <v>0.43568103190578733</v>
      </c>
      <c r="E580" s="158" t="str">
        <f>Instructions!$I$67</f>
        <v>Word 46</v>
      </c>
      <c r="F580" s="158">
        <f t="shared" ca="1" si="83"/>
        <v>0.26043682896623943</v>
      </c>
      <c r="G580" s="158" t="str">
        <f>Instructions!$I$83</f>
        <v>Word 62</v>
      </c>
      <c r="H580" s="158">
        <f t="shared" ca="1" si="84"/>
        <v>0.56717950672169648</v>
      </c>
      <c r="I580" s="158" t="str">
        <f>Instructions!$I$99</f>
        <v>Word 78</v>
      </c>
      <c r="J580" s="158">
        <f t="shared" ca="1" si="84"/>
        <v>2.6648004707318318E-2</v>
      </c>
    </row>
    <row r="581" spans="1:11" x14ac:dyDescent="0.3">
      <c r="A581" s="158" t="str">
        <f>Instructions!$I$36</f>
        <v>Word 15</v>
      </c>
      <c r="B581" s="158">
        <f t="shared" ca="1" si="81"/>
        <v>0.6968148856099301</v>
      </c>
      <c r="C581" s="158" t="str">
        <f>Instructions!$I$52</f>
        <v>Word 31</v>
      </c>
      <c r="D581" s="158">
        <f t="shared" ca="1" si="82"/>
        <v>0.70382781385910131</v>
      </c>
      <c r="E581" s="158" t="str">
        <f>Instructions!$I$68</f>
        <v>Word 47</v>
      </c>
      <c r="F581" s="158">
        <f t="shared" ca="1" si="83"/>
        <v>0.1771356416234775</v>
      </c>
      <c r="G581" s="158" t="str">
        <f>Instructions!$I$84</f>
        <v>Word 63</v>
      </c>
      <c r="H581" s="158">
        <f t="shared" ca="1" si="84"/>
        <v>0.54929605092885481</v>
      </c>
      <c r="I581" s="158" t="str">
        <f>Instructions!$I$100</f>
        <v>Word 79</v>
      </c>
      <c r="J581" s="158">
        <f t="shared" ca="1" si="84"/>
        <v>0.30539503425274872</v>
      </c>
    </row>
    <row r="582" spans="1:11" x14ac:dyDescent="0.3">
      <c r="A582" s="158" t="str">
        <f>Instructions!$I$37</f>
        <v>Word 16</v>
      </c>
      <c r="B582" s="158">
        <f t="shared" ca="1" si="81"/>
        <v>0.85739031509538621</v>
      </c>
      <c r="C582" s="158" t="str">
        <f>Instructions!$I$53</f>
        <v>Word 32</v>
      </c>
      <c r="D582" s="158">
        <f t="shared" ca="1" si="82"/>
        <v>7.4027863972846553E-2</v>
      </c>
      <c r="E582" s="158" t="str">
        <f>Instructions!$I$69</f>
        <v>Word 48</v>
      </c>
      <c r="F582" s="158">
        <f t="shared" ca="1" si="83"/>
        <v>0.54456445100519169</v>
      </c>
      <c r="G582" s="158" t="str">
        <f>Instructions!$I$85</f>
        <v>Word 64</v>
      </c>
      <c r="H582" s="158">
        <f t="shared" ca="1" si="84"/>
        <v>0.50584623285339958</v>
      </c>
      <c r="I582" s="158" t="str">
        <f>Instructions!$I$101</f>
        <v>Word 80</v>
      </c>
      <c r="J582" s="158">
        <f t="shared" ca="1" si="84"/>
        <v>0.26495250024489803</v>
      </c>
    </row>
    <row r="583" spans="1:11" x14ac:dyDescent="0.3">
      <c r="K583" s="158">
        <v>28</v>
      </c>
    </row>
    <row r="588" spans="1:11" x14ac:dyDescent="0.3">
      <c r="A588" s="158" t="str">
        <f>Instructions!$I$22</f>
        <v>Word 1</v>
      </c>
      <c r="B588" s="158">
        <f t="shared" ca="1" si="81"/>
        <v>0.62328998996128093</v>
      </c>
      <c r="C588" s="158" t="str">
        <f>Instructions!$I$38</f>
        <v>Word 17</v>
      </c>
      <c r="D588" s="158">
        <f t="shared" ca="1" si="82"/>
        <v>0.25344900647476865</v>
      </c>
      <c r="E588" s="158" t="str">
        <f>Instructions!$I$54</f>
        <v>Word 33</v>
      </c>
      <c r="F588" s="158">
        <f t="shared" ca="1" si="83"/>
        <v>0.4401196824582907</v>
      </c>
      <c r="G588" s="158" t="str">
        <f>Instructions!$I$70</f>
        <v>Word 49</v>
      </c>
      <c r="H588" s="158">
        <f t="shared" ca="1" si="84"/>
        <v>0.9319446206623847</v>
      </c>
      <c r="I588" s="158" t="str">
        <f>Instructions!$I$86</f>
        <v>Word 65</v>
      </c>
      <c r="J588" s="158">
        <f t="shared" ca="1" si="84"/>
        <v>0.38644299821233963</v>
      </c>
    </row>
    <row r="589" spans="1:11" x14ac:dyDescent="0.3">
      <c r="A589" s="158" t="str">
        <f>Instructions!$I$23</f>
        <v>Word 2</v>
      </c>
      <c r="B589" s="158">
        <f t="shared" ca="1" si="81"/>
        <v>0.77317525699044942</v>
      </c>
      <c r="C589" s="158" t="str">
        <f>Instructions!$I$39</f>
        <v>Word 18</v>
      </c>
      <c r="D589" s="158">
        <f t="shared" ca="1" si="82"/>
        <v>0.78052442022321722</v>
      </c>
      <c r="E589" s="158" t="str">
        <f>Instructions!$I$55</f>
        <v>Word 34</v>
      </c>
      <c r="F589" s="158">
        <f t="shared" ca="1" si="83"/>
        <v>0.11751579336555018</v>
      </c>
      <c r="G589" s="158" t="str">
        <f>Instructions!$I$71</f>
        <v>Word 50</v>
      </c>
      <c r="H589" s="158">
        <f t="shared" ca="1" si="84"/>
        <v>0.90334458434337161</v>
      </c>
      <c r="I589" s="158" t="str">
        <f>Instructions!$I$87</f>
        <v>Word 66</v>
      </c>
      <c r="J589" s="158">
        <f t="shared" ca="1" si="84"/>
        <v>0.32431570549029909</v>
      </c>
    </row>
    <row r="590" spans="1:11" x14ac:dyDescent="0.3">
      <c r="A590" s="158" t="str">
        <f>Instructions!$I$24</f>
        <v>Word 3</v>
      </c>
      <c r="B590" s="158">
        <f t="shared" ca="1" si="81"/>
        <v>0.48326263631822985</v>
      </c>
      <c r="C590" s="158" t="str">
        <f>Instructions!$I$40</f>
        <v>Word 19</v>
      </c>
      <c r="D590" s="158">
        <f t="shared" ca="1" si="82"/>
        <v>0.19957412973590516</v>
      </c>
      <c r="E590" s="158" t="str">
        <f>Instructions!$I$56</f>
        <v>Word 35</v>
      </c>
      <c r="F590" s="158">
        <f t="shared" ca="1" si="83"/>
        <v>0.62219290396284499</v>
      </c>
      <c r="G590" s="158" t="str">
        <f>Instructions!$I$72</f>
        <v>Word 51</v>
      </c>
      <c r="H590" s="158">
        <f t="shared" ca="1" si="84"/>
        <v>0.82945487096578896</v>
      </c>
      <c r="I590" s="158" t="str">
        <f>Instructions!$I$88</f>
        <v>Word 67</v>
      </c>
      <c r="J590" s="158">
        <f t="shared" ca="1" si="84"/>
        <v>0.68460458230343069</v>
      </c>
    </row>
    <row r="591" spans="1:11" x14ac:dyDescent="0.3">
      <c r="A591" s="158" t="str">
        <f>Instructions!$I$25</f>
        <v>Word 4</v>
      </c>
      <c r="B591" s="158">
        <f t="shared" ca="1" si="81"/>
        <v>0.40252017694812603</v>
      </c>
      <c r="C591" s="158" t="str">
        <f>Instructions!$I$41</f>
        <v>Word 20</v>
      </c>
      <c r="D591" s="158">
        <f t="shared" ca="1" si="82"/>
        <v>0.52663043947224975</v>
      </c>
      <c r="E591" s="158" t="str">
        <f>Instructions!$I$57</f>
        <v>Word 36</v>
      </c>
      <c r="F591" s="158">
        <f t="shared" ca="1" si="83"/>
        <v>0.77465135373059446</v>
      </c>
      <c r="G591" s="158" t="str">
        <f>Instructions!$I$73</f>
        <v>Word 52</v>
      </c>
      <c r="H591" s="158">
        <f t="shared" ca="1" si="84"/>
        <v>0.17546690434996015</v>
      </c>
      <c r="I591" s="158" t="str">
        <f>Instructions!$I$89</f>
        <v>Word 68</v>
      </c>
      <c r="J591" s="158">
        <f t="shared" ca="1" si="84"/>
        <v>0.38138564674770015</v>
      </c>
    </row>
    <row r="592" spans="1:11" x14ac:dyDescent="0.3">
      <c r="A592" s="158" t="str">
        <f>Instructions!$I$26</f>
        <v>Word 5</v>
      </c>
      <c r="B592" s="158">
        <f t="shared" ca="1" si="81"/>
        <v>0.58912331491788483</v>
      </c>
      <c r="C592" s="158" t="str">
        <f>Instructions!$I$42</f>
        <v>Word 21</v>
      </c>
      <c r="D592" s="158">
        <f t="shared" ca="1" si="82"/>
        <v>0.83665622764477632</v>
      </c>
      <c r="E592" s="158" t="str">
        <f>Instructions!$I$58</f>
        <v>Word 37</v>
      </c>
      <c r="F592" s="158">
        <f t="shared" ca="1" si="83"/>
        <v>0.84671585969428864</v>
      </c>
      <c r="G592" s="158" t="str">
        <f>Instructions!$I$74</f>
        <v>Word 53</v>
      </c>
      <c r="H592" s="158">
        <f t="shared" ca="1" si="84"/>
        <v>0.22036750720931897</v>
      </c>
      <c r="I592" s="158" t="str">
        <f>Instructions!$I$90</f>
        <v>Word 69</v>
      </c>
      <c r="J592" s="158">
        <f t="shared" ca="1" si="84"/>
        <v>0.12861881925243945</v>
      </c>
    </row>
    <row r="593" spans="1:11" x14ac:dyDescent="0.3">
      <c r="A593" s="158" t="str">
        <f>Instructions!$I$27</f>
        <v>Word 6</v>
      </c>
      <c r="B593" s="158">
        <f t="shared" ca="1" si="81"/>
        <v>0.62465003020857446</v>
      </c>
      <c r="C593" s="158" t="str">
        <f>Instructions!$I$43</f>
        <v>Word 22</v>
      </c>
      <c r="D593" s="158">
        <f t="shared" ca="1" si="82"/>
        <v>0.36157791014695051</v>
      </c>
      <c r="E593" s="158" t="str">
        <f>Instructions!$I$59</f>
        <v>Word 38</v>
      </c>
      <c r="F593" s="158">
        <f t="shared" ca="1" si="83"/>
        <v>0.65191291253349526</v>
      </c>
      <c r="G593" s="158" t="str">
        <f>Instructions!$I$75</f>
        <v>Word 54</v>
      </c>
      <c r="H593" s="158">
        <f t="shared" ca="1" si="84"/>
        <v>4.6828748156102495E-3</v>
      </c>
      <c r="I593" s="158" t="str">
        <f>Instructions!$I$91</f>
        <v>Word 70</v>
      </c>
      <c r="J593" s="158">
        <f t="shared" ca="1" si="84"/>
        <v>0.16886902380248081</v>
      </c>
    </row>
    <row r="594" spans="1:11" x14ac:dyDescent="0.3">
      <c r="A594" s="158" t="str">
        <f>Instructions!$I$28</f>
        <v>Word 7</v>
      </c>
      <c r="B594" s="158">
        <f t="shared" ca="1" si="81"/>
        <v>0.9813954441828544</v>
      </c>
      <c r="C594" s="158" t="str">
        <f>Instructions!$I$44</f>
        <v>Word 23</v>
      </c>
      <c r="D594" s="158">
        <f t="shared" ca="1" si="82"/>
        <v>0.17496494862456657</v>
      </c>
      <c r="E594" s="158" t="str">
        <f>Instructions!$I$60</f>
        <v>Word 39</v>
      </c>
      <c r="F594" s="158">
        <f t="shared" ca="1" si="83"/>
        <v>0.62507474487106063</v>
      </c>
      <c r="G594" s="158" t="str">
        <f>Instructions!$I$76</f>
        <v>Word 55</v>
      </c>
      <c r="H594" s="158">
        <f t="shared" ca="1" si="84"/>
        <v>0.19359757165326408</v>
      </c>
      <c r="I594" s="158" t="str">
        <f>Instructions!$I$92</f>
        <v>Word 71</v>
      </c>
      <c r="J594" s="158">
        <f t="shared" ca="1" si="84"/>
        <v>0.10748455642342158</v>
      </c>
    </row>
    <row r="595" spans="1:11" x14ac:dyDescent="0.3">
      <c r="A595" s="158" t="str">
        <f>Instructions!$I$29</f>
        <v>Word 8</v>
      </c>
      <c r="B595" s="158">
        <f t="shared" ca="1" si="81"/>
        <v>0.54080988403987262</v>
      </c>
      <c r="C595" s="158" t="str">
        <f>Instructions!$I$45</f>
        <v>Word 24</v>
      </c>
      <c r="D595" s="158">
        <f t="shared" ca="1" si="82"/>
        <v>0.87852494171856155</v>
      </c>
      <c r="E595" s="158" t="str">
        <f>Instructions!$I$61</f>
        <v>Word 40</v>
      </c>
      <c r="F595" s="158">
        <f t="shared" ca="1" si="83"/>
        <v>8.4733419967763179E-2</v>
      </c>
      <c r="G595" s="158" t="str">
        <f>Instructions!$I$77</f>
        <v>Word 56</v>
      </c>
      <c r="H595" s="158">
        <f t="shared" ca="1" si="84"/>
        <v>0.52973508340121045</v>
      </c>
      <c r="I595" s="158" t="str">
        <f>Instructions!$I$93</f>
        <v>Word 72</v>
      </c>
      <c r="J595" s="158">
        <f t="shared" ca="1" si="84"/>
        <v>1.9498774538331598E-2</v>
      </c>
    </row>
    <row r="596" spans="1:11" x14ac:dyDescent="0.3">
      <c r="A596" s="158" t="str">
        <f>Instructions!$I$30</f>
        <v>Word 9</v>
      </c>
      <c r="B596" s="158">
        <f t="shared" ca="1" si="81"/>
        <v>0.63006138887302598</v>
      </c>
      <c r="C596" s="158" t="str">
        <f>Instructions!$I$46</f>
        <v>Word 25</v>
      </c>
      <c r="D596" s="158">
        <f t="shared" ca="1" si="82"/>
        <v>0.14386617573482174</v>
      </c>
      <c r="E596" s="158" t="str">
        <f>Instructions!$I$62</f>
        <v>Word 41</v>
      </c>
      <c r="F596" s="158">
        <f t="shared" ca="1" si="83"/>
        <v>0.12277205867292551</v>
      </c>
      <c r="G596" s="158" t="str">
        <f>Instructions!$I$78</f>
        <v>Word 57</v>
      </c>
      <c r="H596" s="158">
        <f t="shared" ca="1" si="84"/>
        <v>0.82053137098328799</v>
      </c>
      <c r="I596" s="158" t="str">
        <f>Instructions!$I$94</f>
        <v>Word 73</v>
      </c>
      <c r="J596" s="158">
        <f t="shared" ca="1" si="84"/>
        <v>0.85859829618223804</v>
      </c>
    </row>
    <row r="597" spans="1:11" x14ac:dyDescent="0.3">
      <c r="A597" s="158" t="str">
        <f>Instructions!$I$31</f>
        <v>Word 10</v>
      </c>
      <c r="B597" s="158">
        <f t="shared" ca="1" si="81"/>
        <v>0.11594486386811309</v>
      </c>
      <c r="C597" s="158" t="str">
        <f>Instructions!$I$47</f>
        <v>Word 26</v>
      </c>
      <c r="D597" s="158">
        <f t="shared" ca="1" si="82"/>
        <v>0.87211829294449461</v>
      </c>
      <c r="E597" s="158" t="str">
        <f>Instructions!$I$63</f>
        <v>Word 42</v>
      </c>
      <c r="F597" s="158">
        <f t="shared" ca="1" si="83"/>
        <v>0.99998186872832273</v>
      </c>
      <c r="G597" s="158" t="str">
        <f>Instructions!$I$79</f>
        <v>Word 58</v>
      </c>
      <c r="H597" s="158">
        <f t="shared" ca="1" si="84"/>
        <v>0.76708132232817383</v>
      </c>
      <c r="I597" s="158" t="str">
        <f>Instructions!$I$95</f>
        <v>Word 74</v>
      </c>
      <c r="J597" s="158">
        <f t="shared" ca="1" si="84"/>
        <v>0.82410099660841607</v>
      </c>
    </row>
    <row r="598" spans="1:11" x14ac:dyDescent="0.3">
      <c r="A598" s="158" t="str">
        <f>Instructions!$I$32</f>
        <v>Word 11</v>
      </c>
      <c r="B598" s="158">
        <f t="shared" ca="1" si="81"/>
        <v>0.25901902734384863</v>
      </c>
      <c r="C598" s="158" t="str">
        <f>Instructions!$I$48</f>
        <v>Word 27</v>
      </c>
      <c r="D598" s="158">
        <f t="shared" ca="1" si="82"/>
        <v>7.3080297209309975E-2</v>
      </c>
      <c r="E598" s="158" t="str">
        <f>Instructions!$I$64</f>
        <v>Word 43</v>
      </c>
      <c r="F598" s="158">
        <f t="shared" ca="1" si="83"/>
        <v>0.10816330327260038</v>
      </c>
      <c r="G598" s="158" t="str">
        <f>Instructions!$I$80</f>
        <v>Word 59</v>
      </c>
      <c r="H598" s="158">
        <f t="shared" ca="1" si="84"/>
        <v>0.89090966232822155</v>
      </c>
      <c r="I598" s="158" t="str">
        <f>Instructions!$I$96</f>
        <v>Word 75</v>
      </c>
      <c r="J598" s="158">
        <f t="shared" ca="1" si="84"/>
        <v>0.42346844080223978</v>
      </c>
    </row>
    <row r="599" spans="1:11" x14ac:dyDescent="0.3">
      <c r="A599" s="158" t="str">
        <f>Instructions!$I$33</f>
        <v>Word 12</v>
      </c>
      <c r="B599" s="158">
        <f t="shared" ca="1" si="81"/>
        <v>0.62882694024717278</v>
      </c>
      <c r="C599" s="158" t="str">
        <f>Instructions!$I$49</f>
        <v>Word 28</v>
      </c>
      <c r="D599" s="158">
        <f t="shared" ca="1" si="82"/>
        <v>0.11862220410444424</v>
      </c>
      <c r="E599" s="158" t="str">
        <f>Instructions!$I$65</f>
        <v>Word 44</v>
      </c>
      <c r="F599" s="158">
        <f t="shared" ca="1" si="83"/>
        <v>0.10604291890122952</v>
      </c>
      <c r="G599" s="158" t="str">
        <f>Instructions!$I$81</f>
        <v>Word 60</v>
      </c>
      <c r="H599" s="158">
        <f t="shared" ca="1" si="84"/>
        <v>0.63575988349379342</v>
      </c>
      <c r="I599" s="158" t="str">
        <f>Instructions!$I$97</f>
        <v>Word 76</v>
      </c>
      <c r="J599" s="158">
        <f t="shared" ca="1" si="84"/>
        <v>0.31142292893501988</v>
      </c>
    </row>
    <row r="600" spans="1:11" x14ac:dyDescent="0.3">
      <c r="A600" s="158" t="str">
        <f>Instructions!$I$34</f>
        <v>Word 13</v>
      </c>
      <c r="B600" s="158">
        <f t="shared" ca="1" si="81"/>
        <v>0.66896776948654879</v>
      </c>
      <c r="C600" s="158" t="str">
        <f>Instructions!$I$50</f>
        <v>Word 29</v>
      </c>
      <c r="D600" s="158">
        <f t="shared" ca="1" si="82"/>
        <v>0.11530216328602894</v>
      </c>
      <c r="E600" s="158" t="str">
        <f>Instructions!$I$66</f>
        <v>Word 45</v>
      </c>
      <c r="F600" s="158">
        <f t="shared" ca="1" si="83"/>
        <v>0.27167559724806456</v>
      </c>
      <c r="G600" s="158" t="str">
        <f>Instructions!$I$82</f>
        <v>Word 61</v>
      </c>
      <c r="H600" s="158">
        <f t="shared" ca="1" si="84"/>
        <v>6.4026100756415349E-2</v>
      </c>
      <c r="I600" s="158" t="str">
        <f>Instructions!$I$98</f>
        <v>Word 77</v>
      </c>
      <c r="J600" s="158">
        <f t="shared" ca="1" si="84"/>
        <v>0.42423642876239276</v>
      </c>
    </row>
    <row r="601" spans="1:11" x14ac:dyDescent="0.3">
      <c r="A601" s="158" t="str">
        <f>Instructions!$I$35</f>
        <v>Word 14</v>
      </c>
      <c r="B601" s="158">
        <f t="shared" ca="1" si="81"/>
        <v>0.22972483154999435</v>
      </c>
      <c r="C601" s="158" t="str">
        <f>Instructions!$I$51</f>
        <v>Word 30</v>
      </c>
      <c r="D601" s="158">
        <f t="shared" ca="1" si="82"/>
        <v>0.86914478661040895</v>
      </c>
      <c r="E601" s="158" t="str">
        <f>Instructions!$I$67</f>
        <v>Word 46</v>
      </c>
      <c r="F601" s="158">
        <f t="shared" ca="1" si="83"/>
        <v>0.62248458191965905</v>
      </c>
      <c r="G601" s="158" t="str">
        <f>Instructions!$I$83</f>
        <v>Word 62</v>
      </c>
      <c r="H601" s="158">
        <f t="shared" ca="1" si="84"/>
        <v>0.71054293098965882</v>
      </c>
      <c r="I601" s="158" t="str">
        <f>Instructions!$I$99</f>
        <v>Word 78</v>
      </c>
      <c r="J601" s="158">
        <f t="shared" ca="1" si="84"/>
        <v>0.67617004071762121</v>
      </c>
    </row>
    <row r="602" spans="1:11" x14ac:dyDescent="0.3">
      <c r="A602" s="158" t="str">
        <f>Instructions!$I$36</f>
        <v>Word 15</v>
      </c>
      <c r="B602" s="158">
        <f t="shared" ca="1" si="81"/>
        <v>0.81759431221650247</v>
      </c>
      <c r="C602" s="158" t="str">
        <f>Instructions!$I$52</f>
        <v>Word 31</v>
      </c>
      <c r="D602" s="158">
        <f t="shared" ca="1" si="82"/>
        <v>0.4941117850946074</v>
      </c>
      <c r="E602" s="158" t="str">
        <f>Instructions!$I$68</f>
        <v>Word 47</v>
      </c>
      <c r="F602" s="158">
        <f t="shared" ca="1" si="83"/>
        <v>0.99480961021848957</v>
      </c>
      <c r="G602" s="158" t="str">
        <f>Instructions!$I$84</f>
        <v>Word 63</v>
      </c>
      <c r="H602" s="158">
        <f t="shared" ca="1" si="84"/>
        <v>0.11869510145519824</v>
      </c>
      <c r="I602" s="158" t="str">
        <f>Instructions!$I$100</f>
        <v>Word 79</v>
      </c>
      <c r="J602" s="158">
        <f t="shared" ca="1" si="84"/>
        <v>0.49249843965489692</v>
      </c>
    </row>
    <row r="603" spans="1:11" x14ac:dyDescent="0.3">
      <c r="A603" s="158" t="str">
        <f>Instructions!$I$37</f>
        <v>Word 16</v>
      </c>
      <c r="B603" s="158">
        <f t="shared" ca="1" si="81"/>
        <v>0.41837598942160281</v>
      </c>
      <c r="C603" s="158" t="str">
        <f>Instructions!$I$53</f>
        <v>Word 32</v>
      </c>
      <c r="D603" s="158">
        <f t="shared" ca="1" si="82"/>
        <v>0.66253780879040425</v>
      </c>
      <c r="E603" s="158" t="str">
        <f>Instructions!$I$69</f>
        <v>Word 48</v>
      </c>
      <c r="F603" s="158">
        <f t="shared" ca="1" si="83"/>
        <v>0.14779989099791813</v>
      </c>
      <c r="G603" s="158" t="str">
        <f>Instructions!$I$85</f>
        <v>Word 64</v>
      </c>
      <c r="H603" s="158">
        <f t="shared" ca="1" si="84"/>
        <v>0.92463595717341107</v>
      </c>
      <c r="I603" s="158" t="str">
        <f>Instructions!$I$101</f>
        <v>Word 80</v>
      </c>
      <c r="J603" s="158">
        <f t="shared" ca="1" si="84"/>
        <v>0.46775259752387133</v>
      </c>
    </row>
    <row r="604" spans="1:11" x14ac:dyDescent="0.3">
      <c r="K604" s="158">
        <v>29</v>
      </c>
    </row>
    <row r="609" spans="1:10" x14ac:dyDescent="0.3">
      <c r="A609" s="158" t="str">
        <f>Instructions!$I$22</f>
        <v>Word 1</v>
      </c>
      <c r="B609" s="158">
        <f t="shared" ca="1" si="81"/>
        <v>0.98717919665421006</v>
      </c>
      <c r="C609" s="158" t="str">
        <f>Instructions!$I$38</f>
        <v>Word 17</v>
      </c>
      <c r="D609" s="158">
        <f t="shared" ca="1" si="82"/>
        <v>0.50789656073164324</v>
      </c>
      <c r="E609" s="158" t="str">
        <f>Instructions!$I$54</f>
        <v>Word 33</v>
      </c>
      <c r="F609" s="158">
        <f t="shared" ca="1" si="83"/>
        <v>0.94045835052642235</v>
      </c>
      <c r="G609" s="158" t="str">
        <f>Instructions!$I$70</f>
        <v>Word 49</v>
      </c>
      <c r="H609" s="158">
        <f t="shared" ca="1" si="84"/>
        <v>0.53748263624064307</v>
      </c>
      <c r="I609" s="158" t="str">
        <f>Instructions!$I$86</f>
        <v>Word 65</v>
      </c>
      <c r="J609" s="158">
        <f t="shared" ca="1" si="84"/>
        <v>0.53227236645966813</v>
      </c>
    </row>
    <row r="610" spans="1:10" x14ac:dyDescent="0.3">
      <c r="A610" s="158" t="str">
        <f>Instructions!$I$23</f>
        <v>Word 2</v>
      </c>
      <c r="B610" s="158">
        <f t="shared" ca="1" si="81"/>
        <v>0.78594058598421113</v>
      </c>
      <c r="C610" s="158" t="str">
        <f>Instructions!$I$39</f>
        <v>Word 18</v>
      </c>
      <c r="D610" s="158">
        <f t="shared" ca="1" si="82"/>
        <v>0.15986408960368004</v>
      </c>
      <c r="E610" s="158" t="str">
        <f>Instructions!$I$55</f>
        <v>Word 34</v>
      </c>
      <c r="F610" s="158">
        <f t="shared" ca="1" si="83"/>
        <v>0.28746987079628572</v>
      </c>
      <c r="G610" s="158" t="str">
        <f>Instructions!$I$71</f>
        <v>Word 50</v>
      </c>
      <c r="H610" s="158">
        <f t="shared" ca="1" si="84"/>
        <v>5.5841205757797385E-2</v>
      </c>
      <c r="I610" s="158" t="str">
        <f>Instructions!$I$87</f>
        <v>Word 66</v>
      </c>
      <c r="J610" s="158">
        <f t="shared" ca="1" si="84"/>
        <v>0.51960528060498845</v>
      </c>
    </row>
    <row r="611" spans="1:10" x14ac:dyDescent="0.3">
      <c r="A611" s="158" t="str">
        <f>Instructions!$I$24</f>
        <v>Word 3</v>
      </c>
      <c r="B611" s="158">
        <f t="shared" ca="1" si="81"/>
        <v>0.33148405582159046</v>
      </c>
      <c r="C611" s="158" t="str">
        <f>Instructions!$I$40</f>
        <v>Word 19</v>
      </c>
      <c r="D611" s="158">
        <f t="shared" ca="1" si="82"/>
        <v>0.7104448828224299</v>
      </c>
      <c r="E611" s="158" t="str">
        <f>Instructions!$I$56</f>
        <v>Word 35</v>
      </c>
      <c r="F611" s="158">
        <f t="shared" ca="1" si="83"/>
        <v>0.82660477915219732</v>
      </c>
      <c r="G611" s="158" t="str">
        <f>Instructions!$I$72</f>
        <v>Word 51</v>
      </c>
      <c r="H611" s="158">
        <f t="shared" ca="1" si="84"/>
        <v>0.48030330674210608</v>
      </c>
      <c r="I611" s="158" t="str">
        <f>Instructions!$I$88</f>
        <v>Word 67</v>
      </c>
      <c r="J611" s="158">
        <f t="shared" ca="1" si="84"/>
        <v>0.77163583661706259</v>
      </c>
    </row>
    <row r="612" spans="1:10" x14ac:dyDescent="0.3">
      <c r="A612" s="158" t="str">
        <f>Instructions!$I$25</f>
        <v>Word 4</v>
      </c>
      <c r="B612" s="158">
        <f t="shared" ca="1" si="81"/>
        <v>0.53951338178658448</v>
      </c>
      <c r="C612" s="158" t="str">
        <f>Instructions!$I$41</f>
        <v>Word 20</v>
      </c>
      <c r="D612" s="158">
        <f t="shared" ca="1" si="82"/>
        <v>0.48949699224471011</v>
      </c>
      <c r="E612" s="158" t="str">
        <f>Instructions!$I$57</f>
        <v>Word 36</v>
      </c>
      <c r="F612" s="158">
        <f t="shared" ca="1" si="83"/>
        <v>0.55544948443107345</v>
      </c>
      <c r="G612" s="158" t="str">
        <f>Instructions!$I$73</f>
        <v>Word 52</v>
      </c>
      <c r="H612" s="158">
        <f t="shared" ca="1" si="84"/>
        <v>0.38005820878786778</v>
      </c>
      <c r="I612" s="158" t="str">
        <f>Instructions!$I$89</f>
        <v>Word 68</v>
      </c>
      <c r="J612" s="158">
        <f t="shared" ca="1" si="84"/>
        <v>0.7396334388798097</v>
      </c>
    </row>
    <row r="613" spans="1:10" x14ac:dyDescent="0.3">
      <c r="A613" s="158" t="str">
        <f>Instructions!$I$26</f>
        <v>Word 5</v>
      </c>
      <c r="B613" s="158">
        <f t="shared" ca="1" si="81"/>
        <v>0.96831674265816492</v>
      </c>
      <c r="C613" s="158" t="str">
        <f>Instructions!$I$42</f>
        <v>Word 21</v>
      </c>
      <c r="D613" s="158">
        <f t="shared" ca="1" si="82"/>
        <v>3.8539277667120508E-2</v>
      </c>
      <c r="E613" s="158" t="str">
        <f>Instructions!$I$58</f>
        <v>Word 37</v>
      </c>
      <c r="F613" s="158">
        <f t="shared" ca="1" si="83"/>
        <v>4.9046770540756346E-2</v>
      </c>
      <c r="G613" s="158" t="str">
        <f>Instructions!$I$74</f>
        <v>Word 53</v>
      </c>
      <c r="H613" s="158">
        <f t="shared" ca="1" si="84"/>
        <v>0.86402940781614745</v>
      </c>
      <c r="I613" s="158" t="str">
        <f>Instructions!$I$90</f>
        <v>Word 69</v>
      </c>
      <c r="J613" s="158">
        <f t="shared" ca="1" si="84"/>
        <v>0.8845728922606938</v>
      </c>
    </row>
    <row r="614" spans="1:10" x14ac:dyDescent="0.3">
      <c r="A614" s="158" t="str">
        <f>Instructions!$I$27</f>
        <v>Word 6</v>
      </c>
      <c r="B614" s="158">
        <f t="shared" ca="1" si="81"/>
        <v>9.4332014413455623E-2</v>
      </c>
      <c r="C614" s="158" t="str">
        <f>Instructions!$I$43</f>
        <v>Word 22</v>
      </c>
      <c r="D614" s="158">
        <f t="shared" ca="1" si="82"/>
        <v>0.75472221340398882</v>
      </c>
      <c r="E614" s="158" t="str">
        <f>Instructions!$I$59</f>
        <v>Word 38</v>
      </c>
      <c r="F614" s="158">
        <f t="shared" ca="1" si="83"/>
        <v>0.77557358671353183</v>
      </c>
      <c r="G614" s="158" t="str">
        <f>Instructions!$I$75</f>
        <v>Word 54</v>
      </c>
      <c r="H614" s="158">
        <f t="shared" ca="1" si="84"/>
        <v>0.47049562471269468</v>
      </c>
      <c r="I614" s="158" t="str">
        <f>Instructions!$I$91</f>
        <v>Word 70</v>
      </c>
      <c r="J614" s="158">
        <f t="shared" ca="1" si="84"/>
        <v>0.94277479547142362</v>
      </c>
    </row>
    <row r="615" spans="1:10" x14ac:dyDescent="0.3">
      <c r="A615" s="158" t="str">
        <f>Instructions!$I$28</f>
        <v>Word 7</v>
      </c>
      <c r="B615" s="158">
        <f t="shared" ca="1" si="81"/>
        <v>4.3643452962509488E-2</v>
      </c>
      <c r="C615" s="158" t="str">
        <f>Instructions!$I$44</f>
        <v>Word 23</v>
      </c>
      <c r="D615" s="158">
        <f t="shared" ca="1" si="82"/>
        <v>0.60648451208107634</v>
      </c>
      <c r="E615" s="158" t="str">
        <f>Instructions!$I$60</f>
        <v>Word 39</v>
      </c>
      <c r="F615" s="158">
        <f t="shared" ca="1" si="83"/>
        <v>0.4779672495351095</v>
      </c>
      <c r="G615" s="158" t="str">
        <f>Instructions!$I$76</f>
        <v>Word 55</v>
      </c>
      <c r="H615" s="158">
        <f t="shared" ca="1" si="84"/>
        <v>0.56663074589789664</v>
      </c>
      <c r="I615" s="158" t="str">
        <f>Instructions!$I$92</f>
        <v>Word 71</v>
      </c>
      <c r="J615" s="158">
        <f t="shared" ca="1" si="84"/>
        <v>9.3535339500253278E-2</v>
      </c>
    </row>
    <row r="616" spans="1:10" x14ac:dyDescent="0.3">
      <c r="A616" s="158" t="str">
        <f>Instructions!$I$29</f>
        <v>Word 8</v>
      </c>
      <c r="B616" s="158">
        <f t="shared" ca="1" si="81"/>
        <v>0.74265110355150343</v>
      </c>
      <c r="C616" s="158" t="str">
        <f>Instructions!$I$45</f>
        <v>Word 24</v>
      </c>
      <c r="D616" s="158">
        <f t="shared" ca="1" si="82"/>
        <v>0.91078937652973035</v>
      </c>
      <c r="E616" s="158" t="str">
        <f>Instructions!$I$61</f>
        <v>Word 40</v>
      </c>
      <c r="F616" s="158">
        <f t="shared" ca="1" si="83"/>
        <v>0.36370224552101205</v>
      </c>
      <c r="G616" s="158" t="str">
        <f>Instructions!$I$77</f>
        <v>Word 56</v>
      </c>
      <c r="H616" s="158">
        <f t="shared" ca="1" si="84"/>
        <v>0.70484758754811794</v>
      </c>
      <c r="I616" s="158" t="str">
        <f>Instructions!$I$93</f>
        <v>Word 72</v>
      </c>
      <c r="J616" s="158">
        <f t="shared" ca="1" si="84"/>
        <v>0.60773414819946781</v>
      </c>
    </row>
    <row r="617" spans="1:10" x14ac:dyDescent="0.3">
      <c r="A617" s="158" t="str">
        <f>Instructions!$I$30</f>
        <v>Word 9</v>
      </c>
      <c r="B617" s="158">
        <f t="shared" ca="1" si="81"/>
        <v>0.10142756831948574</v>
      </c>
      <c r="C617" s="158" t="str">
        <f>Instructions!$I$46</f>
        <v>Word 25</v>
      </c>
      <c r="D617" s="158">
        <f t="shared" ca="1" si="82"/>
        <v>0.10447566163041766</v>
      </c>
      <c r="E617" s="158" t="str">
        <f>Instructions!$I$62</f>
        <v>Word 41</v>
      </c>
      <c r="F617" s="158">
        <f t="shared" ca="1" si="83"/>
        <v>0.61952592575480048</v>
      </c>
      <c r="G617" s="158" t="str">
        <f>Instructions!$I$78</f>
        <v>Word 57</v>
      </c>
      <c r="H617" s="158">
        <f t="shared" ca="1" si="84"/>
        <v>0.38537193520470803</v>
      </c>
      <c r="I617" s="158" t="str">
        <f>Instructions!$I$94</f>
        <v>Word 73</v>
      </c>
      <c r="J617" s="158">
        <f t="shared" ca="1" si="84"/>
        <v>0.12594665347860234</v>
      </c>
    </row>
    <row r="618" spans="1:10" x14ac:dyDescent="0.3">
      <c r="A618" s="158" t="str">
        <f>Instructions!$I$31</f>
        <v>Word 10</v>
      </c>
      <c r="B618" s="158">
        <f t="shared" ca="1" si="81"/>
        <v>0.83254387407987973</v>
      </c>
      <c r="C618" s="158" t="str">
        <f>Instructions!$I$47</f>
        <v>Word 26</v>
      </c>
      <c r="D618" s="158">
        <f t="shared" ca="1" si="82"/>
        <v>0.1462283331368146</v>
      </c>
      <c r="E618" s="158" t="str">
        <f>Instructions!$I$63</f>
        <v>Word 42</v>
      </c>
      <c r="F618" s="158">
        <f t="shared" ca="1" si="83"/>
        <v>0.50522682897672511</v>
      </c>
      <c r="G618" s="158" t="str">
        <f>Instructions!$I$79</f>
        <v>Word 58</v>
      </c>
      <c r="H618" s="158">
        <f t="shared" ca="1" si="84"/>
        <v>0.77118342391591632</v>
      </c>
      <c r="I618" s="158" t="str">
        <f>Instructions!$I$95</f>
        <v>Word 74</v>
      </c>
      <c r="J618" s="158">
        <f t="shared" ca="1" si="84"/>
        <v>0.79796128427615165</v>
      </c>
    </row>
    <row r="619" spans="1:10" x14ac:dyDescent="0.3">
      <c r="A619" s="158" t="str">
        <f>Instructions!$I$32</f>
        <v>Word 11</v>
      </c>
      <c r="B619" s="158">
        <f t="shared" ca="1" si="81"/>
        <v>0.40628800620473293</v>
      </c>
      <c r="C619" s="158" t="str">
        <f>Instructions!$I$48</f>
        <v>Word 27</v>
      </c>
      <c r="D619" s="158">
        <f t="shared" ca="1" si="82"/>
        <v>0.14364531247075274</v>
      </c>
      <c r="E619" s="158" t="str">
        <f>Instructions!$I$64</f>
        <v>Word 43</v>
      </c>
      <c r="F619" s="158">
        <f t="shared" ca="1" si="83"/>
        <v>0.87843302822225022</v>
      </c>
      <c r="G619" s="158" t="str">
        <f>Instructions!$I$80</f>
        <v>Word 59</v>
      </c>
      <c r="H619" s="158">
        <f t="shared" ca="1" si="84"/>
        <v>0.47079393860569041</v>
      </c>
      <c r="I619" s="158" t="str">
        <f>Instructions!$I$96</f>
        <v>Word 75</v>
      </c>
      <c r="J619" s="158">
        <f t="shared" ca="1" si="84"/>
        <v>0.29709163415876072</v>
      </c>
    </row>
    <row r="620" spans="1:10" x14ac:dyDescent="0.3">
      <c r="A620" s="158" t="str">
        <f>Instructions!$I$33</f>
        <v>Word 12</v>
      </c>
      <c r="B620" s="158">
        <f t="shared" ca="1" si="81"/>
        <v>0.94981072321327342</v>
      </c>
      <c r="C620" s="158" t="str">
        <f>Instructions!$I$49</f>
        <v>Word 28</v>
      </c>
      <c r="D620" s="158">
        <f t="shared" ca="1" si="82"/>
        <v>0.91258803172634728</v>
      </c>
      <c r="E620" s="158" t="str">
        <f>Instructions!$I$65</f>
        <v>Word 44</v>
      </c>
      <c r="F620" s="158">
        <f t="shared" ca="1" si="83"/>
        <v>0.44726651968945286</v>
      </c>
      <c r="G620" s="158" t="str">
        <f>Instructions!$I$81</f>
        <v>Word 60</v>
      </c>
      <c r="H620" s="158">
        <f t="shared" ca="1" si="84"/>
        <v>0.66899601130453079</v>
      </c>
      <c r="I620" s="158" t="str">
        <f>Instructions!$I$97</f>
        <v>Word 76</v>
      </c>
      <c r="J620" s="158">
        <f t="shared" ca="1" si="84"/>
        <v>0.91425560971074371</v>
      </c>
    </row>
    <row r="621" spans="1:10" x14ac:dyDescent="0.3">
      <c r="A621" s="158" t="str">
        <f>Instructions!$I$34</f>
        <v>Word 13</v>
      </c>
      <c r="B621" s="158">
        <f t="shared" ca="1" si="81"/>
        <v>0.54153264596332795</v>
      </c>
      <c r="C621" s="158" t="str">
        <f>Instructions!$I$50</f>
        <v>Word 29</v>
      </c>
      <c r="D621" s="158">
        <f t="shared" ca="1" si="82"/>
        <v>0.47320199041635447</v>
      </c>
      <c r="E621" s="158" t="str">
        <f>Instructions!$I$66</f>
        <v>Word 45</v>
      </c>
      <c r="F621" s="158">
        <f t="shared" ca="1" si="83"/>
        <v>0.43651172488012269</v>
      </c>
      <c r="G621" s="158" t="str">
        <f>Instructions!$I$82</f>
        <v>Word 61</v>
      </c>
      <c r="H621" s="158">
        <f t="shared" ca="1" si="84"/>
        <v>0.13409756528538519</v>
      </c>
      <c r="I621" s="158" t="str">
        <f>Instructions!$I$98</f>
        <v>Word 77</v>
      </c>
      <c r="J621" s="158">
        <f t="shared" ca="1" si="84"/>
        <v>0.30020735729418824</v>
      </c>
    </row>
    <row r="622" spans="1:10" x14ac:dyDescent="0.3">
      <c r="A622" s="158" t="str">
        <f>Instructions!$I$35</f>
        <v>Word 14</v>
      </c>
      <c r="B622" s="158">
        <f t="shared" ca="1" si="81"/>
        <v>0.22843049656836967</v>
      </c>
      <c r="C622" s="158" t="str">
        <f>Instructions!$I$51</f>
        <v>Word 30</v>
      </c>
      <c r="D622" s="158">
        <f t="shared" ca="1" si="82"/>
        <v>0.18167477597777226</v>
      </c>
      <c r="E622" s="158" t="str">
        <f>Instructions!$I$67</f>
        <v>Word 46</v>
      </c>
      <c r="F622" s="158">
        <f t="shared" ca="1" si="83"/>
        <v>6.0685294930678868E-2</v>
      </c>
      <c r="G622" s="158" t="str">
        <f>Instructions!$I$83</f>
        <v>Word 62</v>
      </c>
      <c r="H622" s="158">
        <f t="shared" ca="1" si="84"/>
        <v>0.76839189321769663</v>
      </c>
      <c r="I622" s="158" t="str">
        <f>Instructions!$I$99</f>
        <v>Word 78</v>
      </c>
      <c r="J622" s="158">
        <f t="shared" ca="1" si="84"/>
        <v>0.75592753534093837</v>
      </c>
    </row>
    <row r="623" spans="1:10" x14ac:dyDescent="0.3">
      <c r="A623" s="158" t="str">
        <f>Instructions!$I$36</f>
        <v>Word 15</v>
      </c>
      <c r="B623" s="158">
        <f t="shared" ca="1" si="81"/>
        <v>0.81580578089519495</v>
      </c>
      <c r="C623" s="158" t="str">
        <f>Instructions!$I$52</f>
        <v>Word 31</v>
      </c>
      <c r="D623" s="158">
        <f t="shared" ca="1" si="82"/>
        <v>0.14225913822170633</v>
      </c>
      <c r="E623" s="158" t="str">
        <f>Instructions!$I$68</f>
        <v>Word 47</v>
      </c>
      <c r="F623" s="158">
        <f t="shared" ca="1" si="83"/>
        <v>7.5521870540913194E-2</v>
      </c>
      <c r="G623" s="158" t="str">
        <f>Instructions!$I$84</f>
        <v>Word 63</v>
      </c>
      <c r="H623" s="158">
        <f t="shared" ca="1" si="84"/>
        <v>0.71316675582814582</v>
      </c>
      <c r="I623" s="158" t="str">
        <f>Instructions!$I$100</f>
        <v>Word 79</v>
      </c>
      <c r="J623" s="158">
        <f t="shared" ca="1" si="84"/>
        <v>0.74218230256693207</v>
      </c>
    </row>
    <row r="624" spans="1:10" x14ac:dyDescent="0.3">
      <c r="A624" s="158" t="str">
        <f>Instructions!$I$37</f>
        <v>Word 16</v>
      </c>
      <c r="B624" s="158">
        <f t="shared" ca="1" si="81"/>
        <v>0.36401129665677856</v>
      </c>
      <c r="C624" s="158" t="str">
        <f>Instructions!$I$53</f>
        <v>Word 32</v>
      </c>
      <c r="D624" s="158">
        <f t="shared" ca="1" si="82"/>
        <v>0.1573740242598578</v>
      </c>
      <c r="E624" s="158" t="str">
        <f>Instructions!$I$69</f>
        <v>Word 48</v>
      </c>
      <c r="F624" s="158">
        <f t="shared" ca="1" si="83"/>
        <v>5.9864720708614927E-2</v>
      </c>
      <c r="G624" s="158" t="str">
        <f>Instructions!$I$85</f>
        <v>Word 64</v>
      </c>
      <c r="H624" s="158">
        <f t="shared" ca="1" si="84"/>
        <v>1.2045917763109482E-2</v>
      </c>
      <c r="I624" s="158" t="str">
        <f>Instructions!$I$101</f>
        <v>Word 80</v>
      </c>
      <c r="J624" s="158">
        <f t="shared" ca="1" si="84"/>
        <v>6.688255203597171E-3</v>
      </c>
    </row>
    <row r="625" spans="1:11" x14ac:dyDescent="0.3">
      <c r="K625" s="158">
        <v>30</v>
      </c>
    </row>
    <row r="630" spans="1:11" x14ac:dyDescent="0.3">
      <c r="A630" s="158" t="str">
        <f>Instructions!$I$22</f>
        <v>Word 1</v>
      </c>
      <c r="B630" s="158">
        <f t="shared" ca="1" si="81"/>
        <v>2.453743300989264E-2</v>
      </c>
      <c r="C630" s="158" t="str">
        <f>Instructions!$I$38</f>
        <v>Word 17</v>
      </c>
      <c r="D630" s="158">
        <f t="shared" ca="1" si="82"/>
        <v>0.21418624765141936</v>
      </c>
      <c r="E630" s="158" t="str">
        <f>Instructions!$I$54</f>
        <v>Word 33</v>
      </c>
      <c r="F630" s="158">
        <f t="shared" ca="1" si="83"/>
        <v>0.42944422672297333</v>
      </c>
      <c r="G630" s="158" t="str">
        <f>Instructions!$I$70</f>
        <v>Word 49</v>
      </c>
      <c r="H630" s="158">
        <f t="shared" ca="1" si="84"/>
        <v>0.13854402526293219</v>
      </c>
      <c r="I630" s="158" t="str">
        <f>Instructions!$I$86</f>
        <v>Word 65</v>
      </c>
      <c r="J630" s="158">
        <f t="shared" ca="1" si="84"/>
        <v>0.792965030929357</v>
      </c>
    </row>
    <row r="631" spans="1:11" x14ac:dyDescent="0.3">
      <c r="A631" s="158" t="str">
        <f>Instructions!$I$23</f>
        <v>Word 2</v>
      </c>
      <c r="B631" s="158">
        <f t="shared" ca="1" si="81"/>
        <v>0.99573619891726606</v>
      </c>
      <c r="C631" s="158" t="str">
        <f>Instructions!$I$39</f>
        <v>Word 18</v>
      </c>
      <c r="D631" s="158">
        <f t="shared" ca="1" si="82"/>
        <v>0.65054094288108233</v>
      </c>
      <c r="E631" s="158" t="str">
        <f>Instructions!$I$55</f>
        <v>Word 34</v>
      </c>
      <c r="F631" s="158">
        <f t="shared" ca="1" si="83"/>
        <v>0.62504538032753454</v>
      </c>
      <c r="G631" s="158" t="str">
        <f>Instructions!$I$71</f>
        <v>Word 50</v>
      </c>
      <c r="H631" s="158">
        <f t="shared" ca="1" si="84"/>
        <v>0.47976028327576581</v>
      </c>
      <c r="I631" s="158" t="str">
        <f>Instructions!$I$87</f>
        <v>Word 66</v>
      </c>
      <c r="J631" s="158">
        <f t="shared" ca="1" si="84"/>
        <v>0.90991138900258739</v>
      </c>
    </row>
    <row r="632" spans="1:11" x14ac:dyDescent="0.3">
      <c r="A632" s="158" t="str">
        <f>Instructions!$I$24</f>
        <v>Word 3</v>
      </c>
      <c r="B632" s="158">
        <f t="shared" ca="1" si="81"/>
        <v>0.27855798089736228</v>
      </c>
      <c r="C632" s="158" t="str">
        <f>Instructions!$I$40</f>
        <v>Word 19</v>
      </c>
      <c r="D632" s="158">
        <f t="shared" ca="1" si="82"/>
        <v>0.97464562467179972</v>
      </c>
      <c r="E632" s="158" t="str">
        <f>Instructions!$I$56</f>
        <v>Word 35</v>
      </c>
      <c r="F632" s="158">
        <f t="shared" ca="1" si="83"/>
        <v>0.5337025750252441</v>
      </c>
      <c r="G632" s="158" t="str">
        <f>Instructions!$I$72</f>
        <v>Word 51</v>
      </c>
      <c r="H632" s="158">
        <f t="shared" ca="1" si="84"/>
        <v>0.49306875594182564</v>
      </c>
      <c r="I632" s="158" t="str">
        <f>Instructions!$I$88</f>
        <v>Word 67</v>
      </c>
      <c r="J632" s="158">
        <f t="shared" ca="1" si="84"/>
        <v>0.14251021680082754</v>
      </c>
    </row>
    <row r="633" spans="1:11" x14ac:dyDescent="0.3">
      <c r="A633" s="158" t="str">
        <f>Instructions!$I$25</f>
        <v>Word 4</v>
      </c>
      <c r="B633" s="158">
        <f t="shared" ca="1" si="81"/>
        <v>0.97058412517075288</v>
      </c>
      <c r="C633" s="158" t="str">
        <f>Instructions!$I$41</f>
        <v>Word 20</v>
      </c>
      <c r="D633" s="158">
        <f t="shared" ca="1" si="82"/>
        <v>0.93813257050387167</v>
      </c>
      <c r="E633" s="158" t="str">
        <f>Instructions!$I$57</f>
        <v>Word 36</v>
      </c>
      <c r="F633" s="158">
        <f t="shared" ca="1" si="83"/>
        <v>0.26006835945079265</v>
      </c>
      <c r="G633" s="158" t="str">
        <f>Instructions!$I$73</f>
        <v>Word 52</v>
      </c>
      <c r="H633" s="158">
        <f t="shared" ca="1" si="84"/>
        <v>0.63662914547256833</v>
      </c>
      <c r="I633" s="158" t="str">
        <f>Instructions!$I$89</f>
        <v>Word 68</v>
      </c>
      <c r="J633" s="158">
        <f t="shared" ca="1" si="84"/>
        <v>0.28986291786751572</v>
      </c>
    </row>
    <row r="634" spans="1:11" x14ac:dyDescent="0.3">
      <c r="A634" s="158" t="str">
        <f>Instructions!$I$26</f>
        <v>Word 5</v>
      </c>
      <c r="B634" s="158">
        <f t="shared" ca="1" si="81"/>
        <v>0.3792374705196333</v>
      </c>
      <c r="C634" s="158" t="str">
        <f>Instructions!$I$42</f>
        <v>Word 21</v>
      </c>
      <c r="D634" s="158">
        <f t="shared" ca="1" si="82"/>
        <v>0.73633059626925923</v>
      </c>
      <c r="E634" s="158" t="str">
        <f>Instructions!$I$58</f>
        <v>Word 37</v>
      </c>
      <c r="F634" s="158">
        <f t="shared" ca="1" si="83"/>
        <v>0.4824684049941772</v>
      </c>
      <c r="G634" s="158" t="str">
        <f>Instructions!$I$74</f>
        <v>Word 53</v>
      </c>
      <c r="H634" s="158">
        <f t="shared" ca="1" si="84"/>
        <v>0.92435224178954256</v>
      </c>
      <c r="I634" s="158" t="str">
        <f>Instructions!$I$90</f>
        <v>Word 69</v>
      </c>
      <c r="J634" s="158">
        <f t="shared" ca="1" si="84"/>
        <v>0.48823646900176365</v>
      </c>
    </row>
    <row r="635" spans="1:11" x14ac:dyDescent="0.3">
      <c r="A635" s="158" t="str">
        <f>Instructions!$I$27</f>
        <v>Word 6</v>
      </c>
      <c r="B635" s="158">
        <f t="shared" ca="1" si="81"/>
        <v>0.81614382568132582</v>
      </c>
      <c r="C635" s="158" t="str">
        <f>Instructions!$I$43</f>
        <v>Word 22</v>
      </c>
      <c r="D635" s="158">
        <f t="shared" ca="1" si="82"/>
        <v>0.96767692744767897</v>
      </c>
      <c r="E635" s="158" t="str">
        <f>Instructions!$I$59</f>
        <v>Word 38</v>
      </c>
      <c r="F635" s="158">
        <f t="shared" ca="1" si="83"/>
        <v>7.619917909962648E-2</v>
      </c>
      <c r="G635" s="158" t="str">
        <f>Instructions!$I$75</f>
        <v>Word 54</v>
      </c>
      <c r="H635" s="158">
        <f t="shared" ca="1" si="84"/>
        <v>0.23098622039896721</v>
      </c>
      <c r="I635" s="158" t="str">
        <f>Instructions!$I$91</f>
        <v>Word 70</v>
      </c>
      <c r="J635" s="158">
        <f t="shared" ca="1" si="84"/>
        <v>0.86635392872271033</v>
      </c>
    </row>
    <row r="636" spans="1:11" x14ac:dyDescent="0.3">
      <c r="A636" s="158" t="str">
        <f>Instructions!$I$28</f>
        <v>Word 7</v>
      </c>
      <c r="B636" s="158">
        <f t="shared" ref="B636:B699" ca="1" si="85">RAND()</f>
        <v>0.73698647257343664</v>
      </c>
      <c r="C636" s="158" t="str">
        <f>Instructions!$I$44</f>
        <v>Word 23</v>
      </c>
      <c r="D636" s="158">
        <f t="shared" ref="D636:D699" ca="1" si="86">RAND()</f>
        <v>0.93876939530488368</v>
      </c>
      <c r="E636" s="158" t="str">
        <f>Instructions!$I$60</f>
        <v>Word 39</v>
      </c>
      <c r="F636" s="158">
        <f t="shared" ref="F636:F699" ca="1" si="87">RAND()</f>
        <v>0.87714630417236783</v>
      </c>
      <c r="G636" s="158" t="str">
        <f>Instructions!$I$76</f>
        <v>Word 55</v>
      </c>
      <c r="H636" s="158">
        <f t="shared" ref="H636:J699" ca="1" si="88">RAND()</f>
        <v>0.52317924009857608</v>
      </c>
      <c r="I636" s="158" t="str">
        <f>Instructions!$I$92</f>
        <v>Word 71</v>
      </c>
      <c r="J636" s="158">
        <f t="shared" ca="1" si="88"/>
        <v>0.80326195016881219</v>
      </c>
    </row>
    <row r="637" spans="1:11" x14ac:dyDescent="0.3">
      <c r="A637" s="158" t="str">
        <f>Instructions!$I$29</f>
        <v>Word 8</v>
      </c>
      <c r="B637" s="158">
        <f t="shared" ca="1" si="85"/>
        <v>0.32269428812428402</v>
      </c>
      <c r="C637" s="158" t="str">
        <f>Instructions!$I$45</f>
        <v>Word 24</v>
      </c>
      <c r="D637" s="158">
        <f t="shared" ca="1" si="86"/>
        <v>0.45026409081231611</v>
      </c>
      <c r="E637" s="158" t="str">
        <f>Instructions!$I$61</f>
        <v>Word 40</v>
      </c>
      <c r="F637" s="158">
        <f t="shared" ca="1" si="87"/>
        <v>0.11761731188112046</v>
      </c>
      <c r="G637" s="158" t="str">
        <f>Instructions!$I$77</f>
        <v>Word 56</v>
      </c>
      <c r="H637" s="158">
        <f t="shared" ca="1" si="88"/>
        <v>0.8408034649666285</v>
      </c>
      <c r="I637" s="158" t="str">
        <f>Instructions!$I$93</f>
        <v>Word 72</v>
      </c>
      <c r="J637" s="158">
        <f t="shared" ca="1" si="88"/>
        <v>0.64117274178474759</v>
      </c>
    </row>
    <row r="638" spans="1:11" x14ac:dyDescent="0.3">
      <c r="A638" s="158" t="str">
        <f>Instructions!$I$30</f>
        <v>Word 9</v>
      </c>
      <c r="B638" s="158">
        <f t="shared" ca="1" si="85"/>
        <v>0.84322990483827831</v>
      </c>
      <c r="C638" s="158" t="str">
        <f>Instructions!$I$46</f>
        <v>Word 25</v>
      </c>
      <c r="D638" s="158">
        <f t="shared" ca="1" si="86"/>
        <v>7.6759448363060034E-2</v>
      </c>
      <c r="E638" s="158" t="str">
        <f>Instructions!$I$62</f>
        <v>Word 41</v>
      </c>
      <c r="F638" s="158">
        <f t="shared" ca="1" si="87"/>
        <v>0.57341298850884836</v>
      </c>
      <c r="G638" s="158" t="str">
        <f>Instructions!$I$78</f>
        <v>Word 57</v>
      </c>
      <c r="H638" s="158">
        <f t="shared" ca="1" si="88"/>
        <v>0.68090710598108262</v>
      </c>
      <c r="I638" s="158" t="str">
        <f>Instructions!$I$94</f>
        <v>Word 73</v>
      </c>
      <c r="J638" s="158">
        <f t="shared" ca="1" si="88"/>
        <v>0.65612955368063142</v>
      </c>
    </row>
    <row r="639" spans="1:11" x14ac:dyDescent="0.3">
      <c r="A639" s="158" t="str">
        <f>Instructions!$I$31</f>
        <v>Word 10</v>
      </c>
      <c r="B639" s="158">
        <f t="shared" ca="1" si="85"/>
        <v>1.9629698495545078E-2</v>
      </c>
      <c r="C639" s="158" t="str">
        <f>Instructions!$I$47</f>
        <v>Word 26</v>
      </c>
      <c r="D639" s="158">
        <f t="shared" ca="1" si="86"/>
        <v>0.38145910648863912</v>
      </c>
      <c r="E639" s="158" t="str">
        <f>Instructions!$I$63</f>
        <v>Word 42</v>
      </c>
      <c r="F639" s="158">
        <f t="shared" ca="1" si="87"/>
        <v>0.38100245966260105</v>
      </c>
      <c r="G639" s="158" t="str">
        <f>Instructions!$I$79</f>
        <v>Word 58</v>
      </c>
      <c r="H639" s="158">
        <f t="shared" ca="1" si="88"/>
        <v>2.4788784493635196E-2</v>
      </c>
      <c r="I639" s="158" t="str">
        <f>Instructions!$I$95</f>
        <v>Word 74</v>
      </c>
      <c r="J639" s="158">
        <f t="shared" ca="1" si="88"/>
        <v>0.51473357575534473</v>
      </c>
    </row>
    <row r="640" spans="1:11" x14ac:dyDescent="0.3">
      <c r="A640" s="158" t="str">
        <f>Instructions!$I$32</f>
        <v>Word 11</v>
      </c>
      <c r="B640" s="158">
        <f t="shared" ca="1" si="85"/>
        <v>0.36558028066731885</v>
      </c>
      <c r="C640" s="158" t="str">
        <f>Instructions!$I$48</f>
        <v>Word 27</v>
      </c>
      <c r="D640" s="158">
        <f t="shared" ca="1" si="86"/>
        <v>0.2535322754096847</v>
      </c>
      <c r="E640" s="158" t="str">
        <f>Instructions!$I$64</f>
        <v>Word 43</v>
      </c>
      <c r="F640" s="158">
        <f t="shared" ca="1" si="87"/>
        <v>0.53232096269362872</v>
      </c>
      <c r="G640" s="158" t="str">
        <f>Instructions!$I$80</f>
        <v>Word 59</v>
      </c>
      <c r="H640" s="158">
        <f t="shared" ca="1" si="88"/>
        <v>0.58386979179708787</v>
      </c>
      <c r="I640" s="158" t="str">
        <f>Instructions!$I$96</f>
        <v>Word 75</v>
      </c>
      <c r="J640" s="158">
        <f t="shared" ca="1" si="88"/>
        <v>0.63265521327064234</v>
      </c>
    </row>
    <row r="641" spans="1:11" x14ac:dyDescent="0.3">
      <c r="A641" s="158" t="str">
        <f>Instructions!$I$33</f>
        <v>Word 12</v>
      </c>
      <c r="B641" s="158">
        <f t="shared" ca="1" si="85"/>
        <v>0.17836766649287594</v>
      </c>
      <c r="C641" s="158" t="str">
        <f>Instructions!$I$49</f>
        <v>Word 28</v>
      </c>
      <c r="D641" s="158">
        <f t="shared" ca="1" si="86"/>
        <v>0.93984313047973433</v>
      </c>
      <c r="E641" s="158" t="str">
        <f>Instructions!$I$65</f>
        <v>Word 44</v>
      </c>
      <c r="F641" s="158">
        <f t="shared" ca="1" si="87"/>
        <v>0.31810784183525531</v>
      </c>
      <c r="G641" s="158" t="str">
        <f>Instructions!$I$81</f>
        <v>Word 60</v>
      </c>
      <c r="H641" s="158">
        <f t="shared" ca="1" si="88"/>
        <v>3.0991370608191016E-2</v>
      </c>
      <c r="I641" s="158" t="str">
        <f>Instructions!$I$97</f>
        <v>Word 76</v>
      </c>
      <c r="J641" s="158">
        <f t="shared" ca="1" si="88"/>
        <v>0.13048123458440253</v>
      </c>
    </row>
    <row r="642" spans="1:11" x14ac:dyDescent="0.3">
      <c r="A642" s="158" t="str">
        <f>Instructions!$I$34</f>
        <v>Word 13</v>
      </c>
      <c r="B642" s="158">
        <f t="shared" ca="1" si="85"/>
        <v>0.41444451633990043</v>
      </c>
      <c r="C642" s="158" t="str">
        <f>Instructions!$I$50</f>
        <v>Word 29</v>
      </c>
      <c r="D642" s="158">
        <f t="shared" ca="1" si="86"/>
        <v>0.2843385695615388</v>
      </c>
      <c r="E642" s="158" t="str">
        <f>Instructions!$I$66</f>
        <v>Word 45</v>
      </c>
      <c r="F642" s="158">
        <f t="shared" ca="1" si="87"/>
        <v>0.34491275437262281</v>
      </c>
      <c r="G642" s="158" t="str">
        <f>Instructions!$I$82</f>
        <v>Word 61</v>
      </c>
      <c r="H642" s="158">
        <f t="shared" ca="1" si="88"/>
        <v>0.43576810683519607</v>
      </c>
      <c r="I642" s="158" t="str">
        <f>Instructions!$I$98</f>
        <v>Word 77</v>
      </c>
      <c r="J642" s="158">
        <f t="shared" ca="1" si="88"/>
        <v>4.2247150864168304E-2</v>
      </c>
    </row>
    <row r="643" spans="1:11" x14ac:dyDescent="0.3">
      <c r="A643" s="158" t="str">
        <f>Instructions!$I$35</f>
        <v>Word 14</v>
      </c>
      <c r="B643" s="158">
        <f t="shared" ca="1" si="85"/>
        <v>0.6426279921902317</v>
      </c>
      <c r="C643" s="158" t="str">
        <f>Instructions!$I$51</f>
        <v>Word 30</v>
      </c>
      <c r="D643" s="158">
        <f t="shared" ca="1" si="86"/>
        <v>0.85260836326515743</v>
      </c>
      <c r="E643" s="158" t="str">
        <f>Instructions!$I$67</f>
        <v>Word 46</v>
      </c>
      <c r="F643" s="158">
        <f t="shared" ca="1" si="87"/>
        <v>0.40894698484146619</v>
      </c>
      <c r="G643" s="158" t="str">
        <f>Instructions!$I$83</f>
        <v>Word 62</v>
      </c>
      <c r="H643" s="158">
        <f t="shared" ca="1" si="88"/>
        <v>0.49512540838174957</v>
      </c>
      <c r="I643" s="158" t="str">
        <f>Instructions!$I$99</f>
        <v>Word 78</v>
      </c>
      <c r="J643" s="158">
        <f t="shared" ca="1" si="88"/>
        <v>0.20172267493477558</v>
      </c>
    </row>
    <row r="644" spans="1:11" x14ac:dyDescent="0.3">
      <c r="A644" s="158" t="str">
        <f>Instructions!$I$36</f>
        <v>Word 15</v>
      </c>
      <c r="B644" s="158">
        <f t="shared" ca="1" si="85"/>
        <v>0.68922457951146243</v>
      </c>
      <c r="C644" s="158" t="str">
        <f>Instructions!$I$52</f>
        <v>Word 31</v>
      </c>
      <c r="D644" s="158">
        <f t="shared" ca="1" si="86"/>
        <v>0.20240358744725151</v>
      </c>
      <c r="E644" s="158" t="str">
        <f>Instructions!$I$68</f>
        <v>Word 47</v>
      </c>
      <c r="F644" s="158">
        <f t="shared" ca="1" si="87"/>
        <v>0.1425968473187772</v>
      </c>
      <c r="G644" s="158" t="str">
        <f>Instructions!$I$84</f>
        <v>Word 63</v>
      </c>
      <c r="H644" s="158">
        <f t="shared" ca="1" si="88"/>
        <v>0.16987954557022777</v>
      </c>
      <c r="I644" s="158" t="str">
        <f>Instructions!$I$100</f>
        <v>Word 79</v>
      </c>
      <c r="J644" s="158">
        <f t="shared" ca="1" si="88"/>
        <v>0.30920390758745175</v>
      </c>
    </row>
    <row r="645" spans="1:11" x14ac:dyDescent="0.3">
      <c r="A645" s="158" t="str">
        <f>Instructions!$I$37</f>
        <v>Word 16</v>
      </c>
      <c r="B645" s="158">
        <f t="shared" ca="1" si="85"/>
        <v>0.61175161102607678</v>
      </c>
      <c r="C645" s="158" t="str">
        <f>Instructions!$I$53</f>
        <v>Word 32</v>
      </c>
      <c r="D645" s="158">
        <f t="shared" ca="1" si="86"/>
        <v>0.89193767220141473</v>
      </c>
      <c r="E645" s="158" t="str">
        <f>Instructions!$I$69</f>
        <v>Word 48</v>
      </c>
      <c r="F645" s="158">
        <f t="shared" ca="1" si="87"/>
        <v>0.85473675446541042</v>
      </c>
      <c r="G645" s="158" t="str">
        <f>Instructions!$I$85</f>
        <v>Word 64</v>
      </c>
      <c r="H645" s="158">
        <f t="shared" ca="1" si="88"/>
        <v>0.34203891778898821</v>
      </c>
      <c r="I645" s="158" t="str">
        <f>Instructions!$I$101</f>
        <v>Word 80</v>
      </c>
      <c r="J645" s="158">
        <f t="shared" ca="1" si="88"/>
        <v>0.77651032576469603</v>
      </c>
    </row>
    <row r="646" spans="1:11" x14ac:dyDescent="0.3">
      <c r="K646" s="158">
        <v>31</v>
      </c>
    </row>
    <row r="651" spans="1:11" x14ac:dyDescent="0.3">
      <c r="A651" s="158" t="str">
        <f>Instructions!$I$22</f>
        <v>Word 1</v>
      </c>
      <c r="B651" s="158">
        <f t="shared" ca="1" si="85"/>
        <v>0.99745190613651258</v>
      </c>
      <c r="C651" s="158" t="str">
        <f>Instructions!$I$38</f>
        <v>Word 17</v>
      </c>
      <c r="D651" s="158">
        <f t="shared" ca="1" si="86"/>
        <v>0.11979599854021838</v>
      </c>
      <c r="E651" s="158" t="str">
        <f>Instructions!$I$54</f>
        <v>Word 33</v>
      </c>
      <c r="F651" s="158">
        <f t="shared" ca="1" si="87"/>
        <v>0.93416162438618666</v>
      </c>
      <c r="G651" s="158" t="str">
        <f>Instructions!$I$70</f>
        <v>Word 49</v>
      </c>
      <c r="H651" s="158">
        <f t="shared" ca="1" si="88"/>
        <v>6.8380442579555334E-3</v>
      </c>
      <c r="I651" s="158" t="str">
        <f>Instructions!$I$86</f>
        <v>Word 65</v>
      </c>
      <c r="J651" s="158">
        <f t="shared" ca="1" si="88"/>
        <v>0.40564324321251444</v>
      </c>
    </row>
    <row r="652" spans="1:11" x14ac:dyDescent="0.3">
      <c r="A652" s="158" t="str">
        <f>Instructions!$I$23</f>
        <v>Word 2</v>
      </c>
      <c r="B652" s="158">
        <f t="shared" ca="1" si="85"/>
        <v>0.71224328936781744</v>
      </c>
      <c r="C652" s="158" t="str">
        <f>Instructions!$I$39</f>
        <v>Word 18</v>
      </c>
      <c r="D652" s="158">
        <f t="shared" ca="1" si="86"/>
        <v>0.80889739353193291</v>
      </c>
      <c r="E652" s="158" t="str">
        <f>Instructions!$I$55</f>
        <v>Word 34</v>
      </c>
      <c r="F652" s="158">
        <f t="shared" ca="1" si="87"/>
        <v>0.92686582225752612</v>
      </c>
      <c r="G652" s="158" t="str">
        <f>Instructions!$I$71</f>
        <v>Word 50</v>
      </c>
      <c r="H652" s="158">
        <f t="shared" ca="1" si="88"/>
        <v>0.10173132173171795</v>
      </c>
      <c r="I652" s="158" t="str">
        <f>Instructions!$I$87</f>
        <v>Word 66</v>
      </c>
      <c r="J652" s="158">
        <f t="shared" ca="1" si="88"/>
        <v>0.15217379671083253</v>
      </c>
    </row>
    <row r="653" spans="1:11" x14ac:dyDescent="0.3">
      <c r="A653" s="158" t="str">
        <f>Instructions!$I$24</f>
        <v>Word 3</v>
      </c>
      <c r="B653" s="158">
        <f t="shared" ca="1" si="85"/>
        <v>0.30080878827053736</v>
      </c>
      <c r="C653" s="158" t="str">
        <f>Instructions!$I$40</f>
        <v>Word 19</v>
      </c>
      <c r="D653" s="158">
        <f t="shared" ca="1" si="86"/>
        <v>0.5223479348827893</v>
      </c>
      <c r="E653" s="158" t="str">
        <f>Instructions!$I$56</f>
        <v>Word 35</v>
      </c>
      <c r="F653" s="158">
        <f t="shared" ca="1" si="87"/>
        <v>0.84082938501255922</v>
      </c>
      <c r="G653" s="158" t="str">
        <f>Instructions!$I$72</f>
        <v>Word 51</v>
      </c>
      <c r="H653" s="158">
        <f t="shared" ca="1" si="88"/>
        <v>0.78506472027093643</v>
      </c>
      <c r="I653" s="158" t="str">
        <f>Instructions!$I$88</f>
        <v>Word 67</v>
      </c>
      <c r="J653" s="158">
        <f t="shared" ca="1" si="88"/>
        <v>0.86948251255784681</v>
      </c>
    </row>
    <row r="654" spans="1:11" x14ac:dyDescent="0.3">
      <c r="A654" s="158" t="str">
        <f>Instructions!$I$25</f>
        <v>Word 4</v>
      </c>
      <c r="B654" s="158">
        <f t="shared" ca="1" si="85"/>
        <v>4.8095921621192028E-2</v>
      </c>
      <c r="C654" s="158" t="str">
        <f>Instructions!$I$41</f>
        <v>Word 20</v>
      </c>
      <c r="D654" s="158">
        <f t="shared" ca="1" si="86"/>
        <v>0.40481828520059937</v>
      </c>
      <c r="E654" s="158" t="str">
        <f>Instructions!$I$57</f>
        <v>Word 36</v>
      </c>
      <c r="F654" s="158">
        <f t="shared" ca="1" si="87"/>
        <v>0.23169295233919607</v>
      </c>
      <c r="G654" s="158" t="str">
        <f>Instructions!$I$73</f>
        <v>Word 52</v>
      </c>
      <c r="H654" s="158">
        <f t="shared" ca="1" si="88"/>
        <v>0.67352933387690628</v>
      </c>
      <c r="I654" s="158" t="str">
        <f>Instructions!$I$89</f>
        <v>Word 68</v>
      </c>
      <c r="J654" s="158">
        <f t="shared" ca="1" si="88"/>
        <v>0.83993099016359174</v>
      </c>
    </row>
    <row r="655" spans="1:11" x14ac:dyDescent="0.3">
      <c r="A655" s="158" t="str">
        <f>Instructions!$I$26</f>
        <v>Word 5</v>
      </c>
      <c r="B655" s="158">
        <f t="shared" ca="1" si="85"/>
        <v>0.36431726582393276</v>
      </c>
      <c r="C655" s="158" t="str">
        <f>Instructions!$I$42</f>
        <v>Word 21</v>
      </c>
      <c r="D655" s="158">
        <f t="shared" ca="1" si="86"/>
        <v>0.28789488682484987</v>
      </c>
      <c r="E655" s="158" t="str">
        <f>Instructions!$I$58</f>
        <v>Word 37</v>
      </c>
      <c r="F655" s="158">
        <f t="shared" ca="1" si="87"/>
        <v>0.40648169115966659</v>
      </c>
      <c r="G655" s="158" t="str">
        <f>Instructions!$I$74</f>
        <v>Word 53</v>
      </c>
      <c r="H655" s="158">
        <f t="shared" ca="1" si="88"/>
        <v>0.24834163688418665</v>
      </c>
      <c r="I655" s="158" t="str">
        <f>Instructions!$I$90</f>
        <v>Word 69</v>
      </c>
      <c r="J655" s="158">
        <f t="shared" ca="1" si="88"/>
        <v>0.31522867287848488</v>
      </c>
    </row>
    <row r="656" spans="1:11" x14ac:dyDescent="0.3">
      <c r="A656" s="158" t="str">
        <f>Instructions!$I$27</f>
        <v>Word 6</v>
      </c>
      <c r="B656" s="158">
        <f t="shared" ca="1" si="85"/>
        <v>0.94690165134179294</v>
      </c>
      <c r="C656" s="158" t="str">
        <f>Instructions!$I$43</f>
        <v>Word 22</v>
      </c>
      <c r="D656" s="158">
        <f t="shared" ca="1" si="86"/>
        <v>2.8373671461260574E-2</v>
      </c>
      <c r="E656" s="158" t="str">
        <f>Instructions!$I$59</f>
        <v>Word 38</v>
      </c>
      <c r="F656" s="158">
        <f t="shared" ca="1" si="87"/>
        <v>0.13528820969390221</v>
      </c>
      <c r="G656" s="158" t="str">
        <f>Instructions!$I$75</f>
        <v>Word 54</v>
      </c>
      <c r="H656" s="158">
        <f t="shared" ca="1" si="88"/>
        <v>0.18181007225237522</v>
      </c>
      <c r="I656" s="158" t="str">
        <f>Instructions!$I$91</f>
        <v>Word 70</v>
      </c>
      <c r="J656" s="158">
        <f t="shared" ca="1" si="88"/>
        <v>0.96760449535319104</v>
      </c>
    </row>
    <row r="657" spans="1:11" x14ac:dyDescent="0.3">
      <c r="A657" s="158" t="str">
        <f>Instructions!$I$28</f>
        <v>Word 7</v>
      </c>
      <c r="B657" s="158">
        <f t="shared" ca="1" si="85"/>
        <v>0.72689127436766232</v>
      </c>
      <c r="C657" s="158" t="str">
        <f>Instructions!$I$44</f>
        <v>Word 23</v>
      </c>
      <c r="D657" s="158">
        <f t="shared" ca="1" si="86"/>
        <v>0.37314069862973709</v>
      </c>
      <c r="E657" s="158" t="str">
        <f>Instructions!$I$60</f>
        <v>Word 39</v>
      </c>
      <c r="F657" s="158">
        <f t="shared" ca="1" si="87"/>
        <v>0.79049457084034691</v>
      </c>
      <c r="G657" s="158" t="str">
        <f>Instructions!$I$76</f>
        <v>Word 55</v>
      </c>
      <c r="H657" s="158">
        <f t="shared" ca="1" si="88"/>
        <v>0.72685918271635008</v>
      </c>
      <c r="I657" s="158" t="str">
        <f>Instructions!$I$92</f>
        <v>Word 71</v>
      </c>
      <c r="J657" s="158">
        <f t="shared" ca="1" si="88"/>
        <v>0.57303477139877457</v>
      </c>
    </row>
    <row r="658" spans="1:11" x14ac:dyDescent="0.3">
      <c r="A658" s="158" t="str">
        <f>Instructions!$I$29</f>
        <v>Word 8</v>
      </c>
      <c r="B658" s="158">
        <f t="shared" ca="1" si="85"/>
        <v>0.60265222303212296</v>
      </c>
      <c r="C658" s="158" t="str">
        <f>Instructions!$I$45</f>
        <v>Word 24</v>
      </c>
      <c r="D658" s="158">
        <f t="shared" ca="1" si="86"/>
        <v>0.89129200968639988</v>
      </c>
      <c r="E658" s="158" t="str">
        <f>Instructions!$I$61</f>
        <v>Word 40</v>
      </c>
      <c r="F658" s="158">
        <f t="shared" ca="1" si="87"/>
        <v>9.4377669232617478E-2</v>
      </c>
      <c r="G658" s="158" t="str">
        <f>Instructions!$I$77</f>
        <v>Word 56</v>
      </c>
      <c r="H658" s="158">
        <f t="shared" ca="1" si="88"/>
        <v>0.37138034093649142</v>
      </c>
      <c r="I658" s="158" t="str">
        <f>Instructions!$I$93</f>
        <v>Word 72</v>
      </c>
      <c r="J658" s="158">
        <f t="shared" ca="1" si="88"/>
        <v>0.83530222200630733</v>
      </c>
    </row>
    <row r="659" spans="1:11" x14ac:dyDescent="0.3">
      <c r="A659" s="158" t="str">
        <f>Instructions!$I$30</f>
        <v>Word 9</v>
      </c>
      <c r="B659" s="158">
        <f t="shared" ca="1" si="85"/>
        <v>2.3279404635034084E-2</v>
      </c>
      <c r="C659" s="158" t="str">
        <f>Instructions!$I$46</f>
        <v>Word 25</v>
      </c>
      <c r="D659" s="158">
        <f t="shared" ca="1" si="86"/>
        <v>8.9150904053757807E-2</v>
      </c>
      <c r="E659" s="158" t="str">
        <f>Instructions!$I$62</f>
        <v>Word 41</v>
      </c>
      <c r="F659" s="158">
        <f t="shared" ca="1" si="87"/>
        <v>0.91713803245670167</v>
      </c>
      <c r="G659" s="158" t="str">
        <f>Instructions!$I$78</f>
        <v>Word 57</v>
      </c>
      <c r="H659" s="158">
        <f t="shared" ca="1" si="88"/>
        <v>0.93291380997450657</v>
      </c>
      <c r="I659" s="158" t="str">
        <f>Instructions!$I$94</f>
        <v>Word 73</v>
      </c>
      <c r="J659" s="158">
        <f t="shared" ca="1" si="88"/>
        <v>0.85374347937924222</v>
      </c>
    </row>
    <row r="660" spans="1:11" x14ac:dyDescent="0.3">
      <c r="A660" s="158" t="str">
        <f>Instructions!$I$31</f>
        <v>Word 10</v>
      </c>
      <c r="B660" s="158">
        <f t="shared" ca="1" si="85"/>
        <v>0.4286724259415341</v>
      </c>
      <c r="C660" s="158" t="str">
        <f>Instructions!$I$47</f>
        <v>Word 26</v>
      </c>
      <c r="D660" s="158">
        <f t="shared" ca="1" si="86"/>
        <v>0.13839936804144881</v>
      </c>
      <c r="E660" s="158" t="str">
        <f>Instructions!$I$63</f>
        <v>Word 42</v>
      </c>
      <c r="F660" s="158">
        <f t="shared" ca="1" si="87"/>
        <v>0.9463175531403959</v>
      </c>
      <c r="G660" s="158" t="str">
        <f>Instructions!$I$79</f>
        <v>Word 58</v>
      </c>
      <c r="H660" s="158">
        <f t="shared" ca="1" si="88"/>
        <v>0.90080531929343599</v>
      </c>
      <c r="I660" s="158" t="str">
        <f>Instructions!$I$95</f>
        <v>Word 74</v>
      </c>
      <c r="J660" s="158">
        <f t="shared" ca="1" si="88"/>
        <v>0.88114509408860398</v>
      </c>
    </row>
    <row r="661" spans="1:11" x14ac:dyDescent="0.3">
      <c r="A661" s="158" t="str">
        <f>Instructions!$I$32</f>
        <v>Word 11</v>
      </c>
      <c r="B661" s="158">
        <f t="shared" ca="1" si="85"/>
        <v>0.6543877606311449</v>
      </c>
      <c r="C661" s="158" t="str">
        <f>Instructions!$I$48</f>
        <v>Word 27</v>
      </c>
      <c r="D661" s="158">
        <f t="shared" ca="1" si="86"/>
        <v>0.99787093525686954</v>
      </c>
      <c r="E661" s="158" t="str">
        <f>Instructions!$I$64</f>
        <v>Word 43</v>
      </c>
      <c r="F661" s="158">
        <f t="shared" ca="1" si="87"/>
        <v>0.96351578766569279</v>
      </c>
      <c r="G661" s="158" t="str">
        <f>Instructions!$I$80</f>
        <v>Word 59</v>
      </c>
      <c r="H661" s="158">
        <f t="shared" ca="1" si="88"/>
        <v>0.46350095156286708</v>
      </c>
      <c r="I661" s="158" t="str">
        <f>Instructions!$I$96</f>
        <v>Word 75</v>
      </c>
      <c r="J661" s="158">
        <f t="shared" ca="1" si="88"/>
        <v>0.40494918707088978</v>
      </c>
    </row>
    <row r="662" spans="1:11" x14ac:dyDescent="0.3">
      <c r="A662" s="158" t="str">
        <f>Instructions!$I$33</f>
        <v>Word 12</v>
      </c>
      <c r="B662" s="158">
        <f t="shared" ca="1" si="85"/>
        <v>0.54426264830060211</v>
      </c>
      <c r="C662" s="158" t="str">
        <f>Instructions!$I$49</f>
        <v>Word 28</v>
      </c>
      <c r="D662" s="158">
        <f t="shared" ca="1" si="86"/>
        <v>0.25445079667999271</v>
      </c>
      <c r="E662" s="158" t="str">
        <f>Instructions!$I$65</f>
        <v>Word 44</v>
      </c>
      <c r="F662" s="158">
        <f t="shared" ca="1" si="87"/>
        <v>0.67317307979033014</v>
      </c>
      <c r="G662" s="158" t="str">
        <f>Instructions!$I$81</f>
        <v>Word 60</v>
      </c>
      <c r="H662" s="158">
        <f t="shared" ca="1" si="88"/>
        <v>0.81948047900686993</v>
      </c>
      <c r="I662" s="158" t="str">
        <f>Instructions!$I$97</f>
        <v>Word 76</v>
      </c>
      <c r="J662" s="158">
        <f t="shared" ca="1" si="88"/>
        <v>0.61421514804367194</v>
      </c>
    </row>
    <row r="663" spans="1:11" x14ac:dyDescent="0.3">
      <c r="A663" s="158" t="str">
        <f>Instructions!$I$34</f>
        <v>Word 13</v>
      </c>
      <c r="B663" s="158">
        <f t="shared" ca="1" si="85"/>
        <v>9.5297370056822817E-2</v>
      </c>
      <c r="C663" s="158" t="str">
        <f>Instructions!$I$50</f>
        <v>Word 29</v>
      </c>
      <c r="D663" s="158">
        <f t="shared" ca="1" si="86"/>
        <v>0.980094890455253</v>
      </c>
      <c r="E663" s="158" t="str">
        <f>Instructions!$I$66</f>
        <v>Word 45</v>
      </c>
      <c r="F663" s="158">
        <f t="shared" ca="1" si="87"/>
        <v>0.77034528633166466</v>
      </c>
      <c r="G663" s="158" t="str">
        <f>Instructions!$I$82</f>
        <v>Word 61</v>
      </c>
      <c r="H663" s="158">
        <f t="shared" ca="1" si="88"/>
        <v>0.62071158342686017</v>
      </c>
      <c r="I663" s="158" t="str">
        <f>Instructions!$I$98</f>
        <v>Word 77</v>
      </c>
      <c r="J663" s="158">
        <f t="shared" ca="1" si="88"/>
        <v>0.9381067863906607</v>
      </c>
    </row>
    <row r="664" spans="1:11" x14ac:dyDescent="0.3">
      <c r="A664" s="158" t="str">
        <f>Instructions!$I$35</f>
        <v>Word 14</v>
      </c>
      <c r="B664" s="158">
        <f t="shared" ca="1" si="85"/>
        <v>0.54659288496970515</v>
      </c>
      <c r="C664" s="158" t="str">
        <f>Instructions!$I$51</f>
        <v>Word 30</v>
      </c>
      <c r="D664" s="158">
        <f t="shared" ca="1" si="86"/>
        <v>0.95124123689697737</v>
      </c>
      <c r="E664" s="158" t="str">
        <f>Instructions!$I$67</f>
        <v>Word 46</v>
      </c>
      <c r="F664" s="158">
        <f t="shared" ca="1" si="87"/>
        <v>0.16653837182911768</v>
      </c>
      <c r="G664" s="158" t="str">
        <f>Instructions!$I$83</f>
        <v>Word 62</v>
      </c>
      <c r="H664" s="158">
        <f t="shared" ca="1" si="88"/>
        <v>0.87307598102561645</v>
      </c>
      <c r="I664" s="158" t="str">
        <f>Instructions!$I$99</f>
        <v>Word 78</v>
      </c>
      <c r="J664" s="158">
        <f t="shared" ca="1" si="88"/>
        <v>0.59464268098003614</v>
      </c>
    </row>
    <row r="665" spans="1:11" x14ac:dyDescent="0.3">
      <c r="A665" s="158" t="str">
        <f>Instructions!$I$36</f>
        <v>Word 15</v>
      </c>
      <c r="B665" s="158">
        <f t="shared" ca="1" si="85"/>
        <v>0.2552523019814088</v>
      </c>
      <c r="C665" s="158" t="str">
        <f>Instructions!$I$52</f>
        <v>Word 31</v>
      </c>
      <c r="D665" s="158">
        <f t="shared" ca="1" si="86"/>
        <v>0.81088064625433387</v>
      </c>
      <c r="E665" s="158" t="str">
        <f>Instructions!$I$68</f>
        <v>Word 47</v>
      </c>
      <c r="F665" s="158">
        <f t="shared" ca="1" si="87"/>
        <v>0.9955979700279366</v>
      </c>
      <c r="G665" s="158" t="str">
        <f>Instructions!$I$84</f>
        <v>Word 63</v>
      </c>
      <c r="H665" s="158">
        <f t="shared" ca="1" si="88"/>
        <v>0.77611855981117372</v>
      </c>
      <c r="I665" s="158" t="str">
        <f>Instructions!$I$100</f>
        <v>Word 79</v>
      </c>
      <c r="J665" s="158">
        <f t="shared" ca="1" si="88"/>
        <v>0.21616478019076379</v>
      </c>
    </row>
    <row r="666" spans="1:11" x14ac:dyDescent="0.3">
      <c r="A666" s="158" t="str">
        <f>Instructions!$I$37</f>
        <v>Word 16</v>
      </c>
      <c r="B666" s="158">
        <f t="shared" ca="1" si="85"/>
        <v>0.51216032136800671</v>
      </c>
      <c r="C666" s="158" t="str">
        <f>Instructions!$I$53</f>
        <v>Word 32</v>
      </c>
      <c r="D666" s="158">
        <f t="shared" ca="1" si="86"/>
        <v>0.11017052958330775</v>
      </c>
      <c r="E666" s="158" t="str">
        <f>Instructions!$I$69</f>
        <v>Word 48</v>
      </c>
      <c r="F666" s="158">
        <f t="shared" ca="1" si="87"/>
        <v>0.52337132060498226</v>
      </c>
      <c r="G666" s="158" t="str">
        <f>Instructions!$I$85</f>
        <v>Word 64</v>
      </c>
      <c r="H666" s="158">
        <f t="shared" ca="1" si="88"/>
        <v>0.1552792305428079</v>
      </c>
      <c r="I666" s="158" t="str">
        <f>Instructions!$I$101</f>
        <v>Word 80</v>
      </c>
      <c r="J666" s="158">
        <f t="shared" ca="1" si="88"/>
        <v>0.88751928665747593</v>
      </c>
    </row>
    <row r="667" spans="1:11" x14ac:dyDescent="0.3">
      <c r="K667" s="158">
        <v>32</v>
      </c>
    </row>
    <row r="672" spans="1:11" x14ac:dyDescent="0.3">
      <c r="A672" s="158" t="str">
        <f>Instructions!$I$22</f>
        <v>Word 1</v>
      </c>
      <c r="B672" s="158">
        <f t="shared" ca="1" si="85"/>
        <v>0.72743251987905311</v>
      </c>
      <c r="C672" s="158" t="str">
        <f>Instructions!$I$38</f>
        <v>Word 17</v>
      </c>
      <c r="D672" s="158">
        <f t="shared" ca="1" si="86"/>
        <v>0.17453989661853497</v>
      </c>
      <c r="E672" s="158" t="str">
        <f>Instructions!$I$54</f>
        <v>Word 33</v>
      </c>
      <c r="F672" s="158">
        <f t="shared" ca="1" si="87"/>
        <v>0.65344496648550099</v>
      </c>
      <c r="G672" s="158" t="str">
        <f>Instructions!$I$70</f>
        <v>Word 49</v>
      </c>
      <c r="H672" s="158">
        <f t="shared" ca="1" si="88"/>
        <v>6.2567058302757439E-2</v>
      </c>
      <c r="I672" s="158" t="str">
        <f>Instructions!$I$86</f>
        <v>Word 65</v>
      </c>
      <c r="J672" s="158">
        <f t="shared" ca="1" si="88"/>
        <v>0.56580704582794283</v>
      </c>
    </row>
    <row r="673" spans="1:11" x14ac:dyDescent="0.3">
      <c r="A673" s="158" t="str">
        <f>Instructions!$I$23</f>
        <v>Word 2</v>
      </c>
      <c r="B673" s="158">
        <f t="shared" ca="1" si="85"/>
        <v>0.88533627099088064</v>
      </c>
      <c r="C673" s="158" t="str">
        <f>Instructions!$I$39</f>
        <v>Word 18</v>
      </c>
      <c r="D673" s="158">
        <f t="shared" ca="1" si="86"/>
        <v>0.13363846765158849</v>
      </c>
      <c r="E673" s="158" t="str">
        <f>Instructions!$I$55</f>
        <v>Word 34</v>
      </c>
      <c r="F673" s="158">
        <f t="shared" ca="1" si="87"/>
        <v>0.60705842358022466</v>
      </c>
      <c r="G673" s="158" t="str">
        <f>Instructions!$I$71</f>
        <v>Word 50</v>
      </c>
      <c r="H673" s="158">
        <f t="shared" ca="1" si="88"/>
        <v>0.75232712937691537</v>
      </c>
      <c r="I673" s="158" t="str">
        <f>Instructions!$I$87</f>
        <v>Word 66</v>
      </c>
      <c r="J673" s="158">
        <f t="shared" ca="1" si="88"/>
        <v>0.41343501141249961</v>
      </c>
    </row>
    <row r="674" spans="1:11" x14ac:dyDescent="0.3">
      <c r="A674" s="158" t="str">
        <f>Instructions!$I$24</f>
        <v>Word 3</v>
      </c>
      <c r="B674" s="158">
        <f t="shared" ca="1" si="85"/>
        <v>0.91319765968919975</v>
      </c>
      <c r="C674" s="158" t="str">
        <f>Instructions!$I$40</f>
        <v>Word 19</v>
      </c>
      <c r="D674" s="158">
        <f t="shared" ca="1" si="86"/>
        <v>0.59056267121010297</v>
      </c>
      <c r="E674" s="158" t="str">
        <f>Instructions!$I$56</f>
        <v>Word 35</v>
      </c>
      <c r="F674" s="158">
        <f t="shared" ca="1" si="87"/>
        <v>0.77768421228428597</v>
      </c>
      <c r="G674" s="158" t="str">
        <f>Instructions!$I$72</f>
        <v>Word 51</v>
      </c>
      <c r="H674" s="158">
        <f t="shared" ca="1" si="88"/>
        <v>0.27406895768583028</v>
      </c>
      <c r="I674" s="158" t="str">
        <f>Instructions!$I$88</f>
        <v>Word 67</v>
      </c>
      <c r="J674" s="158">
        <f t="shared" ca="1" si="88"/>
        <v>0.55484173174777096</v>
      </c>
    </row>
    <row r="675" spans="1:11" x14ac:dyDescent="0.3">
      <c r="A675" s="158" t="str">
        <f>Instructions!$I$25</f>
        <v>Word 4</v>
      </c>
      <c r="B675" s="158">
        <f t="shared" ca="1" si="85"/>
        <v>0.72530379282793644</v>
      </c>
      <c r="C675" s="158" t="str">
        <f>Instructions!$I$41</f>
        <v>Word 20</v>
      </c>
      <c r="D675" s="158">
        <f t="shared" ca="1" si="86"/>
        <v>8.2354451510461946E-2</v>
      </c>
      <c r="E675" s="158" t="str">
        <f>Instructions!$I$57</f>
        <v>Word 36</v>
      </c>
      <c r="F675" s="158">
        <f t="shared" ca="1" si="87"/>
        <v>0.68117375504118072</v>
      </c>
      <c r="G675" s="158" t="str">
        <f>Instructions!$I$73</f>
        <v>Word 52</v>
      </c>
      <c r="H675" s="158">
        <f t="shared" ca="1" si="88"/>
        <v>6.9635060713955199E-2</v>
      </c>
      <c r="I675" s="158" t="str">
        <f>Instructions!$I$89</f>
        <v>Word 68</v>
      </c>
      <c r="J675" s="158">
        <f t="shared" ca="1" si="88"/>
        <v>0.1466876090469722</v>
      </c>
    </row>
    <row r="676" spans="1:11" x14ac:dyDescent="0.3">
      <c r="A676" s="158" t="str">
        <f>Instructions!$I$26</f>
        <v>Word 5</v>
      </c>
      <c r="B676" s="158">
        <f t="shared" ca="1" si="85"/>
        <v>0.57848567052555855</v>
      </c>
      <c r="C676" s="158" t="str">
        <f>Instructions!$I$42</f>
        <v>Word 21</v>
      </c>
      <c r="D676" s="158">
        <f t="shared" ca="1" si="86"/>
        <v>0.97750578393260412</v>
      </c>
      <c r="E676" s="158" t="str">
        <f>Instructions!$I$58</f>
        <v>Word 37</v>
      </c>
      <c r="F676" s="158">
        <f t="shared" ca="1" si="87"/>
        <v>5.6036566270948551E-2</v>
      </c>
      <c r="G676" s="158" t="str">
        <f>Instructions!$I$74</f>
        <v>Word 53</v>
      </c>
      <c r="H676" s="158">
        <f t="shared" ca="1" si="88"/>
        <v>0.67694778451040305</v>
      </c>
      <c r="I676" s="158" t="str">
        <f>Instructions!$I$90</f>
        <v>Word 69</v>
      </c>
      <c r="J676" s="158">
        <f t="shared" ca="1" si="88"/>
        <v>0.74725807149618595</v>
      </c>
    </row>
    <row r="677" spans="1:11" x14ac:dyDescent="0.3">
      <c r="A677" s="158" t="str">
        <f>Instructions!$I$27</f>
        <v>Word 6</v>
      </c>
      <c r="B677" s="158">
        <f t="shared" ca="1" si="85"/>
        <v>0.80287028751366762</v>
      </c>
      <c r="C677" s="158" t="str">
        <f>Instructions!$I$43</f>
        <v>Word 22</v>
      </c>
      <c r="D677" s="158">
        <f t="shared" ca="1" si="86"/>
        <v>0.55560301722570549</v>
      </c>
      <c r="E677" s="158" t="str">
        <f>Instructions!$I$59</f>
        <v>Word 38</v>
      </c>
      <c r="F677" s="158">
        <f t="shared" ca="1" si="87"/>
        <v>0.29958489366838281</v>
      </c>
      <c r="G677" s="158" t="str">
        <f>Instructions!$I$75</f>
        <v>Word 54</v>
      </c>
      <c r="H677" s="158">
        <f t="shared" ca="1" si="88"/>
        <v>0.34164054071895034</v>
      </c>
      <c r="I677" s="158" t="str">
        <f>Instructions!$I$91</f>
        <v>Word 70</v>
      </c>
      <c r="J677" s="158">
        <f t="shared" ca="1" si="88"/>
        <v>0.55429472354706011</v>
      </c>
    </row>
    <row r="678" spans="1:11" x14ac:dyDescent="0.3">
      <c r="A678" s="158" t="str">
        <f>Instructions!$I$28</f>
        <v>Word 7</v>
      </c>
      <c r="B678" s="158">
        <f t="shared" ca="1" si="85"/>
        <v>0.53985047480661497</v>
      </c>
      <c r="C678" s="158" t="str">
        <f>Instructions!$I$44</f>
        <v>Word 23</v>
      </c>
      <c r="D678" s="158">
        <f t="shared" ca="1" si="86"/>
        <v>4.293525665990594E-2</v>
      </c>
      <c r="E678" s="158" t="str">
        <f>Instructions!$I$60</f>
        <v>Word 39</v>
      </c>
      <c r="F678" s="158">
        <f t="shared" ca="1" si="87"/>
        <v>0.18224089280666067</v>
      </c>
      <c r="G678" s="158" t="str">
        <f>Instructions!$I$76</f>
        <v>Word 55</v>
      </c>
      <c r="H678" s="158">
        <f t="shared" ca="1" si="88"/>
        <v>9.3377402163348888E-2</v>
      </c>
      <c r="I678" s="158" t="str">
        <f>Instructions!$I$92</f>
        <v>Word 71</v>
      </c>
      <c r="J678" s="158">
        <f t="shared" ca="1" si="88"/>
        <v>9.286026258459934E-2</v>
      </c>
    </row>
    <row r="679" spans="1:11" x14ac:dyDescent="0.3">
      <c r="A679" s="158" t="str">
        <f>Instructions!$I$29</f>
        <v>Word 8</v>
      </c>
      <c r="B679" s="158">
        <f t="shared" ca="1" si="85"/>
        <v>0.20419024195117341</v>
      </c>
      <c r="C679" s="158" t="str">
        <f>Instructions!$I$45</f>
        <v>Word 24</v>
      </c>
      <c r="D679" s="158">
        <f t="shared" ca="1" si="86"/>
        <v>0.69853904832579772</v>
      </c>
      <c r="E679" s="158" t="str">
        <f>Instructions!$I$61</f>
        <v>Word 40</v>
      </c>
      <c r="F679" s="158">
        <f t="shared" ca="1" si="87"/>
        <v>0.27266124638257982</v>
      </c>
      <c r="G679" s="158" t="str">
        <f>Instructions!$I$77</f>
        <v>Word 56</v>
      </c>
      <c r="H679" s="158">
        <f t="shared" ca="1" si="88"/>
        <v>0.76586587536405204</v>
      </c>
      <c r="I679" s="158" t="str">
        <f>Instructions!$I$93</f>
        <v>Word 72</v>
      </c>
      <c r="J679" s="158">
        <f t="shared" ca="1" si="88"/>
        <v>0.5930013508265517</v>
      </c>
    </row>
    <row r="680" spans="1:11" x14ac:dyDescent="0.3">
      <c r="A680" s="158" t="str">
        <f>Instructions!$I$30</f>
        <v>Word 9</v>
      </c>
      <c r="B680" s="158">
        <f t="shared" ca="1" si="85"/>
        <v>0.97322598205889455</v>
      </c>
      <c r="C680" s="158" t="str">
        <f>Instructions!$I$46</f>
        <v>Word 25</v>
      </c>
      <c r="D680" s="158">
        <f t="shared" ca="1" si="86"/>
        <v>0.92733273564314067</v>
      </c>
      <c r="E680" s="158" t="str">
        <f>Instructions!$I$62</f>
        <v>Word 41</v>
      </c>
      <c r="F680" s="158">
        <f t="shared" ca="1" si="87"/>
        <v>3.4818509964105737E-2</v>
      </c>
      <c r="G680" s="158" t="str">
        <f>Instructions!$I$78</f>
        <v>Word 57</v>
      </c>
      <c r="H680" s="158">
        <f t="shared" ca="1" si="88"/>
        <v>0.3311689836741899</v>
      </c>
      <c r="I680" s="158" t="str">
        <f>Instructions!$I$94</f>
        <v>Word 73</v>
      </c>
      <c r="J680" s="158">
        <f t="shared" ca="1" si="88"/>
        <v>0.26980240927337162</v>
      </c>
    </row>
    <row r="681" spans="1:11" x14ac:dyDescent="0.3">
      <c r="A681" s="158" t="str">
        <f>Instructions!$I$31</f>
        <v>Word 10</v>
      </c>
      <c r="B681" s="158">
        <f t="shared" ca="1" si="85"/>
        <v>0.13826100426288057</v>
      </c>
      <c r="C681" s="158" t="str">
        <f>Instructions!$I$47</f>
        <v>Word 26</v>
      </c>
      <c r="D681" s="158">
        <f t="shared" ca="1" si="86"/>
        <v>0.92554382495071552</v>
      </c>
      <c r="E681" s="158" t="str">
        <f>Instructions!$I$63</f>
        <v>Word 42</v>
      </c>
      <c r="F681" s="158">
        <f t="shared" ca="1" si="87"/>
        <v>0.45100944432676626</v>
      </c>
      <c r="G681" s="158" t="str">
        <f>Instructions!$I$79</f>
        <v>Word 58</v>
      </c>
      <c r="H681" s="158">
        <f t="shared" ca="1" si="88"/>
        <v>0.34331487255822624</v>
      </c>
      <c r="I681" s="158" t="str">
        <f>Instructions!$I$95</f>
        <v>Word 74</v>
      </c>
      <c r="J681" s="158">
        <f t="shared" ca="1" si="88"/>
        <v>0.84505853545626464</v>
      </c>
    </row>
    <row r="682" spans="1:11" x14ac:dyDescent="0.3">
      <c r="A682" s="158" t="str">
        <f>Instructions!$I$32</f>
        <v>Word 11</v>
      </c>
      <c r="B682" s="158">
        <f t="shared" ca="1" si="85"/>
        <v>0.52557941716987666</v>
      </c>
      <c r="C682" s="158" t="str">
        <f>Instructions!$I$48</f>
        <v>Word 27</v>
      </c>
      <c r="D682" s="158">
        <f t="shared" ca="1" si="86"/>
        <v>0.48319748062259404</v>
      </c>
      <c r="E682" s="158" t="str">
        <f>Instructions!$I$64</f>
        <v>Word 43</v>
      </c>
      <c r="F682" s="158">
        <f t="shared" ca="1" si="87"/>
        <v>4.0143512172292062E-2</v>
      </c>
      <c r="G682" s="158" t="str">
        <f>Instructions!$I$80</f>
        <v>Word 59</v>
      </c>
      <c r="H682" s="158">
        <f t="shared" ca="1" si="88"/>
        <v>0.95407639400423305</v>
      </c>
      <c r="I682" s="158" t="str">
        <f>Instructions!$I$96</f>
        <v>Word 75</v>
      </c>
      <c r="J682" s="158">
        <f t="shared" ca="1" si="88"/>
        <v>0.12645299356586093</v>
      </c>
    </row>
    <row r="683" spans="1:11" x14ac:dyDescent="0.3">
      <c r="A683" s="158" t="str">
        <f>Instructions!$I$33</f>
        <v>Word 12</v>
      </c>
      <c r="B683" s="158">
        <f t="shared" ca="1" si="85"/>
        <v>0.50831029191418486</v>
      </c>
      <c r="C683" s="158" t="str">
        <f>Instructions!$I$49</f>
        <v>Word 28</v>
      </c>
      <c r="D683" s="158">
        <f t="shared" ca="1" si="86"/>
        <v>6.243113571576242E-2</v>
      </c>
      <c r="E683" s="158" t="str">
        <f>Instructions!$I$65</f>
        <v>Word 44</v>
      </c>
      <c r="F683" s="158">
        <f t="shared" ca="1" si="87"/>
        <v>0.22525169818105029</v>
      </c>
      <c r="G683" s="158" t="str">
        <f>Instructions!$I$81</f>
        <v>Word 60</v>
      </c>
      <c r="H683" s="158">
        <f t="shared" ca="1" si="88"/>
        <v>0.40184641752819961</v>
      </c>
      <c r="I683" s="158" t="str">
        <f>Instructions!$I$97</f>
        <v>Word 76</v>
      </c>
      <c r="J683" s="158">
        <f t="shared" ca="1" si="88"/>
        <v>0.14317309360478447</v>
      </c>
    </row>
    <row r="684" spans="1:11" x14ac:dyDescent="0.3">
      <c r="A684" s="158" t="str">
        <f>Instructions!$I$34</f>
        <v>Word 13</v>
      </c>
      <c r="B684" s="158">
        <f t="shared" ca="1" si="85"/>
        <v>0.98405929515239521</v>
      </c>
      <c r="C684" s="158" t="str">
        <f>Instructions!$I$50</f>
        <v>Word 29</v>
      </c>
      <c r="D684" s="158">
        <f t="shared" ca="1" si="86"/>
        <v>0.11781973528466727</v>
      </c>
      <c r="E684" s="158" t="str">
        <f>Instructions!$I$66</f>
        <v>Word 45</v>
      </c>
      <c r="F684" s="158">
        <f t="shared" ca="1" si="87"/>
        <v>0.14727049017267868</v>
      </c>
      <c r="G684" s="158" t="str">
        <f>Instructions!$I$82</f>
        <v>Word 61</v>
      </c>
      <c r="H684" s="158">
        <f t="shared" ca="1" si="88"/>
        <v>0.81108722617516649</v>
      </c>
      <c r="I684" s="158" t="str">
        <f>Instructions!$I$98</f>
        <v>Word 77</v>
      </c>
      <c r="J684" s="158">
        <f t="shared" ca="1" si="88"/>
        <v>0.21715771394718686</v>
      </c>
    </row>
    <row r="685" spans="1:11" x14ac:dyDescent="0.3">
      <c r="A685" s="158" t="str">
        <f>Instructions!$I$35</f>
        <v>Word 14</v>
      </c>
      <c r="B685" s="158">
        <f t="shared" ca="1" si="85"/>
        <v>9.2745741050149655E-2</v>
      </c>
      <c r="C685" s="158" t="str">
        <f>Instructions!$I$51</f>
        <v>Word 30</v>
      </c>
      <c r="D685" s="158">
        <f t="shared" ca="1" si="86"/>
        <v>0.51469189570706009</v>
      </c>
      <c r="E685" s="158" t="str">
        <f>Instructions!$I$67</f>
        <v>Word 46</v>
      </c>
      <c r="F685" s="158">
        <f t="shared" ca="1" si="87"/>
        <v>8.3276204667820486E-2</v>
      </c>
      <c r="G685" s="158" t="str">
        <f>Instructions!$I$83</f>
        <v>Word 62</v>
      </c>
      <c r="H685" s="158">
        <f t="shared" ca="1" si="88"/>
        <v>0.98622032806533655</v>
      </c>
      <c r="I685" s="158" t="str">
        <f>Instructions!$I$99</f>
        <v>Word 78</v>
      </c>
      <c r="J685" s="158">
        <f t="shared" ca="1" si="88"/>
        <v>4.9229446242761599E-2</v>
      </c>
    </row>
    <row r="686" spans="1:11" x14ac:dyDescent="0.3">
      <c r="A686" s="158" t="str">
        <f>Instructions!$I$36</f>
        <v>Word 15</v>
      </c>
      <c r="B686" s="158">
        <f t="shared" ca="1" si="85"/>
        <v>0.47435612203016897</v>
      </c>
      <c r="C686" s="158" t="str">
        <f>Instructions!$I$52</f>
        <v>Word 31</v>
      </c>
      <c r="D686" s="158">
        <f t="shared" ca="1" si="86"/>
        <v>0.49434143195027069</v>
      </c>
      <c r="E686" s="158" t="str">
        <f>Instructions!$I$68</f>
        <v>Word 47</v>
      </c>
      <c r="F686" s="158">
        <f t="shared" ca="1" si="87"/>
        <v>0.74727795274559927</v>
      </c>
      <c r="G686" s="158" t="str">
        <f>Instructions!$I$84</f>
        <v>Word 63</v>
      </c>
      <c r="H686" s="158">
        <f t="shared" ca="1" si="88"/>
        <v>0.46523506738017051</v>
      </c>
      <c r="I686" s="158" t="str">
        <f>Instructions!$I$100</f>
        <v>Word 79</v>
      </c>
      <c r="J686" s="158">
        <f t="shared" ca="1" si="88"/>
        <v>9.5077233889257595E-2</v>
      </c>
    </row>
    <row r="687" spans="1:11" x14ac:dyDescent="0.3">
      <c r="A687" s="158" t="str">
        <f>Instructions!$I$37</f>
        <v>Word 16</v>
      </c>
      <c r="B687" s="158">
        <f t="shared" ca="1" si="85"/>
        <v>5.6833747247032607E-3</v>
      </c>
      <c r="C687" s="158" t="str">
        <f>Instructions!$I$53</f>
        <v>Word 32</v>
      </c>
      <c r="D687" s="158">
        <f t="shared" ca="1" si="86"/>
        <v>0.89417720319210292</v>
      </c>
      <c r="E687" s="158" t="str">
        <f>Instructions!$I$69</f>
        <v>Word 48</v>
      </c>
      <c r="F687" s="158">
        <f t="shared" ca="1" si="87"/>
        <v>0.80283451886928903</v>
      </c>
      <c r="G687" s="158" t="str">
        <f>Instructions!$I$85</f>
        <v>Word 64</v>
      </c>
      <c r="H687" s="158">
        <f t="shared" ca="1" si="88"/>
        <v>0.42166877145796222</v>
      </c>
      <c r="I687" s="158" t="str">
        <f>Instructions!$I$101</f>
        <v>Word 80</v>
      </c>
      <c r="J687" s="158">
        <f t="shared" ca="1" si="88"/>
        <v>0.85975538892240699</v>
      </c>
    </row>
    <row r="688" spans="1:11" x14ac:dyDescent="0.3">
      <c r="K688" s="158">
        <v>33</v>
      </c>
    </row>
    <row r="693" spans="1:10" x14ac:dyDescent="0.3">
      <c r="A693" s="158" t="str">
        <f>Instructions!$I$22</f>
        <v>Word 1</v>
      </c>
      <c r="B693" s="158">
        <f t="shared" ca="1" si="85"/>
        <v>0.36319124559166183</v>
      </c>
      <c r="C693" s="158" t="str">
        <f>Instructions!$I$38</f>
        <v>Word 17</v>
      </c>
      <c r="D693" s="158">
        <f t="shared" ca="1" si="86"/>
        <v>2.8569055012318323E-2</v>
      </c>
      <c r="E693" s="158" t="str">
        <f>Instructions!$I$54</f>
        <v>Word 33</v>
      </c>
      <c r="F693" s="158">
        <f t="shared" ca="1" si="87"/>
        <v>0.60055241833023432</v>
      </c>
      <c r="G693" s="158" t="str">
        <f>Instructions!$I$70</f>
        <v>Word 49</v>
      </c>
      <c r="H693" s="158">
        <f t="shared" ca="1" si="88"/>
        <v>0.23491901545342109</v>
      </c>
      <c r="I693" s="158" t="str">
        <f>Instructions!$I$86</f>
        <v>Word 65</v>
      </c>
      <c r="J693" s="158">
        <f t="shared" ca="1" si="88"/>
        <v>0.21959927871934848</v>
      </c>
    </row>
    <row r="694" spans="1:10" x14ac:dyDescent="0.3">
      <c r="A694" s="158" t="str">
        <f>Instructions!$I$23</f>
        <v>Word 2</v>
      </c>
      <c r="B694" s="158">
        <f t="shared" ca="1" si="85"/>
        <v>0.99290357672955121</v>
      </c>
      <c r="C694" s="158" t="str">
        <f>Instructions!$I$39</f>
        <v>Word 18</v>
      </c>
      <c r="D694" s="158">
        <f t="shared" ca="1" si="86"/>
        <v>0.41272523265879457</v>
      </c>
      <c r="E694" s="158" t="str">
        <f>Instructions!$I$55</f>
        <v>Word 34</v>
      </c>
      <c r="F694" s="158">
        <f t="shared" ca="1" si="87"/>
        <v>0.86122305839476465</v>
      </c>
      <c r="G694" s="158" t="str">
        <f>Instructions!$I$71</f>
        <v>Word 50</v>
      </c>
      <c r="H694" s="158">
        <f t="shared" ca="1" si="88"/>
        <v>0.50805875421035152</v>
      </c>
      <c r="I694" s="158" t="str">
        <f>Instructions!$I$87</f>
        <v>Word 66</v>
      </c>
      <c r="J694" s="158">
        <f t="shared" ca="1" si="88"/>
        <v>0.57012141085642931</v>
      </c>
    </row>
    <row r="695" spans="1:10" x14ac:dyDescent="0.3">
      <c r="A695" s="158" t="str">
        <f>Instructions!$I$24</f>
        <v>Word 3</v>
      </c>
      <c r="B695" s="158">
        <f t="shared" ca="1" si="85"/>
        <v>0.63966979097766086</v>
      </c>
      <c r="C695" s="158" t="str">
        <f>Instructions!$I$40</f>
        <v>Word 19</v>
      </c>
      <c r="D695" s="158">
        <f t="shared" ca="1" si="86"/>
        <v>0.44534383094170515</v>
      </c>
      <c r="E695" s="158" t="str">
        <f>Instructions!$I$56</f>
        <v>Word 35</v>
      </c>
      <c r="F695" s="158">
        <f t="shared" ca="1" si="87"/>
        <v>9.6390025753912312E-2</v>
      </c>
      <c r="G695" s="158" t="str">
        <f>Instructions!$I$72</f>
        <v>Word 51</v>
      </c>
      <c r="H695" s="158">
        <f t="shared" ca="1" si="88"/>
        <v>0.34585408020001118</v>
      </c>
      <c r="I695" s="158" t="str">
        <f>Instructions!$I$88</f>
        <v>Word 67</v>
      </c>
      <c r="J695" s="158">
        <f t="shared" ca="1" si="88"/>
        <v>0.43279472811921094</v>
      </c>
    </row>
    <row r="696" spans="1:10" x14ac:dyDescent="0.3">
      <c r="A696" s="158" t="str">
        <f>Instructions!$I$25</f>
        <v>Word 4</v>
      </c>
      <c r="B696" s="158">
        <f t="shared" ca="1" si="85"/>
        <v>0.52572963790380434</v>
      </c>
      <c r="C696" s="158" t="str">
        <f>Instructions!$I$41</f>
        <v>Word 20</v>
      </c>
      <c r="D696" s="158">
        <f t="shared" ca="1" si="86"/>
        <v>0.11417518177157882</v>
      </c>
      <c r="E696" s="158" t="str">
        <f>Instructions!$I$57</f>
        <v>Word 36</v>
      </c>
      <c r="F696" s="158">
        <f t="shared" ca="1" si="87"/>
        <v>0.72754675252217227</v>
      </c>
      <c r="G696" s="158" t="str">
        <f>Instructions!$I$73</f>
        <v>Word 52</v>
      </c>
      <c r="H696" s="158">
        <f t="shared" ca="1" si="88"/>
        <v>3.7909296593675146E-2</v>
      </c>
      <c r="I696" s="158" t="str">
        <f>Instructions!$I$89</f>
        <v>Word 68</v>
      </c>
      <c r="J696" s="158">
        <f t="shared" ca="1" si="88"/>
        <v>2.4960229767626796E-2</v>
      </c>
    </row>
    <row r="697" spans="1:10" x14ac:dyDescent="0.3">
      <c r="A697" s="158" t="str">
        <f>Instructions!$I$26</f>
        <v>Word 5</v>
      </c>
      <c r="B697" s="158">
        <f t="shared" ca="1" si="85"/>
        <v>0.19907042867126967</v>
      </c>
      <c r="C697" s="158" t="str">
        <f>Instructions!$I$42</f>
        <v>Word 21</v>
      </c>
      <c r="D697" s="158">
        <f t="shared" ca="1" si="86"/>
        <v>7.9371316839486283E-2</v>
      </c>
      <c r="E697" s="158" t="str">
        <f>Instructions!$I$58</f>
        <v>Word 37</v>
      </c>
      <c r="F697" s="158">
        <f t="shared" ca="1" si="87"/>
        <v>0.55435500334792653</v>
      </c>
      <c r="G697" s="158" t="str">
        <f>Instructions!$I$74</f>
        <v>Word 53</v>
      </c>
      <c r="H697" s="158">
        <f t="shared" ca="1" si="88"/>
        <v>0.93913638083011175</v>
      </c>
      <c r="I697" s="158" t="str">
        <f>Instructions!$I$90</f>
        <v>Word 69</v>
      </c>
      <c r="J697" s="158">
        <f t="shared" ca="1" si="88"/>
        <v>0.73258921847086589</v>
      </c>
    </row>
    <row r="698" spans="1:10" x14ac:dyDescent="0.3">
      <c r="A698" s="158" t="str">
        <f>Instructions!$I$27</f>
        <v>Word 6</v>
      </c>
      <c r="B698" s="158">
        <f t="shared" ca="1" si="85"/>
        <v>0.9174789173549025</v>
      </c>
      <c r="C698" s="158" t="str">
        <f>Instructions!$I$43</f>
        <v>Word 22</v>
      </c>
      <c r="D698" s="158">
        <f t="shared" ca="1" si="86"/>
        <v>0.41195696642557</v>
      </c>
      <c r="E698" s="158" t="str">
        <f>Instructions!$I$59</f>
        <v>Word 38</v>
      </c>
      <c r="F698" s="158">
        <f t="shared" ca="1" si="87"/>
        <v>0.72546753476668424</v>
      </c>
      <c r="G698" s="158" t="str">
        <f>Instructions!$I$75</f>
        <v>Word 54</v>
      </c>
      <c r="H698" s="158">
        <f t="shared" ca="1" si="88"/>
        <v>0.42868090048566165</v>
      </c>
      <c r="I698" s="158" t="str">
        <f>Instructions!$I$91</f>
        <v>Word 70</v>
      </c>
      <c r="J698" s="158">
        <f t="shared" ca="1" si="88"/>
        <v>0.52748892784032686</v>
      </c>
    </row>
    <row r="699" spans="1:10" x14ac:dyDescent="0.3">
      <c r="A699" s="158" t="str">
        <f>Instructions!$I$28</f>
        <v>Word 7</v>
      </c>
      <c r="B699" s="158">
        <f t="shared" ca="1" si="85"/>
        <v>0.77364666811550309</v>
      </c>
      <c r="C699" s="158" t="str">
        <f>Instructions!$I$44</f>
        <v>Word 23</v>
      </c>
      <c r="D699" s="158">
        <f t="shared" ca="1" si="86"/>
        <v>0.1008105501118709</v>
      </c>
      <c r="E699" s="158" t="str">
        <f>Instructions!$I$60</f>
        <v>Word 39</v>
      </c>
      <c r="F699" s="158">
        <f t="shared" ca="1" si="87"/>
        <v>0.11992663207956344</v>
      </c>
      <c r="G699" s="158" t="str">
        <f>Instructions!$I$76</f>
        <v>Word 55</v>
      </c>
      <c r="H699" s="158">
        <f t="shared" ca="1" si="88"/>
        <v>0.8291114510615305</v>
      </c>
      <c r="I699" s="158" t="str">
        <f>Instructions!$I$92</f>
        <v>Word 71</v>
      </c>
      <c r="J699" s="158">
        <f t="shared" ca="1" si="88"/>
        <v>0.95708982382769114</v>
      </c>
    </row>
    <row r="700" spans="1:10" x14ac:dyDescent="0.3">
      <c r="A700" s="158" t="str">
        <f>Instructions!$I$29</f>
        <v>Word 8</v>
      </c>
      <c r="B700" s="158">
        <f t="shared" ref="B700:B763" ca="1" si="89">RAND()</f>
        <v>0.57790213161916615</v>
      </c>
      <c r="C700" s="158" t="str">
        <f>Instructions!$I$45</f>
        <v>Word 24</v>
      </c>
      <c r="D700" s="158">
        <f t="shared" ref="D700:D763" ca="1" si="90">RAND()</f>
        <v>0.67787255707577587</v>
      </c>
      <c r="E700" s="158" t="str">
        <f>Instructions!$I$61</f>
        <v>Word 40</v>
      </c>
      <c r="F700" s="158">
        <f t="shared" ref="F700:F763" ca="1" si="91">RAND()</f>
        <v>0.3676497829772063</v>
      </c>
      <c r="G700" s="158" t="str">
        <f>Instructions!$I$77</f>
        <v>Word 56</v>
      </c>
      <c r="H700" s="158">
        <f t="shared" ref="H700:J763" ca="1" si="92">RAND()</f>
        <v>0.68025882636921353</v>
      </c>
      <c r="I700" s="158" t="str">
        <f>Instructions!$I$93</f>
        <v>Word 72</v>
      </c>
      <c r="J700" s="158">
        <f t="shared" ca="1" si="92"/>
        <v>1.5853402261715166E-3</v>
      </c>
    </row>
    <row r="701" spans="1:10" x14ac:dyDescent="0.3">
      <c r="A701" s="158" t="str">
        <f>Instructions!$I$30</f>
        <v>Word 9</v>
      </c>
      <c r="B701" s="158">
        <f t="shared" ca="1" si="89"/>
        <v>0.83315665687952367</v>
      </c>
      <c r="C701" s="158" t="str">
        <f>Instructions!$I$46</f>
        <v>Word 25</v>
      </c>
      <c r="D701" s="158">
        <f t="shared" ca="1" si="90"/>
        <v>0.20380367488706597</v>
      </c>
      <c r="E701" s="158" t="str">
        <f>Instructions!$I$62</f>
        <v>Word 41</v>
      </c>
      <c r="F701" s="158">
        <f t="shared" ca="1" si="91"/>
        <v>0.92962240118950878</v>
      </c>
      <c r="G701" s="158" t="str">
        <f>Instructions!$I$78</f>
        <v>Word 57</v>
      </c>
      <c r="H701" s="158">
        <f t="shared" ca="1" si="92"/>
        <v>0.42242587409516197</v>
      </c>
      <c r="I701" s="158" t="str">
        <f>Instructions!$I$94</f>
        <v>Word 73</v>
      </c>
      <c r="J701" s="158">
        <f t="shared" ca="1" si="92"/>
        <v>0.324015729001213</v>
      </c>
    </row>
    <row r="702" spans="1:10" x14ac:dyDescent="0.3">
      <c r="A702" s="158" t="str">
        <f>Instructions!$I$31</f>
        <v>Word 10</v>
      </c>
      <c r="B702" s="158">
        <f t="shared" ca="1" si="89"/>
        <v>0.332741161031196</v>
      </c>
      <c r="C702" s="158" t="str">
        <f>Instructions!$I$47</f>
        <v>Word 26</v>
      </c>
      <c r="D702" s="158">
        <f t="shared" ca="1" si="90"/>
        <v>0.36210098275459124</v>
      </c>
      <c r="E702" s="158" t="str">
        <f>Instructions!$I$63</f>
        <v>Word 42</v>
      </c>
      <c r="F702" s="158">
        <f t="shared" ca="1" si="91"/>
        <v>0.95553457272624376</v>
      </c>
      <c r="G702" s="158" t="str">
        <f>Instructions!$I$79</f>
        <v>Word 58</v>
      </c>
      <c r="H702" s="158">
        <f t="shared" ca="1" si="92"/>
        <v>0.42063182934716903</v>
      </c>
      <c r="I702" s="158" t="str">
        <f>Instructions!$I$95</f>
        <v>Word 74</v>
      </c>
      <c r="J702" s="158">
        <f t="shared" ca="1" si="92"/>
        <v>0.18519796442418224</v>
      </c>
    </row>
    <row r="703" spans="1:10" x14ac:dyDescent="0.3">
      <c r="A703" s="158" t="str">
        <f>Instructions!$I$32</f>
        <v>Word 11</v>
      </c>
      <c r="B703" s="158">
        <f t="shared" ca="1" si="89"/>
        <v>0.10954539824027298</v>
      </c>
      <c r="C703" s="158" t="str">
        <f>Instructions!$I$48</f>
        <v>Word 27</v>
      </c>
      <c r="D703" s="158">
        <f t="shared" ca="1" si="90"/>
        <v>0.70713492403931</v>
      </c>
      <c r="E703" s="158" t="str">
        <f>Instructions!$I$64</f>
        <v>Word 43</v>
      </c>
      <c r="F703" s="158">
        <f t="shared" ca="1" si="91"/>
        <v>0.19409138585964048</v>
      </c>
      <c r="G703" s="158" t="str">
        <f>Instructions!$I$80</f>
        <v>Word 59</v>
      </c>
      <c r="H703" s="158">
        <f t="shared" ca="1" si="92"/>
        <v>0.23536052805268792</v>
      </c>
      <c r="I703" s="158" t="str">
        <f>Instructions!$I$96</f>
        <v>Word 75</v>
      </c>
      <c r="J703" s="158">
        <f t="shared" ca="1" si="92"/>
        <v>0.75280958579006663</v>
      </c>
    </row>
    <row r="704" spans="1:10" x14ac:dyDescent="0.3">
      <c r="A704" s="158" t="str">
        <f>Instructions!$I$33</f>
        <v>Word 12</v>
      </c>
      <c r="B704" s="158">
        <f t="shared" ca="1" si="89"/>
        <v>0.31975515601905569</v>
      </c>
      <c r="C704" s="158" t="str">
        <f>Instructions!$I$49</f>
        <v>Word 28</v>
      </c>
      <c r="D704" s="158">
        <f t="shared" ca="1" si="90"/>
        <v>1.9999369786045329E-2</v>
      </c>
      <c r="E704" s="158" t="str">
        <f>Instructions!$I$65</f>
        <v>Word 44</v>
      </c>
      <c r="F704" s="158">
        <f t="shared" ca="1" si="91"/>
        <v>0.91996553676879878</v>
      </c>
      <c r="G704" s="158" t="str">
        <f>Instructions!$I$81</f>
        <v>Word 60</v>
      </c>
      <c r="H704" s="158">
        <f t="shared" ca="1" si="92"/>
        <v>0.24132918130321779</v>
      </c>
      <c r="I704" s="158" t="str">
        <f>Instructions!$I$97</f>
        <v>Word 76</v>
      </c>
      <c r="J704" s="158">
        <f t="shared" ca="1" si="92"/>
        <v>0.28176050006073705</v>
      </c>
    </row>
    <row r="705" spans="1:11" x14ac:dyDescent="0.3">
      <c r="A705" s="158" t="str">
        <f>Instructions!$I$34</f>
        <v>Word 13</v>
      </c>
      <c r="B705" s="158">
        <f t="shared" ca="1" si="89"/>
        <v>0.34374112229772424</v>
      </c>
      <c r="C705" s="158" t="str">
        <f>Instructions!$I$50</f>
        <v>Word 29</v>
      </c>
      <c r="D705" s="158">
        <f t="shared" ca="1" si="90"/>
        <v>0.94511660410634502</v>
      </c>
      <c r="E705" s="158" t="str">
        <f>Instructions!$I$66</f>
        <v>Word 45</v>
      </c>
      <c r="F705" s="158">
        <f t="shared" ca="1" si="91"/>
        <v>0.62658806132154987</v>
      </c>
      <c r="G705" s="158" t="str">
        <f>Instructions!$I$82</f>
        <v>Word 61</v>
      </c>
      <c r="H705" s="158">
        <f t="shared" ca="1" si="92"/>
        <v>0.75918143631426882</v>
      </c>
      <c r="I705" s="158" t="str">
        <f>Instructions!$I$98</f>
        <v>Word 77</v>
      </c>
      <c r="J705" s="158">
        <f t="shared" ca="1" si="92"/>
        <v>0.2987338092006252</v>
      </c>
    </row>
    <row r="706" spans="1:11" x14ac:dyDescent="0.3">
      <c r="A706" s="158" t="str">
        <f>Instructions!$I$35</f>
        <v>Word 14</v>
      </c>
      <c r="B706" s="158">
        <f t="shared" ca="1" si="89"/>
        <v>0.80449176952568968</v>
      </c>
      <c r="C706" s="158" t="str">
        <f>Instructions!$I$51</f>
        <v>Word 30</v>
      </c>
      <c r="D706" s="158">
        <f t="shared" ca="1" si="90"/>
        <v>0.23734591987598852</v>
      </c>
      <c r="E706" s="158" t="str">
        <f>Instructions!$I$67</f>
        <v>Word 46</v>
      </c>
      <c r="F706" s="158">
        <f t="shared" ca="1" si="91"/>
        <v>0.75813910217965275</v>
      </c>
      <c r="G706" s="158" t="str">
        <f>Instructions!$I$83</f>
        <v>Word 62</v>
      </c>
      <c r="H706" s="158">
        <f t="shared" ca="1" si="92"/>
        <v>0.34225593119182085</v>
      </c>
      <c r="I706" s="158" t="str">
        <f>Instructions!$I$99</f>
        <v>Word 78</v>
      </c>
      <c r="J706" s="158">
        <f t="shared" ca="1" si="92"/>
        <v>0.81141527434183514</v>
      </c>
    </row>
    <row r="707" spans="1:11" x14ac:dyDescent="0.3">
      <c r="A707" s="158" t="str">
        <f>Instructions!$I$36</f>
        <v>Word 15</v>
      </c>
      <c r="B707" s="158">
        <f t="shared" ca="1" si="89"/>
        <v>0.8372731542751749</v>
      </c>
      <c r="C707" s="158" t="str">
        <f>Instructions!$I$52</f>
        <v>Word 31</v>
      </c>
      <c r="D707" s="158">
        <f t="shared" ca="1" si="90"/>
        <v>0.25057229644736212</v>
      </c>
      <c r="E707" s="158" t="str">
        <f>Instructions!$I$68</f>
        <v>Word 47</v>
      </c>
      <c r="F707" s="158">
        <f t="shared" ca="1" si="91"/>
        <v>0.18427046645032608</v>
      </c>
      <c r="G707" s="158" t="str">
        <f>Instructions!$I$84</f>
        <v>Word 63</v>
      </c>
      <c r="H707" s="158">
        <f t="shared" ca="1" si="92"/>
        <v>0.2724159429782177</v>
      </c>
      <c r="I707" s="158" t="str">
        <f>Instructions!$I$100</f>
        <v>Word 79</v>
      </c>
      <c r="J707" s="158">
        <f t="shared" ca="1" si="92"/>
        <v>0.16583948391008352</v>
      </c>
    </row>
    <row r="708" spans="1:11" x14ac:dyDescent="0.3">
      <c r="A708" s="158" t="str">
        <f>Instructions!$I$37</f>
        <v>Word 16</v>
      </c>
      <c r="B708" s="158">
        <f t="shared" ca="1" si="89"/>
        <v>0.24090621119310573</v>
      </c>
      <c r="C708" s="158" t="str">
        <f>Instructions!$I$53</f>
        <v>Word 32</v>
      </c>
      <c r="D708" s="158">
        <f t="shared" ca="1" si="90"/>
        <v>0.92475228797611309</v>
      </c>
      <c r="E708" s="158" t="str">
        <f>Instructions!$I$69</f>
        <v>Word 48</v>
      </c>
      <c r="F708" s="158">
        <f t="shared" ca="1" si="91"/>
        <v>0.57997062721927328</v>
      </c>
      <c r="G708" s="158" t="str">
        <f>Instructions!$I$85</f>
        <v>Word 64</v>
      </c>
      <c r="H708" s="158">
        <f t="shared" ca="1" si="92"/>
        <v>0.47956077427923893</v>
      </c>
      <c r="I708" s="158" t="str">
        <f>Instructions!$I$101</f>
        <v>Word 80</v>
      </c>
      <c r="J708" s="158">
        <f t="shared" ca="1" si="92"/>
        <v>0.15435970089594608</v>
      </c>
    </row>
    <row r="709" spans="1:11" x14ac:dyDescent="0.3">
      <c r="K709" s="158">
        <v>34</v>
      </c>
    </row>
    <row r="714" spans="1:11" x14ac:dyDescent="0.3">
      <c r="A714" s="158" t="str">
        <f>Instructions!$I$22</f>
        <v>Word 1</v>
      </c>
      <c r="B714" s="158">
        <f t="shared" ca="1" si="89"/>
        <v>0.60755232239731682</v>
      </c>
      <c r="C714" s="158" t="str">
        <f>Instructions!$I$38</f>
        <v>Word 17</v>
      </c>
      <c r="D714" s="158">
        <f t="shared" ca="1" si="90"/>
        <v>0.36531662960361977</v>
      </c>
      <c r="E714" s="158" t="str">
        <f>Instructions!$I$54</f>
        <v>Word 33</v>
      </c>
      <c r="F714" s="158">
        <f t="shared" ca="1" si="91"/>
        <v>0.13461737948685215</v>
      </c>
      <c r="G714" s="158" t="str">
        <f>Instructions!$I$70</f>
        <v>Word 49</v>
      </c>
      <c r="H714" s="158">
        <f t="shared" ca="1" si="92"/>
        <v>0.78325179799940237</v>
      </c>
      <c r="I714" s="158" t="str">
        <f>Instructions!$I$86</f>
        <v>Word 65</v>
      </c>
      <c r="J714" s="158">
        <f t="shared" ca="1" si="92"/>
        <v>0.70844744353345668</v>
      </c>
    </row>
    <row r="715" spans="1:11" x14ac:dyDescent="0.3">
      <c r="A715" s="158" t="str">
        <f>Instructions!$I$23</f>
        <v>Word 2</v>
      </c>
      <c r="B715" s="158">
        <f t="shared" ca="1" si="89"/>
        <v>0.41084595477079522</v>
      </c>
      <c r="C715" s="158" t="str">
        <f>Instructions!$I$39</f>
        <v>Word 18</v>
      </c>
      <c r="D715" s="158">
        <f t="shared" ca="1" si="90"/>
        <v>4.9427093166037661E-2</v>
      </c>
      <c r="E715" s="158" t="str">
        <f>Instructions!$I$55</f>
        <v>Word 34</v>
      </c>
      <c r="F715" s="158">
        <f t="shared" ca="1" si="91"/>
        <v>0.95148270069645136</v>
      </c>
      <c r="G715" s="158" t="str">
        <f>Instructions!$I$71</f>
        <v>Word 50</v>
      </c>
      <c r="H715" s="158">
        <f t="shared" ca="1" si="92"/>
        <v>0.76352552293886322</v>
      </c>
      <c r="I715" s="158" t="str">
        <f>Instructions!$I$87</f>
        <v>Word 66</v>
      </c>
      <c r="J715" s="158">
        <f t="shared" ca="1" si="92"/>
        <v>5.2547492369300453E-2</v>
      </c>
    </row>
    <row r="716" spans="1:11" x14ac:dyDescent="0.3">
      <c r="A716" s="158" t="str">
        <f>Instructions!$I$24</f>
        <v>Word 3</v>
      </c>
      <c r="B716" s="158">
        <f t="shared" ca="1" si="89"/>
        <v>0.47997652806052038</v>
      </c>
      <c r="C716" s="158" t="str">
        <f>Instructions!$I$40</f>
        <v>Word 19</v>
      </c>
      <c r="D716" s="158">
        <f t="shared" ca="1" si="90"/>
        <v>0.83729537606293436</v>
      </c>
      <c r="E716" s="158" t="str">
        <f>Instructions!$I$56</f>
        <v>Word 35</v>
      </c>
      <c r="F716" s="158">
        <f t="shared" ca="1" si="91"/>
        <v>0.39733838516367492</v>
      </c>
      <c r="G716" s="158" t="str">
        <f>Instructions!$I$72</f>
        <v>Word 51</v>
      </c>
      <c r="H716" s="158">
        <f t="shared" ca="1" si="92"/>
        <v>0.72511215229648229</v>
      </c>
      <c r="I716" s="158" t="str">
        <f>Instructions!$I$88</f>
        <v>Word 67</v>
      </c>
      <c r="J716" s="158">
        <f t="shared" ca="1" si="92"/>
        <v>0.19134699375969833</v>
      </c>
    </row>
    <row r="717" spans="1:11" x14ac:dyDescent="0.3">
      <c r="A717" s="158" t="str">
        <f>Instructions!$I$25</f>
        <v>Word 4</v>
      </c>
      <c r="B717" s="158">
        <f t="shared" ca="1" si="89"/>
        <v>0.76159903414625951</v>
      </c>
      <c r="C717" s="158" t="str">
        <f>Instructions!$I$41</f>
        <v>Word 20</v>
      </c>
      <c r="D717" s="158">
        <f t="shared" ca="1" si="90"/>
        <v>0.53983895697670314</v>
      </c>
      <c r="E717" s="158" t="str">
        <f>Instructions!$I$57</f>
        <v>Word 36</v>
      </c>
      <c r="F717" s="158">
        <f t="shared" ca="1" si="91"/>
        <v>0.68411329177797819</v>
      </c>
      <c r="G717" s="158" t="str">
        <f>Instructions!$I$73</f>
        <v>Word 52</v>
      </c>
      <c r="H717" s="158">
        <f t="shared" ca="1" si="92"/>
        <v>0.85571445866046059</v>
      </c>
      <c r="I717" s="158" t="str">
        <f>Instructions!$I$89</f>
        <v>Word 68</v>
      </c>
      <c r="J717" s="158">
        <f t="shared" ca="1" si="92"/>
        <v>0.93811040276687496</v>
      </c>
    </row>
    <row r="718" spans="1:11" x14ac:dyDescent="0.3">
      <c r="A718" s="158" t="str">
        <f>Instructions!$I$26</f>
        <v>Word 5</v>
      </c>
      <c r="B718" s="158">
        <f t="shared" ca="1" si="89"/>
        <v>0.90036190617238432</v>
      </c>
      <c r="C718" s="158" t="str">
        <f>Instructions!$I$42</f>
        <v>Word 21</v>
      </c>
      <c r="D718" s="158">
        <f t="shared" ca="1" si="90"/>
        <v>0.50720510325731027</v>
      </c>
      <c r="E718" s="158" t="str">
        <f>Instructions!$I$58</f>
        <v>Word 37</v>
      </c>
      <c r="F718" s="158">
        <f t="shared" ca="1" si="91"/>
        <v>0.61522125997189869</v>
      </c>
      <c r="G718" s="158" t="str">
        <f>Instructions!$I$74</f>
        <v>Word 53</v>
      </c>
      <c r="H718" s="158">
        <f t="shared" ca="1" si="92"/>
        <v>0.81031390523298641</v>
      </c>
      <c r="I718" s="158" t="str">
        <f>Instructions!$I$90</f>
        <v>Word 69</v>
      </c>
      <c r="J718" s="158">
        <f t="shared" ca="1" si="92"/>
        <v>0.46189729646449573</v>
      </c>
    </row>
    <row r="719" spans="1:11" x14ac:dyDescent="0.3">
      <c r="A719" s="158" t="str">
        <f>Instructions!$I$27</f>
        <v>Word 6</v>
      </c>
      <c r="B719" s="158">
        <f t="shared" ca="1" si="89"/>
        <v>0.28676432582091915</v>
      </c>
      <c r="C719" s="158" t="str">
        <f>Instructions!$I$43</f>
        <v>Word 22</v>
      </c>
      <c r="D719" s="158">
        <f t="shared" ca="1" si="90"/>
        <v>0.4525444256854827</v>
      </c>
      <c r="E719" s="158" t="str">
        <f>Instructions!$I$59</f>
        <v>Word 38</v>
      </c>
      <c r="F719" s="158">
        <f t="shared" ca="1" si="91"/>
        <v>0.56330157810032155</v>
      </c>
      <c r="G719" s="158" t="str">
        <f>Instructions!$I$75</f>
        <v>Word 54</v>
      </c>
      <c r="H719" s="158">
        <f t="shared" ca="1" si="92"/>
        <v>0.36096519711938335</v>
      </c>
      <c r="I719" s="158" t="str">
        <f>Instructions!$I$91</f>
        <v>Word 70</v>
      </c>
      <c r="J719" s="158">
        <f t="shared" ca="1" si="92"/>
        <v>0.95542746752234986</v>
      </c>
    </row>
    <row r="720" spans="1:11" x14ac:dyDescent="0.3">
      <c r="A720" s="158" t="str">
        <f>Instructions!$I$28</f>
        <v>Word 7</v>
      </c>
      <c r="B720" s="158">
        <f t="shared" ca="1" si="89"/>
        <v>0.47384998622949714</v>
      </c>
      <c r="C720" s="158" t="str">
        <f>Instructions!$I$44</f>
        <v>Word 23</v>
      </c>
      <c r="D720" s="158">
        <f t="shared" ca="1" si="90"/>
        <v>0.18840924125343905</v>
      </c>
      <c r="E720" s="158" t="str">
        <f>Instructions!$I$60</f>
        <v>Word 39</v>
      </c>
      <c r="F720" s="158">
        <f t="shared" ca="1" si="91"/>
        <v>0.49622262645495707</v>
      </c>
      <c r="G720" s="158" t="str">
        <f>Instructions!$I$76</f>
        <v>Word 55</v>
      </c>
      <c r="H720" s="158">
        <f t="shared" ca="1" si="92"/>
        <v>0.23652266698263624</v>
      </c>
      <c r="I720" s="158" t="str">
        <f>Instructions!$I$92</f>
        <v>Word 71</v>
      </c>
      <c r="J720" s="158">
        <f t="shared" ca="1" si="92"/>
        <v>0.77826746703323779</v>
      </c>
    </row>
    <row r="721" spans="1:11" x14ac:dyDescent="0.3">
      <c r="A721" s="158" t="str">
        <f>Instructions!$I$29</f>
        <v>Word 8</v>
      </c>
      <c r="B721" s="158">
        <f t="shared" ca="1" si="89"/>
        <v>0.90982315096887612</v>
      </c>
      <c r="C721" s="158" t="str">
        <f>Instructions!$I$45</f>
        <v>Word 24</v>
      </c>
      <c r="D721" s="158">
        <f t="shared" ca="1" si="90"/>
        <v>0.21201271267520549</v>
      </c>
      <c r="E721" s="158" t="str">
        <f>Instructions!$I$61</f>
        <v>Word 40</v>
      </c>
      <c r="F721" s="158">
        <f t="shared" ca="1" si="91"/>
        <v>0.20360181548175749</v>
      </c>
      <c r="G721" s="158" t="str">
        <f>Instructions!$I$77</f>
        <v>Word 56</v>
      </c>
      <c r="H721" s="158">
        <f t="shared" ca="1" si="92"/>
        <v>0.23869410693458559</v>
      </c>
      <c r="I721" s="158" t="str">
        <f>Instructions!$I$93</f>
        <v>Word 72</v>
      </c>
      <c r="J721" s="158">
        <f t="shared" ca="1" si="92"/>
        <v>0.12078464078453244</v>
      </c>
    </row>
    <row r="722" spans="1:11" x14ac:dyDescent="0.3">
      <c r="A722" s="158" t="str">
        <f>Instructions!$I$30</f>
        <v>Word 9</v>
      </c>
      <c r="B722" s="158">
        <f t="shared" ca="1" si="89"/>
        <v>0.32272445715903397</v>
      </c>
      <c r="C722" s="158" t="str">
        <f>Instructions!$I$46</f>
        <v>Word 25</v>
      </c>
      <c r="D722" s="158">
        <f t="shared" ca="1" si="90"/>
        <v>0.78297110139444936</v>
      </c>
      <c r="E722" s="158" t="str">
        <f>Instructions!$I$62</f>
        <v>Word 41</v>
      </c>
      <c r="F722" s="158">
        <f t="shared" ca="1" si="91"/>
        <v>0.77435736749308259</v>
      </c>
      <c r="G722" s="158" t="str">
        <f>Instructions!$I$78</f>
        <v>Word 57</v>
      </c>
      <c r="H722" s="158">
        <f t="shared" ca="1" si="92"/>
        <v>2.4899166403952178E-2</v>
      </c>
      <c r="I722" s="158" t="str">
        <f>Instructions!$I$94</f>
        <v>Word 73</v>
      </c>
      <c r="J722" s="158">
        <f t="shared" ca="1" si="92"/>
        <v>4.229843550300727E-2</v>
      </c>
    </row>
    <row r="723" spans="1:11" x14ac:dyDescent="0.3">
      <c r="A723" s="158" t="str">
        <f>Instructions!$I$31</f>
        <v>Word 10</v>
      </c>
      <c r="B723" s="158">
        <f t="shared" ca="1" si="89"/>
        <v>0.33984140499164361</v>
      </c>
      <c r="C723" s="158" t="str">
        <f>Instructions!$I$47</f>
        <v>Word 26</v>
      </c>
      <c r="D723" s="158">
        <f t="shared" ca="1" si="90"/>
        <v>2.0241231508804192E-2</v>
      </c>
      <c r="E723" s="158" t="str">
        <f>Instructions!$I$63</f>
        <v>Word 42</v>
      </c>
      <c r="F723" s="158">
        <f t="shared" ca="1" si="91"/>
        <v>0.65463561738332465</v>
      </c>
      <c r="G723" s="158" t="str">
        <f>Instructions!$I$79</f>
        <v>Word 58</v>
      </c>
      <c r="H723" s="158">
        <f t="shared" ca="1" si="92"/>
        <v>0.42121543556147856</v>
      </c>
      <c r="I723" s="158" t="str">
        <f>Instructions!$I$95</f>
        <v>Word 74</v>
      </c>
      <c r="J723" s="158">
        <f t="shared" ca="1" si="92"/>
        <v>0.99110629264756511</v>
      </c>
    </row>
    <row r="724" spans="1:11" x14ac:dyDescent="0.3">
      <c r="A724" s="158" t="str">
        <f>Instructions!$I$32</f>
        <v>Word 11</v>
      </c>
      <c r="B724" s="158">
        <f t="shared" ca="1" si="89"/>
        <v>0.74444720699809586</v>
      </c>
      <c r="C724" s="158" t="str">
        <f>Instructions!$I$48</f>
        <v>Word 27</v>
      </c>
      <c r="D724" s="158">
        <f t="shared" ca="1" si="90"/>
        <v>0.81205588745170709</v>
      </c>
      <c r="E724" s="158" t="str">
        <f>Instructions!$I$64</f>
        <v>Word 43</v>
      </c>
      <c r="F724" s="158">
        <f t="shared" ca="1" si="91"/>
        <v>0.5774701737114718</v>
      </c>
      <c r="G724" s="158" t="str">
        <f>Instructions!$I$80</f>
        <v>Word 59</v>
      </c>
      <c r="H724" s="158">
        <f t="shared" ca="1" si="92"/>
        <v>0.74355648242238004</v>
      </c>
      <c r="I724" s="158" t="str">
        <f>Instructions!$I$96</f>
        <v>Word 75</v>
      </c>
      <c r="J724" s="158">
        <f t="shared" ca="1" si="92"/>
        <v>0.26231448067972363</v>
      </c>
    </row>
    <row r="725" spans="1:11" x14ac:dyDescent="0.3">
      <c r="A725" s="158" t="str">
        <f>Instructions!$I$33</f>
        <v>Word 12</v>
      </c>
      <c r="B725" s="158">
        <f t="shared" ca="1" si="89"/>
        <v>0.99760939556903971</v>
      </c>
      <c r="C725" s="158" t="str">
        <f>Instructions!$I$49</f>
        <v>Word 28</v>
      </c>
      <c r="D725" s="158">
        <f t="shared" ca="1" si="90"/>
        <v>0.87274157471000069</v>
      </c>
      <c r="E725" s="158" t="str">
        <f>Instructions!$I$65</f>
        <v>Word 44</v>
      </c>
      <c r="F725" s="158">
        <f t="shared" ca="1" si="91"/>
        <v>0.11022247497927884</v>
      </c>
      <c r="G725" s="158" t="str">
        <f>Instructions!$I$81</f>
        <v>Word 60</v>
      </c>
      <c r="H725" s="158">
        <f t="shared" ca="1" si="92"/>
        <v>0.82863114506541935</v>
      </c>
      <c r="I725" s="158" t="str">
        <f>Instructions!$I$97</f>
        <v>Word 76</v>
      </c>
      <c r="J725" s="158">
        <f t="shared" ca="1" si="92"/>
        <v>0.17332900554827069</v>
      </c>
    </row>
    <row r="726" spans="1:11" x14ac:dyDescent="0.3">
      <c r="A726" s="158" t="str">
        <f>Instructions!$I$34</f>
        <v>Word 13</v>
      </c>
      <c r="B726" s="158">
        <f t="shared" ca="1" si="89"/>
        <v>2.5379234075535106E-2</v>
      </c>
      <c r="C726" s="158" t="str">
        <f>Instructions!$I$50</f>
        <v>Word 29</v>
      </c>
      <c r="D726" s="158">
        <f t="shared" ca="1" si="90"/>
        <v>9.8775559542755964E-2</v>
      </c>
      <c r="E726" s="158" t="str">
        <f>Instructions!$I$66</f>
        <v>Word 45</v>
      </c>
      <c r="F726" s="158">
        <f t="shared" ca="1" si="91"/>
        <v>0.59087572906733943</v>
      </c>
      <c r="G726" s="158" t="str">
        <f>Instructions!$I$82</f>
        <v>Word 61</v>
      </c>
      <c r="H726" s="158">
        <f t="shared" ca="1" si="92"/>
        <v>0.30578285742800559</v>
      </c>
      <c r="I726" s="158" t="str">
        <f>Instructions!$I$98</f>
        <v>Word 77</v>
      </c>
      <c r="J726" s="158">
        <f t="shared" ca="1" si="92"/>
        <v>0.75876797817734498</v>
      </c>
    </row>
    <row r="727" spans="1:11" x14ac:dyDescent="0.3">
      <c r="A727" s="158" t="str">
        <f>Instructions!$I$35</f>
        <v>Word 14</v>
      </c>
      <c r="B727" s="158">
        <f t="shared" ca="1" si="89"/>
        <v>0.68508769700180827</v>
      </c>
      <c r="C727" s="158" t="str">
        <f>Instructions!$I$51</f>
        <v>Word 30</v>
      </c>
      <c r="D727" s="158">
        <f t="shared" ca="1" si="90"/>
        <v>0.55595444595742527</v>
      </c>
      <c r="E727" s="158" t="str">
        <f>Instructions!$I$67</f>
        <v>Word 46</v>
      </c>
      <c r="F727" s="158">
        <f t="shared" ca="1" si="91"/>
        <v>0.30503535905721102</v>
      </c>
      <c r="G727" s="158" t="str">
        <f>Instructions!$I$83</f>
        <v>Word 62</v>
      </c>
      <c r="H727" s="158">
        <f t="shared" ca="1" si="92"/>
        <v>0.32365330307466555</v>
      </c>
      <c r="I727" s="158" t="str">
        <f>Instructions!$I$99</f>
        <v>Word 78</v>
      </c>
      <c r="J727" s="158">
        <f t="shared" ca="1" si="92"/>
        <v>0.59946569933028726</v>
      </c>
    </row>
    <row r="728" spans="1:11" x14ac:dyDescent="0.3">
      <c r="A728" s="158" t="str">
        <f>Instructions!$I$36</f>
        <v>Word 15</v>
      </c>
      <c r="B728" s="158">
        <f t="shared" ca="1" si="89"/>
        <v>0.78816504087287909</v>
      </c>
      <c r="C728" s="158" t="str">
        <f>Instructions!$I$52</f>
        <v>Word 31</v>
      </c>
      <c r="D728" s="158">
        <f t="shared" ca="1" si="90"/>
        <v>0.72805417890404811</v>
      </c>
      <c r="E728" s="158" t="str">
        <f>Instructions!$I$68</f>
        <v>Word 47</v>
      </c>
      <c r="F728" s="158">
        <f t="shared" ca="1" si="91"/>
        <v>0.60342453300749321</v>
      </c>
      <c r="G728" s="158" t="str">
        <f>Instructions!$I$84</f>
        <v>Word 63</v>
      </c>
      <c r="H728" s="158">
        <f t="shared" ca="1" si="92"/>
        <v>0.71197483569797404</v>
      </c>
      <c r="I728" s="158" t="str">
        <f>Instructions!$I$100</f>
        <v>Word 79</v>
      </c>
      <c r="J728" s="158">
        <f t="shared" ca="1" si="92"/>
        <v>0.13695103891098936</v>
      </c>
    </row>
    <row r="729" spans="1:11" x14ac:dyDescent="0.3">
      <c r="A729" s="158" t="str">
        <f>Instructions!$I$37</f>
        <v>Word 16</v>
      </c>
      <c r="B729" s="158">
        <f t="shared" ca="1" si="89"/>
        <v>0.25387421111704866</v>
      </c>
      <c r="C729" s="158" t="str">
        <f>Instructions!$I$53</f>
        <v>Word 32</v>
      </c>
      <c r="D729" s="158">
        <f t="shared" ca="1" si="90"/>
        <v>0.65442365630997279</v>
      </c>
      <c r="E729" s="158" t="str">
        <f>Instructions!$I$69</f>
        <v>Word 48</v>
      </c>
      <c r="F729" s="158">
        <f t="shared" ca="1" si="91"/>
        <v>0.20778089415982404</v>
      </c>
      <c r="G729" s="158" t="str">
        <f>Instructions!$I$85</f>
        <v>Word 64</v>
      </c>
      <c r="H729" s="158">
        <f t="shared" ca="1" si="92"/>
        <v>0.4020858211274454</v>
      </c>
      <c r="I729" s="158" t="str">
        <f>Instructions!$I$101</f>
        <v>Word 80</v>
      </c>
      <c r="J729" s="158">
        <f t="shared" ca="1" si="92"/>
        <v>0.54241786564319638</v>
      </c>
    </row>
    <row r="730" spans="1:11" x14ac:dyDescent="0.3">
      <c r="K730" s="158">
        <v>35</v>
      </c>
    </row>
    <row r="735" spans="1:11" x14ac:dyDescent="0.3">
      <c r="A735" s="158" t="str">
        <f>Instructions!$I$22</f>
        <v>Word 1</v>
      </c>
      <c r="B735" s="158">
        <f t="shared" ca="1" si="89"/>
        <v>0.49494696552349227</v>
      </c>
      <c r="C735" s="158" t="str">
        <f>Instructions!$I$38</f>
        <v>Word 17</v>
      </c>
      <c r="D735" s="158">
        <f t="shared" ca="1" si="90"/>
        <v>0.80976938603819415</v>
      </c>
      <c r="E735" s="158" t="str">
        <f>Instructions!$I$54</f>
        <v>Word 33</v>
      </c>
      <c r="F735" s="158">
        <f t="shared" ca="1" si="91"/>
        <v>0.29998281066150811</v>
      </c>
      <c r="G735" s="158" t="str">
        <f>Instructions!$I$70</f>
        <v>Word 49</v>
      </c>
      <c r="H735" s="158">
        <f t="shared" ca="1" si="92"/>
        <v>0.24663737135738906</v>
      </c>
      <c r="I735" s="158" t="str">
        <f>Instructions!$I$86</f>
        <v>Word 65</v>
      </c>
      <c r="J735" s="158">
        <f t="shared" ca="1" si="92"/>
        <v>0.78635544588763617</v>
      </c>
    </row>
    <row r="736" spans="1:11" x14ac:dyDescent="0.3">
      <c r="A736" s="158" t="str">
        <f>Instructions!$I$23</f>
        <v>Word 2</v>
      </c>
      <c r="B736" s="158">
        <f t="shared" ca="1" si="89"/>
        <v>0.65900768394511477</v>
      </c>
      <c r="C736" s="158" t="str">
        <f>Instructions!$I$39</f>
        <v>Word 18</v>
      </c>
      <c r="D736" s="158">
        <f t="shared" ca="1" si="90"/>
        <v>0.55815171515913675</v>
      </c>
      <c r="E736" s="158" t="str">
        <f>Instructions!$I$55</f>
        <v>Word 34</v>
      </c>
      <c r="F736" s="158">
        <f t="shared" ca="1" si="91"/>
        <v>0.44579968903958256</v>
      </c>
      <c r="G736" s="158" t="str">
        <f>Instructions!$I$71</f>
        <v>Word 50</v>
      </c>
      <c r="H736" s="158">
        <f t="shared" ca="1" si="92"/>
        <v>0.57232497030689089</v>
      </c>
      <c r="I736" s="158" t="str">
        <f>Instructions!$I$87</f>
        <v>Word 66</v>
      </c>
      <c r="J736" s="158">
        <f t="shared" ca="1" si="92"/>
        <v>0.3265448995104272</v>
      </c>
    </row>
    <row r="737" spans="1:11" x14ac:dyDescent="0.3">
      <c r="A737" s="158" t="str">
        <f>Instructions!$I$24</f>
        <v>Word 3</v>
      </c>
      <c r="B737" s="158">
        <f t="shared" ca="1" si="89"/>
        <v>0.25012366552472154</v>
      </c>
      <c r="C737" s="158" t="str">
        <f>Instructions!$I$40</f>
        <v>Word 19</v>
      </c>
      <c r="D737" s="158">
        <f t="shared" ca="1" si="90"/>
        <v>0.17358180643980703</v>
      </c>
      <c r="E737" s="158" t="str">
        <f>Instructions!$I$56</f>
        <v>Word 35</v>
      </c>
      <c r="F737" s="158">
        <f t="shared" ca="1" si="91"/>
        <v>0.30068105989618121</v>
      </c>
      <c r="G737" s="158" t="str">
        <f>Instructions!$I$72</f>
        <v>Word 51</v>
      </c>
      <c r="H737" s="158">
        <f t="shared" ca="1" si="92"/>
        <v>0.60410194836948961</v>
      </c>
      <c r="I737" s="158" t="str">
        <f>Instructions!$I$88</f>
        <v>Word 67</v>
      </c>
      <c r="J737" s="158">
        <f t="shared" ca="1" si="92"/>
        <v>0.53010025033454489</v>
      </c>
    </row>
    <row r="738" spans="1:11" x14ac:dyDescent="0.3">
      <c r="A738" s="158" t="str">
        <f>Instructions!$I$25</f>
        <v>Word 4</v>
      </c>
      <c r="B738" s="158">
        <f t="shared" ca="1" si="89"/>
        <v>0.18647961516461431</v>
      </c>
      <c r="C738" s="158" t="str">
        <f>Instructions!$I$41</f>
        <v>Word 20</v>
      </c>
      <c r="D738" s="158">
        <f t="shared" ca="1" si="90"/>
        <v>0.36982566088852342</v>
      </c>
      <c r="E738" s="158" t="str">
        <f>Instructions!$I$57</f>
        <v>Word 36</v>
      </c>
      <c r="F738" s="158">
        <f t="shared" ca="1" si="91"/>
        <v>0.55767849570393169</v>
      </c>
      <c r="G738" s="158" t="str">
        <f>Instructions!$I$73</f>
        <v>Word 52</v>
      </c>
      <c r="H738" s="158">
        <f t="shared" ca="1" si="92"/>
        <v>0.3752649597586869</v>
      </c>
      <c r="I738" s="158" t="str">
        <f>Instructions!$I$89</f>
        <v>Word 68</v>
      </c>
      <c r="J738" s="158">
        <f t="shared" ca="1" si="92"/>
        <v>0.70984001131487195</v>
      </c>
    </row>
    <row r="739" spans="1:11" x14ac:dyDescent="0.3">
      <c r="A739" s="158" t="str">
        <f>Instructions!$I$26</f>
        <v>Word 5</v>
      </c>
      <c r="B739" s="158">
        <f t="shared" ca="1" si="89"/>
        <v>0.54357397373717242</v>
      </c>
      <c r="C739" s="158" t="str">
        <f>Instructions!$I$42</f>
        <v>Word 21</v>
      </c>
      <c r="D739" s="158">
        <f t="shared" ca="1" si="90"/>
        <v>0.28379465851109276</v>
      </c>
      <c r="E739" s="158" t="str">
        <f>Instructions!$I$58</f>
        <v>Word 37</v>
      </c>
      <c r="F739" s="158">
        <f t="shared" ca="1" si="91"/>
        <v>0.10520638649706882</v>
      </c>
      <c r="G739" s="158" t="str">
        <f>Instructions!$I$74</f>
        <v>Word 53</v>
      </c>
      <c r="H739" s="158">
        <f t="shared" ca="1" si="92"/>
        <v>0.66608282002226094</v>
      </c>
      <c r="I739" s="158" t="str">
        <f>Instructions!$I$90</f>
        <v>Word 69</v>
      </c>
      <c r="J739" s="158">
        <f t="shared" ca="1" si="92"/>
        <v>0.71996432004875022</v>
      </c>
    </row>
    <row r="740" spans="1:11" x14ac:dyDescent="0.3">
      <c r="A740" s="158" t="str">
        <f>Instructions!$I$27</f>
        <v>Word 6</v>
      </c>
      <c r="B740" s="158">
        <f t="shared" ca="1" si="89"/>
        <v>0.46181112725178575</v>
      </c>
      <c r="C740" s="158" t="str">
        <f>Instructions!$I$43</f>
        <v>Word 22</v>
      </c>
      <c r="D740" s="158">
        <f t="shared" ca="1" si="90"/>
        <v>0.82835325063440324</v>
      </c>
      <c r="E740" s="158" t="str">
        <f>Instructions!$I$59</f>
        <v>Word 38</v>
      </c>
      <c r="F740" s="158">
        <f t="shared" ca="1" si="91"/>
        <v>0.21908176772326027</v>
      </c>
      <c r="G740" s="158" t="str">
        <f>Instructions!$I$75</f>
        <v>Word 54</v>
      </c>
      <c r="H740" s="158">
        <f t="shared" ca="1" si="92"/>
        <v>9.3271139506844736E-2</v>
      </c>
      <c r="I740" s="158" t="str">
        <f>Instructions!$I$91</f>
        <v>Word 70</v>
      </c>
      <c r="J740" s="158">
        <f t="shared" ca="1" si="92"/>
        <v>0.66994120321322004</v>
      </c>
    </row>
    <row r="741" spans="1:11" x14ac:dyDescent="0.3">
      <c r="A741" s="158" t="str">
        <f>Instructions!$I$28</f>
        <v>Word 7</v>
      </c>
      <c r="B741" s="158">
        <f t="shared" ca="1" si="89"/>
        <v>0.25070537571964757</v>
      </c>
      <c r="C741" s="158" t="str">
        <f>Instructions!$I$44</f>
        <v>Word 23</v>
      </c>
      <c r="D741" s="158">
        <f t="shared" ca="1" si="90"/>
        <v>0.81377667749004245</v>
      </c>
      <c r="E741" s="158" t="str">
        <f>Instructions!$I$60</f>
        <v>Word 39</v>
      </c>
      <c r="F741" s="158">
        <f t="shared" ca="1" si="91"/>
        <v>0.92444998287569369</v>
      </c>
      <c r="G741" s="158" t="str">
        <f>Instructions!$I$76</f>
        <v>Word 55</v>
      </c>
      <c r="H741" s="158">
        <f t="shared" ca="1" si="92"/>
        <v>6.9952290175716136E-2</v>
      </c>
      <c r="I741" s="158" t="str">
        <f>Instructions!$I$92</f>
        <v>Word 71</v>
      </c>
      <c r="J741" s="158">
        <f t="shared" ca="1" si="92"/>
        <v>7.1902057383722906E-2</v>
      </c>
    </row>
    <row r="742" spans="1:11" x14ac:dyDescent="0.3">
      <c r="A742" s="158" t="str">
        <f>Instructions!$I$29</f>
        <v>Word 8</v>
      </c>
      <c r="B742" s="158">
        <f t="shared" ca="1" si="89"/>
        <v>0.76085399253032093</v>
      </c>
      <c r="C742" s="158" t="str">
        <f>Instructions!$I$45</f>
        <v>Word 24</v>
      </c>
      <c r="D742" s="158">
        <f t="shared" ca="1" si="90"/>
        <v>0.21422981555953602</v>
      </c>
      <c r="E742" s="158" t="str">
        <f>Instructions!$I$61</f>
        <v>Word 40</v>
      </c>
      <c r="F742" s="158">
        <f t="shared" ca="1" si="91"/>
        <v>2.7606660583190501E-2</v>
      </c>
      <c r="G742" s="158" t="str">
        <f>Instructions!$I$77</f>
        <v>Word 56</v>
      </c>
      <c r="H742" s="158">
        <f t="shared" ca="1" si="92"/>
        <v>0.21987449733026077</v>
      </c>
      <c r="I742" s="158" t="str">
        <f>Instructions!$I$93</f>
        <v>Word 72</v>
      </c>
      <c r="J742" s="158">
        <f t="shared" ca="1" si="92"/>
        <v>0.60545249463332351</v>
      </c>
    </row>
    <row r="743" spans="1:11" x14ac:dyDescent="0.3">
      <c r="A743" s="158" t="str">
        <f>Instructions!$I$30</f>
        <v>Word 9</v>
      </c>
      <c r="B743" s="158">
        <f t="shared" ca="1" si="89"/>
        <v>0.88085306283611986</v>
      </c>
      <c r="C743" s="158" t="str">
        <f>Instructions!$I$46</f>
        <v>Word 25</v>
      </c>
      <c r="D743" s="158">
        <f t="shared" ca="1" si="90"/>
        <v>0.40114042355351265</v>
      </c>
      <c r="E743" s="158" t="str">
        <f>Instructions!$I$62</f>
        <v>Word 41</v>
      </c>
      <c r="F743" s="158">
        <f t="shared" ca="1" si="91"/>
        <v>0.13614040269072847</v>
      </c>
      <c r="G743" s="158" t="str">
        <f>Instructions!$I$78</f>
        <v>Word 57</v>
      </c>
      <c r="H743" s="158">
        <f t="shared" ca="1" si="92"/>
        <v>0.54199328398205493</v>
      </c>
      <c r="I743" s="158" t="str">
        <f>Instructions!$I$94</f>
        <v>Word 73</v>
      </c>
      <c r="J743" s="158">
        <f t="shared" ca="1" si="92"/>
        <v>0.25015271805584793</v>
      </c>
    </row>
    <row r="744" spans="1:11" x14ac:dyDescent="0.3">
      <c r="A744" s="158" t="str">
        <f>Instructions!$I$31</f>
        <v>Word 10</v>
      </c>
      <c r="B744" s="158">
        <f t="shared" ca="1" si="89"/>
        <v>0.62575297283701103</v>
      </c>
      <c r="C744" s="158" t="str">
        <f>Instructions!$I$47</f>
        <v>Word 26</v>
      </c>
      <c r="D744" s="158">
        <f t="shared" ca="1" si="90"/>
        <v>0.55643373998716572</v>
      </c>
      <c r="E744" s="158" t="str">
        <f>Instructions!$I$63</f>
        <v>Word 42</v>
      </c>
      <c r="F744" s="158">
        <f t="shared" ca="1" si="91"/>
        <v>0.59290522864588868</v>
      </c>
      <c r="G744" s="158" t="str">
        <f>Instructions!$I$79</f>
        <v>Word 58</v>
      </c>
      <c r="H744" s="158">
        <f t="shared" ca="1" si="92"/>
        <v>0.8747963022142331</v>
      </c>
      <c r="I744" s="158" t="str">
        <f>Instructions!$I$95</f>
        <v>Word 74</v>
      </c>
      <c r="J744" s="158">
        <f t="shared" ca="1" si="92"/>
        <v>0.49905079265192565</v>
      </c>
    </row>
    <row r="745" spans="1:11" x14ac:dyDescent="0.3">
      <c r="A745" s="158" t="str">
        <f>Instructions!$I$32</f>
        <v>Word 11</v>
      </c>
      <c r="B745" s="158">
        <f t="shared" ca="1" si="89"/>
        <v>0.72106261007996486</v>
      </c>
      <c r="C745" s="158" t="str">
        <f>Instructions!$I$48</f>
        <v>Word 27</v>
      </c>
      <c r="D745" s="158">
        <f t="shared" ca="1" si="90"/>
        <v>0.9352561414707995</v>
      </c>
      <c r="E745" s="158" t="str">
        <f>Instructions!$I$64</f>
        <v>Word 43</v>
      </c>
      <c r="F745" s="158">
        <f t="shared" ca="1" si="91"/>
        <v>0.1747771329041381</v>
      </c>
      <c r="G745" s="158" t="str">
        <f>Instructions!$I$80</f>
        <v>Word 59</v>
      </c>
      <c r="H745" s="158">
        <f t="shared" ca="1" si="92"/>
        <v>0.80960497875467818</v>
      </c>
      <c r="I745" s="158" t="str">
        <f>Instructions!$I$96</f>
        <v>Word 75</v>
      </c>
      <c r="J745" s="158">
        <f t="shared" ca="1" si="92"/>
        <v>0.61236546287946003</v>
      </c>
    </row>
    <row r="746" spans="1:11" x14ac:dyDescent="0.3">
      <c r="A746" s="158" t="str">
        <f>Instructions!$I$33</f>
        <v>Word 12</v>
      </c>
      <c r="B746" s="158">
        <f t="shared" ca="1" si="89"/>
        <v>0.19013187889271821</v>
      </c>
      <c r="C746" s="158" t="str">
        <f>Instructions!$I$49</f>
        <v>Word 28</v>
      </c>
      <c r="D746" s="158">
        <f t="shared" ca="1" si="90"/>
        <v>0.54369414815217887</v>
      </c>
      <c r="E746" s="158" t="str">
        <f>Instructions!$I$65</f>
        <v>Word 44</v>
      </c>
      <c r="F746" s="158">
        <f t="shared" ca="1" si="91"/>
        <v>0.64161544497305123</v>
      </c>
      <c r="G746" s="158" t="str">
        <f>Instructions!$I$81</f>
        <v>Word 60</v>
      </c>
      <c r="H746" s="158">
        <f t="shared" ca="1" si="92"/>
        <v>0.73840675935019884</v>
      </c>
      <c r="I746" s="158" t="str">
        <f>Instructions!$I$97</f>
        <v>Word 76</v>
      </c>
      <c r="J746" s="158">
        <f t="shared" ca="1" si="92"/>
        <v>0.45061702145915872</v>
      </c>
    </row>
    <row r="747" spans="1:11" x14ac:dyDescent="0.3">
      <c r="A747" s="158" t="str">
        <f>Instructions!$I$34</f>
        <v>Word 13</v>
      </c>
      <c r="B747" s="158">
        <f t="shared" ca="1" si="89"/>
        <v>0.3450316992445458</v>
      </c>
      <c r="C747" s="158" t="str">
        <f>Instructions!$I$50</f>
        <v>Word 29</v>
      </c>
      <c r="D747" s="158">
        <f t="shared" ca="1" si="90"/>
        <v>0.4319121126613279</v>
      </c>
      <c r="E747" s="158" t="str">
        <f>Instructions!$I$66</f>
        <v>Word 45</v>
      </c>
      <c r="F747" s="158">
        <f t="shared" ca="1" si="91"/>
        <v>0.40063045954987297</v>
      </c>
      <c r="G747" s="158" t="str">
        <f>Instructions!$I$82</f>
        <v>Word 61</v>
      </c>
      <c r="H747" s="158">
        <f t="shared" ca="1" si="92"/>
        <v>0.63179238517373137</v>
      </c>
      <c r="I747" s="158" t="str">
        <f>Instructions!$I$98</f>
        <v>Word 77</v>
      </c>
      <c r="J747" s="158">
        <f t="shared" ca="1" si="92"/>
        <v>0.64999674290329501</v>
      </c>
    </row>
    <row r="748" spans="1:11" x14ac:dyDescent="0.3">
      <c r="A748" s="158" t="str">
        <f>Instructions!$I$35</f>
        <v>Word 14</v>
      </c>
      <c r="B748" s="158">
        <f t="shared" ca="1" si="89"/>
        <v>0.30829152455032915</v>
      </c>
      <c r="C748" s="158" t="str">
        <f>Instructions!$I$51</f>
        <v>Word 30</v>
      </c>
      <c r="D748" s="158">
        <f t="shared" ca="1" si="90"/>
        <v>0.69135730849929922</v>
      </c>
      <c r="E748" s="158" t="str">
        <f>Instructions!$I$67</f>
        <v>Word 46</v>
      </c>
      <c r="F748" s="158">
        <f t="shared" ca="1" si="91"/>
        <v>0.85987468259620259</v>
      </c>
      <c r="G748" s="158" t="str">
        <f>Instructions!$I$83</f>
        <v>Word 62</v>
      </c>
      <c r="H748" s="158">
        <f t="shared" ca="1" si="92"/>
        <v>0.89922510314794712</v>
      </c>
      <c r="I748" s="158" t="str">
        <f>Instructions!$I$99</f>
        <v>Word 78</v>
      </c>
      <c r="J748" s="158">
        <f t="shared" ca="1" si="92"/>
        <v>0.62646803313191313</v>
      </c>
    </row>
    <row r="749" spans="1:11" x14ac:dyDescent="0.3">
      <c r="A749" s="158" t="str">
        <f>Instructions!$I$36</f>
        <v>Word 15</v>
      </c>
      <c r="B749" s="158">
        <f t="shared" ca="1" si="89"/>
        <v>0.83468528325404978</v>
      </c>
      <c r="C749" s="158" t="str">
        <f>Instructions!$I$52</f>
        <v>Word 31</v>
      </c>
      <c r="D749" s="158">
        <f t="shared" ca="1" si="90"/>
        <v>0.63525403777514644</v>
      </c>
      <c r="E749" s="158" t="str">
        <f>Instructions!$I$68</f>
        <v>Word 47</v>
      </c>
      <c r="F749" s="158">
        <f t="shared" ca="1" si="91"/>
        <v>0.91911881643616367</v>
      </c>
      <c r="G749" s="158" t="str">
        <f>Instructions!$I$84</f>
        <v>Word 63</v>
      </c>
      <c r="H749" s="158">
        <f t="shared" ca="1" si="92"/>
        <v>0.25647330420863901</v>
      </c>
      <c r="I749" s="158" t="str">
        <f>Instructions!$I$100</f>
        <v>Word 79</v>
      </c>
      <c r="J749" s="158">
        <f t="shared" ca="1" si="92"/>
        <v>8.3862150829822513E-2</v>
      </c>
    </row>
    <row r="750" spans="1:11" x14ac:dyDescent="0.3">
      <c r="A750" s="158" t="str">
        <f>Instructions!$I$37</f>
        <v>Word 16</v>
      </c>
      <c r="B750" s="158">
        <f t="shared" ca="1" si="89"/>
        <v>0.99093008068661725</v>
      </c>
      <c r="C750" s="158" t="str">
        <f>Instructions!$I$53</f>
        <v>Word 32</v>
      </c>
      <c r="D750" s="158">
        <f t="shared" ca="1" si="90"/>
        <v>0.83979828054703809</v>
      </c>
      <c r="E750" s="158" t="str">
        <f>Instructions!$I$69</f>
        <v>Word 48</v>
      </c>
      <c r="F750" s="158">
        <f t="shared" ca="1" si="91"/>
        <v>8.9726298629711154E-2</v>
      </c>
      <c r="G750" s="158" t="str">
        <f>Instructions!$I$85</f>
        <v>Word 64</v>
      </c>
      <c r="H750" s="158">
        <f t="shared" ca="1" si="92"/>
        <v>0.80068254403705719</v>
      </c>
      <c r="I750" s="158" t="str">
        <f>Instructions!$I$101</f>
        <v>Word 80</v>
      </c>
      <c r="J750" s="158">
        <f t="shared" ca="1" si="92"/>
        <v>7.6394386195319242E-2</v>
      </c>
    </row>
    <row r="751" spans="1:11" x14ac:dyDescent="0.3">
      <c r="K751" s="158">
        <v>36</v>
      </c>
    </row>
    <row r="756" spans="1:10" x14ac:dyDescent="0.3">
      <c r="A756" s="158" t="str">
        <f>Instructions!$I$22</f>
        <v>Word 1</v>
      </c>
      <c r="B756" s="158">
        <f t="shared" ca="1" si="89"/>
        <v>0.38991158500847622</v>
      </c>
      <c r="C756" s="158" t="str">
        <f>Instructions!$I$38</f>
        <v>Word 17</v>
      </c>
      <c r="D756" s="158">
        <f t="shared" ca="1" si="90"/>
        <v>0.67576831999495834</v>
      </c>
      <c r="E756" s="158" t="str">
        <f>Instructions!$I$54</f>
        <v>Word 33</v>
      </c>
      <c r="F756" s="158">
        <f t="shared" ca="1" si="91"/>
        <v>0.39645160598554108</v>
      </c>
      <c r="G756" s="158" t="str">
        <f>Instructions!$I$70</f>
        <v>Word 49</v>
      </c>
      <c r="H756" s="158">
        <f t="shared" ca="1" si="92"/>
        <v>0.73545608618686487</v>
      </c>
      <c r="I756" s="158" t="str">
        <f>Instructions!$I$86</f>
        <v>Word 65</v>
      </c>
      <c r="J756" s="158">
        <f t="shared" ca="1" si="92"/>
        <v>0.53700228709404307</v>
      </c>
    </row>
    <row r="757" spans="1:10" x14ac:dyDescent="0.3">
      <c r="A757" s="158" t="str">
        <f>Instructions!$I$23</f>
        <v>Word 2</v>
      </c>
      <c r="B757" s="158">
        <f t="shared" ca="1" si="89"/>
        <v>3.3492376489533626E-2</v>
      </c>
      <c r="C757" s="158" t="str">
        <f>Instructions!$I$39</f>
        <v>Word 18</v>
      </c>
      <c r="D757" s="158">
        <f t="shared" ca="1" si="90"/>
        <v>0.42159573531827832</v>
      </c>
      <c r="E757" s="158" t="str">
        <f>Instructions!$I$55</f>
        <v>Word 34</v>
      </c>
      <c r="F757" s="158">
        <f t="shared" ca="1" si="91"/>
        <v>0.19615548372705038</v>
      </c>
      <c r="G757" s="158" t="str">
        <f>Instructions!$I$71</f>
        <v>Word 50</v>
      </c>
      <c r="H757" s="158">
        <f t="shared" ca="1" si="92"/>
        <v>0.20356169008919656</v>
      </c>
      <c r="I757" s="158" t="str">
        <f>Instructions!$I$87</f>
        <v>Word 66</v>
      </c>
      <c r="J757" s="158">
        <f t="shared" ca="1" si="92"/>
        <v>0.81273146920436068</v>
      </c>
    </row>
    <row r="758" spans="1:10" x14ac:dyDescent="0.3">
      <c r="A758" s="158" t="str">
        <f>Instructions!$I$24</f>
        <v>Word 3</v>
      </c>
      <c r="B758" s="158">
        <f t="shared" ca="1" si="89"/>
        <v>0.61282441058146808</v>
      </c>
      <c r="C758" s="158" t="str">
        <f>Instructions!$I$40</f>
        <v>Word 19</v>
      </c>
      <c r="D758" s="158">
        <f t="shared" ca="1" si="90"/>
        <v>7.9562454741800903E-2</v>
      </c>
      <c r="E758" s="158" t="str">
        <f>Instructions!$I$56</f>
        <v>Word 35</v>
      </c>
      <c r="F758" s="158">
        <f t="shared" ca="1" si="91"/>
        <v>0.19323450521103758</v>
      </c>
      <c r="G758" s="158" t="str">
        <f>Instructions!$I$72</f>
        <v>Word 51</v>
      </c>
      <c r="H758" s="158">
        <f t="shared" ca="1" si="92"/>
        <v>0.40540277305147809</v>
      </c>
      <c r="I758" s="158" t="str">
        <f>Instructions!$I$88</f>
        <v>Word 67</v>
      </c>
      <c r="J758" s="158">
        <f t="shared" ca="1" si="92"/>
        <v>0.23685045378342762</v>
      </c>
    </row>
    <row r="759" spans="1:10" x14ac:dyDescent="0.3">
      <c r="A759" s="158" t="str">
        <f>Instructions!$I$25</f>
        <v>Word 4</v>
      </c>
      <c r="B759" s="158">
        <f t="shared" ca="1" si="89"/>
        <v>0.76007499058566919</v>
      </c>
      <c r="C759" s="158" t="str">
        <f>Instructions!$I$41</f>
        <v>Word 20</v>
      </c>
      <c r="D759" s="158">
        <f t="shared" ca="1" si="90"/>
        <v>4.5288263350810598E-2</v>
      </c>
      <c r="E759" s="158" t="str">
        <f>Instructions!$I$57</f>
        <v>Word 36</v>
      </c>
      <c r="F759" s="158">
        <f t="shared" ca="1" si="91"/>
        <v>0.45668362352185832</v>
      </c>
      <c r="G759" s="158" t="str">
        <f>Instructions!$I$73</f>
        <v>Word 52</v>
      </c>
      <c r="H759" s="158">
        <f t="shared" ca="1" si="92"/>
        <v>0.14011590509160587</v>
      </c>
      <c r="I759" s="158" t="str">
        <f>Instructions!$I$89</f>
        <v>Word 68</v>
      </c>
      <c r="J759" s="158">
        <f t="shared" ca="1" si="92"/>
        <v>0.1947139958830415</v>
      </c>
    </row>
    <row r="760" spans="1:10" x14ac:dyDescent="0.3">
      <c r="A760" s="158" t="str">
        <f>Instructions!$I$26</f>
        <v>Word 5</v>
      </c>
      <c r="B760" s="158">
        <f t="shared" ca="1" si="89"/>
        <v>0.66909885333665642</v>
      </c>
      <c r="C760" s="158" t="str">
        <f>Instructions!$I$42</f>
        <v>Word 21</v>
      </c>
      <c r="D760" s="158">
        <f t="shared" ca="1" si="90"/>
        <v>0.50777094331845174</v>
      </c>
      <c r="E760" s="158" t="str">
        <f>Instructions!$I$58</f>
        <v>Word 37</v>
      </c>
      <c r="F760" s="158">
        <f t="shared" ca="1" si="91"/>
        <v>0.29616941508139161</v>
      </c>
      <c r="G760" s="158" t="str">
        <f>Instructions!$I$74</f>
        <v>Word 53</v>
      </c>
      <c r="H760" s="158">
        <f t="shared" ca="1" si="92"/>
        <v>0.25043955772525439</v>
      </c>
      <c r="I760" s="158" t="str">
        <f>Instructions!$I$90</f>
        <v>Word 69</v>
      </c>
      <c r="J760" s="158">
        <f t="shared" ca="1" si="92"/>
        <v>0.10956791540836675</v>
      </c>
    </row>
    <row r="761" spans="1:10" x14ac:dyDescent="0.3">
      <c r="A761" s="158" t="str">
        <f>Instructions!$I$27</f>
        <v>Word 6</v>
      </c>
      <c r="B761" s="158">
        <f t="shared" ca="1" si="89"/>
        <v>0.63400319780976166</v>
      </c>
      <c r="C761" s="158" t="str">
        <f>Instructions!$I$43</f>
        <v>Word 22</v>
      </c>
      <c r="D761" s="158">
        <f t="shared" ca="1" si="90"/>
        <v>0.32271053158184759</v>
      </c>
      <c r="E761" s="158" t="str">
        <f>Instructions!$I$59</f>
        <v>Word 38</v>
      </c>
      <c r="F761" s="158">
        <f t="shared" ca="1" si="91"/>
        <v>0.36131112227972639</v>
      </c>
      <c r="G761" s="158" t="str">
        <f>Instructions!$I$75</f>
        <v>Word 54</v>
      </c>
      <c r="H761" s="158">
        <f t="shared" ca="1" si="92"/>
        <v>4.3212500490654282E-2</v>
      </c>
      <c r="I761" s="158" t="str">
        <f>Instructions!$I$91</f>
        <v>Word 70</v>
      </c>
      <c r="J761" s="158">
        <f t="shared" ca="1" si="92"/>
        <v>0.31490752413436596</v>
      </c>
    </row>
    <row r="762" spans="1:10" x14ac:dyDescent="0.3">
      <c r="A762" s="158" t="str">
        <f>Instructions!$I$28</f>
        <v>Word 7</v>
      </c>
      <c r="B762" s="158">
        <f t="shared" ca="1" si="89"/>
        <v>0.80795098831441392</v>
      </c>
      <c r="C762" s="158" t="str">
        <f>Instructions!$I$44</f>
        <v>Word 23</v>
      </c>
      <c r="D762" s="158">
        <f t="shared" ca="1" si="90"/>
        <v>0.89717786372116848</v>
      </c>
      <c r="E762" s="158" t="str">
        <f>Instructions!$I$60</f>
        <v>Word 39</v>
      </c>
      <c r="F762" s="158">
        <f t="shared" ca="1" si="91"/>
        <v>0.8617596260326722</v>
      </c>
      <c r="G762" s="158" t="str">
        <f>Instructions!$I$76</f>
        <v>Word 55</v>
      </c>
      <c r="H762" s="158">
        <f t="shared" ca="1" si="92"/>
        <v>0.74062854785704013</v>
      </c>
      <c r="I762" s="158" t="str">
        <f>Instructions!$I$92</f>
        <v>Word 71</v>
      </c>
      <c r="J762" s="158">
        <f t="shared" ca="1" si="92"/>
        <v>0.88655864684223262</v>
      </c>
    </row>
    <row r="763" spans="1:10" x14ac:dyDescent="0.3">
      <c r="A763" s="158" t="str">
        <f>Instructions!$I$29</f>
        <v>Word 8</v>
      </c>
      <c r="B763" s="158">
        <f t="shared" ca="1" si="89"/>
        <v>0.85977678654564871</v>
      </c>
      <c r="C763" s="158" t="str">
        <f>Instructions!$I$45</f>
        <v>Word 24</v>
      </c>
      <c r="D763" s="158">
        <f t="shared" ca="1" si="90"/>
        <v>0.25924250213562194</v>
      </c>
      <c r="E763" s="158" t="str">
        <f>Instructions!$I$61</f>
        <v>Word 40</v>
      </c>
      <c r="F763" s="158">
        <f t="shared" ca="1" si="91"/>
        <v>0.30878965796301228</v>
      </c>
      <c r="G763" s="158" t="str">
        <f>Instructions!$I$77</f>
        <v>Word 56</v>
      </c>
      <c r="H763" s="158">
        <f t="shared" ca="1" si="92"/>
        <v>0.81087382472767178</v>
      </c>
      <c r="I763" s="158" t="str">
        <f>Instructions!$I$93</f>
        <v>Word 72</v>
      </c>
      <c r="J763" s="158">
        <f t="shared" ca="1" si="92"/>
        <v>0.6595446734205036</v>
      </c>
    </row>
    <row r="764" spans="1:10" x14ac:dyDescent="0.3">
      <c r="A764" s="158" t="str">
        <f>Instructions!$I$30</f>
        <v>Word 9</v>
      </c>
      <c r="B764" s="158">
        <f t="shared" ref="B764:B827" ca="1" si="93">RAND()</f>
        <v>0.59175048363412952</v>
      </c>
      <c r="C764" s="158" t="str">
        <f>Instructions!$I$46</f>
        <v>Word 25</v>
      </c>
      <c r="D764" s="158">
        <f t="shared" ref="D764:D827" ca="1" si="94">RAND()</f>
        <v>0.41482540267506229</v>
      </c>
      <c r="E764" s="158" t="str">
        <f>Instructions!$I$62</f>
        <v>Word 41</v>
      </c>
      <c r="F764" s="158">
        <f t="shared" ref="F764:F827" ca="1" si="95">RAND()</f>
        <v>0.25394064928968785</v>
      </c>
      <c r="G764" s="158" t="str">
        <f>Instructions!$I$78</f>
        <v>Word 57</v>
      </c>
      <c r="H764" s="158">
        <f t="shared" ref="H764:J827" ca="1" si="96">RAND()</f>
        <v>0.1656674301756117</v>
      </c>
      <c r="I764" s="158" t="str">
        <f>Instructions!$I$94</f>
        <v>Word 73</v>
      </c>
      <c r="J764" s="158">
        <f t="shared" ca="1" si="96"/>
        <v>0.61151965828827204</v>
      </c>
    </row>
    <row r="765" spans="1:10" x14ac:dyDescent="0.3">
      <c r="A765" s="158" t="str">
        <f>Instructions!$I$31</f>
        <v>Word 10</v>
      </c>
      <c r="B765" s="158">
        <f t="shared" ca="1" si="93"/>
        <v>7.0198257326038793E-2</v>
      </c>
      <c r="C765" s="158" t="str">
        <f>Instructions!$I$47</f>
        <v>Word 26</v>
      </c>
      <c r="D765" s="158">
        <f t="shared" ca="1" si="94"/>
        <v>0.21230231220901952</v>
      </c>
      <c r="E765" s="158" t="str">
        <f>Instructions!$I$63</f>
        <v>Word 42</v>
      </c>
      <c r="F765" s="158">
        <f t="shared" ca="1" si="95"/>
        <v>0.10185033370617025</v>
      </c>
      <c r="G765" s="158" t="str">
        <f>Instructions!$I$79</f>
        <v>Word 58</v>
      </c>
      <c r="H765" s="158">
        <f t="shared" ca="1" si="96"/>
        <v>0.99817478656583092</v>
      </c>
      <c r="I765" s="158" t="str">
        <f>Instructions!$I$95</f>
        <v>Word 74</v>
      </c>
      <c r="J765" s="158">
        <f t="shared" ca="1" si="96"/>
        <v>0.51595359097670046</v>
      </c>
    </row>
    <row r="766" spans="1:10" x14ac:dyDescent="0.3">
      <c r="A766" s="158" t="str">
        <f>Instructions!$I$32</f>
        <v>Word 11</v>
      </c>
      <c r="B766" s="158">
        <f t="shared" ca="1" si="93"/>
        <v>0.63386669163951492</v>
      </c>
      <c r="C766" s="158" t="str">
        <f>Instructions!$I$48</f>
        <v>Word 27</v>
      </c>
      <c r="D766" s="158">
        <f t="shared" ca="1" si="94"/>
        <v>0.92080236168515917</v>
      </c>
      <c r="E766" s="158" t="str">
        <f>Instructions!$I$64</f>
        <v>Word 43</v>
      </c>
      <c r="F766" s="158">
        <f t="shared" ca="1" si="95"/>
        <v>0.42710039177704795</v>
      </c>
      <c r="G766" s="158" t="str">
        <f>Instructions!$I$80</f>
        <v>Word 59</v>
      </c>
      <c r="H766" s="158">
        <f t="shared" ca="1" si="96"/>
        <v>0.66324603622308109</v>
      </c>
      <c r="I766" s="158" t="str">
        <f>Instructions!$I$96</f>
        <v>Word 75</v>
      </c>
      <c r="J766" s="158">
        <f t="shared" ca="1" si="96"/>
        <v>0.83363591132818859</v>
      </c>
    </row>
    <row r="767" spans="1:10" x14ac:dyDescent="0.3">
      <c r="A767" s="158" t="str">
        <f>Instructions!$I$33</f>
        <v>Word 12</v>
      </c>
      <c r="B767" s="158">
        <f t="shared" ca="1" si="93"/>
        <v>0.35599427159268326</v>
      </c>
      <c r="C767" s="158" t="str">
        <f>Instructions!$I$49</f>
        <v>Word 28</v>
      </c>
      <c r="D767" s="158">
        <f t="shared" ca="1" si="94"/>
        <v>0.90336079292737581</v>
      </c>
      <c r="E767" s="158" t="str">
        <f>Instructions!$I$65</f>
        <v>Word 44</v>
      </c>
      <c r="F767" s="158">
        <f t="shared" ca="1" si="95"/>
        <v>0.19835837844980708</v>
      </c>
      <c r="G767" s="158" t="str">
        <f>Instructions!$I$81</f>
        <v>Word 60</v>
      </c>
      <c r="H767" s="158">
        <f t="shared" ca="1" si="96"/>
        <v>0.49539116402432115</v>
      </c>
      <c r="I767" s="158" t="str">
        <f>Instructions!$I$97</f>
        <v>Word 76</v>
      </c>
      <c r="J767" s="158">
        <f t="shared" ca="1" si="96"/>
        <v>0.33651186126489507</v>
      </c>
    </row>
    <row r="768" spans="1:10" x14ac:dyDescent="0.3">
      <c r="A768" s="158" t="str">
        <f>Instructions!$I$34</f>
        <v>Word 13</v>
      </c>
      <c r="B768" s="158">
        <f t="shared" ca="1" si="93"/>
        <v>0.11562319134601906</v>
      </c>
      <c r="C768" s="158" t="str">
        <f>Instructions!$I$50</f>
        <v>Word 29</v>
      </c>
      <c r="D768" s="158">
        <f t="shared" ca="1" si="94"/>
        <v>0.52374163578390243</v>
      </c>
      <c r="E768" s="158" t="str">
        <f>Instructions!$I$66</f>
        <v>Word 45</v>
      </c>
      <c r="F768" s="158">
        <f t="shared" ca="1" si="95"/>
        <v>0.17439050832050706</v>
      </c>
      <c r="G768" s="158" t="str">
        <f>Instructions!$I$82</f>
        <v>Word 61</v>
      </c>
      <c r="H768" s="158">
        <f t="shared" ca="1" si="96"/>
        <v>0.66490894827791558</v>
      </c>
      <c r="I768" s="158" t="str">
        <f>Instructions!$I$98</f>
        <v>Word 77</v>
      </c>
      <c r="J768" s="158">
        <f t="shared" ca="1" si="96"/>
        <v>0.96688046591494148</v>
      </c>
    </row>
    <row r="769" spans="1:11" x14ac:dyDescent="0.3">
      <c r="A769" s="158" t="str">
        <f>Instructions!$I$35</f>
        <v>Word 14</v>
      </c>
      <c r="B769" s="158">
        <f t="shared" ca="1" si="93"/>
        <v>0.30951037236869172</v>
      </c>
      <c r="C769" s="158" t="str">
        <f>Instructions!$I$51</f>
        <v>Word 30</v>
      </c>
      <c r="D769" s="158">
        <f t="shared" ca="1" si="94"/>
        <v>0.96007609102445179</v>
      </c>
      <c r="E769" s="158" t="str">
        <f>Instructions!$I$67</f>
        <v>Word 46</v>
      </c>
      <c r="F769" s="158">
        <f t="shared" ca="1" si="95"/>
        <v>0.59793219477998272</v>
      </c>
      <c r="G769" s="158" t="str">
        <f>Instructions!$I$83</f>
        <v>Word 62</v>
      </c>
      <c r="H769" s="158">
        <f t="shared" ca="1" si="96"/>
        <v>0.65427710656445992</v>
      </c>
      <c r="I769" s="158" t="str">
        <f>Instructions!$I$99</f>
        <v>Word 78</v>
      </c>
      <c r="J769" s="158">
        <f t="shared" ca="1" si="96"/>
        <v>0.52317710882324031</v>
      </c>
    </row>
    <row r="770" spans="1:11" x14ac:dyDescent="0.3">
      <c r="A770" s="158" t="str">
        <f>Instructions!$I$36</f>
        <v>Word 15</v>
      </c>
      <c r="B770" s="158">
        <f t="shared" ca="1" si="93"/>
        <v>0.91693667322374395</v>
      </c>
      <c r="C770" s="158" t="str">
        <f>Instructions!$I$52</f>
        <v>Word 31</v>
      </c>
      <c r="D770" s="158">
        <f t="shared" ca="1" si="94"/>
        <v>0.71101538694598621</v>
      </c>
      <c r="E770" s="158" t="str">
        <f>Instructions!$I$68</f>
        <v>Word 47</v>
      </c>
      <c r="F770" s="158">
        <f t="shared" ca="1" si="95"/>
        <v>0.13903484159201052</v>
      </c>
      <c r="G770" s="158" t="str">
        <f>Instructions!$I$84</f>
        <v>Word 63</v>
      </c>
      <c r="H770" s="158">
        <f t="shared" ca="1" si="96"/>
        <v>0.31467791030424674</v>
      </c>
      <c r="I770" s="158" t="str">
        <f>Instructions!$I$100</f>
        <v>Word 79</v>
      </c>
      <c r="J770" s="158">
        <f t="shared" ca="1" si="96"/>
        <v>0.59208008085093577</v>
      </c>
    </row>
    <row r="771" spans="1:11" x14ac:dyDescent="0.3">
      <c r="A771" s="158" t="str">
        <f>Instructions!$I$37</f>
        <v>Word 16</v>
      </c>
      <c r="B771" s="158">
        <f t="shared" ca="1" si="93"/>
        <v>0.73223567794632294</v>
      </c>
      <c r="C771" s="158" t="str">
        <f>Instructions!$I$53</f>
        <v>Word 32</v>
      </c>
      <c r="D771" s="158">
        <f t="shared" ca="1" si="94"/>
        <v>0.91106949867700593</v>
      </c>
      <c r="E771" s="158" t="str">
        <f>Instructions!$I$69</f>
        <v>Word 48</v>
      </c>
      <c r="F771" s="158">
        <f t="shared" ca="1" si="95"/>
        <v>0.46919649946885245</v>
      </c>
      <c r="G771" s="158" t="str">
        <f>Instructions!$I$85</f>
        <v>Word 64</v>
      </c>
      <c r="H771" s="158">
        <f t="shared" ca="1" si="96"/>
        <v>0.31754409093097913</v>
      </c>
      <c r="I771" s="158" t="str">
        <f>Instructions!$I$101</f>
        <v>Word 80</v>
      </c>
      <c r="J771" s="158">
        <f t="shared" ca="1" si="96"/>
        <v>0.45075815992595591</v>
      </c>
    </row>
    <row r="772" spans="1:11" x14ac:dyDescent="0.3">
      <c r="K772" s="158">
        <v>37</v>
      </c>
    </row>
    <row r="777" spans="1:11" x14ac:dyDescent="0.3">
      <c r="A777" s="158" t="str">
        <f>Instructions!$I$22</f>
        <v>Word 1</v>
      </c>
      <c r="B777" s="158">
        <f t="shared" ca="1" si="93"/>
        <v>0.77558551483939009</v>
      </c>
      <c r="C777" s="158" t="str">
        <f>Instructions!$I$38</f>
        <v>Word 17</v>
      </c>
      <c r="D777" s="158">
        <f t="shared" ca="1" si="94"/>
        <v>0.17256120814480991</v>
      </c>
      <c r="E777" s="158" t="str">
        <f>Instructions!$I$54</f>
        <v>Word 33</v>
      </c>
      <c r="F777" s="158">
        <f t="shared" ca="1" si="95"/>
        <v>0.15491385850716766</v>
      </c>
      <c r="G777" s="158" t="str">
        <f>Instructions!$I$70</f>
        <v>Word 49</v>
      </c>
      <c r="H777" s="158">
        <f t="shared" ca="1" si="96"/>
        <v>0.53491450774595795</v>
      </c>
      <c r="I777" s="158" t="str">
        <f>Instructions!$I$86</f>
        <v>Word 65</v>
      </c>
      <c r="J777" s="158">
        <f t="shared" ca="1" si="96"/>
        <v>0.86939226665203084</v>
      </c>
    </row>
    <row r="778" spans="1:11" x14ac:dyDescent="0.3">
      <c r="A778" s="158" t="str">
        <f>Instructions!$I$23</f>
        <v>Word 2</v>
      </c>
      <c r="B778" s="158">
        <f t="shared" ca="1" si="93"/>
        <v>0.33094735480075199</v>
      </c>
      <c r="C778" s="158" t="str">
        <f>Instructions!$I$39</f>
        <v>Word 18</v>
      </c>
      <c r="D778" s="158">
        <f t="shared" ca="1" si="94"/>
        <v>0.89034620018971866</v>
      </c>
      <c r="E778" s="158" t="str">
        <f>Instructions!$I$55</f>
        <v>Word 34</v>
      </c>
      <c r="F778" s="158">
        <f t="shared" ca="1" si="95"/>
        <v>0.3979940869447407</v>
      </c>
      <c r="G778" s="158" t="str">
        <f>Instructions!$I$71</f>
        <v>Word 50</v>
      </c>
      <c r="H778" s="158">
        <f t="shared" ca="1" si="96"/>
        <v>0.14791399375567038</v>
      </c>
      <c r="I778" s="158" t="str">
        <f>Instructions!$I$87</f>
        <v>Word 66</v>
      </c>
      <c r="J778" s="158">
        <f t="shared" ca="1" si="96"/>
        <v>0.32526338139149014</v>
      </c>
    </row>
    <row r="779" spans="1:11" x14ac:dyDescent="0.3">
      <c r="A779" s="158" t="str">
        <f>Instructions!$I$24</f>
        <v>Word 3</v>
      </c>
      <c r="B779" s="158">
        <f t="shared" ca="1" si="93"/>
        <v>0.92612023716532332</v>
      </c>
      <c r="C779" s="158" t="str">
        <f>Instructions!$I$40</f>
        <v>Word 19</v>
      </c>
      <c r="D779" s="158">
        <f t="shared" ca="1" si="94"/>
        <v>7.9620844144516867E-2</v>
      </c>
      <c r="E779" s="158" t="str">
        <f>Instructions!$I$56</f>
        <v>Word 35</v>
      </c>
      <c r="F779" s="158">
        <f t="shared" ca="1" si="95"/>
        <v>0.57943496150780915</v>
      </c>
      <c r="G779" s="158" t="str">
        <f>Instructions!$I$72</f>
        <v>Word 51</v>
      </c>
      <c r="H779" s="158">
        <f t="shared" ca="1" si="96"/>
        <v>2.3966421260808946E-2</v>
      </c>
      <c r="I779" s="158" t="str">
        <f>Instructions!$I$88</f>
        <v>Word 67</v>
      </c>
      <c r="J779" s="158">
        <f t="shared" ca="1" si="96"/>
        <v>0.42974181517731669</v>
      </c>
    </row>
    <row r="780" spans="1:11" x14ac:dyDescent="0.3">
      <c r="A780" s="158" t="str">
        <f>Instructions!$I$25</f>
        <v>Word 4</v>
      </c>
      <c r="B780" s="158">
        <f t="shared" ca="1" si="93"/>
        <v>0.89646541335069563</v>
      </c>
      <c r="C780" s="158" t="str">
        <f>Instructions!$I$41</f>
        <v>Word 20</v>
      </c>
      <c r="D780" s="158">
        <f t="shared" ca="1" si="94"/>
        <v>0.61609301529562721</v>
      </c>
      <c r="E780" s="158" t="str">
        <f>Instructions!$I$57</f>
        <v>Word 36</v>
      </c>
      <c r="F780" s="158">
        <f t="shared" ca="1" si="95"/>
        <v>0.39809329011837935</v>
      </c>
      <c r="G780" s="158" t="str">
        <f>Instructions!$I$73</f>
        <v>Word 52</v>
      </c>
      <c r="H780" s="158">
        <f t="shared" ca="1" si="96"/>
        <v>0.73980669436766955</v>
      </c>
      <c r="I780" s="158" t="str">
        <f>Instructions!$I$89</f>
        <v>Word 68</v>
      </c>
      <c r="J780" s="158">
        <f t="shared" ca="1" si="96"/>
        <v>0.52167915987842461</v>
      </c>
    </row>
    <row r="781" spans="1:11" x14ac:dyDescent="0.3">
      <c r="A781" s="158" t="str">
        <f>Instructions!$I$26</f>
        <v>Word 5</v>
      </c>
      <c r="B781" s="158">
        <f t="shared" ca="1" si="93"/>
        <v>0.1815165983645306</v>
      </c>
      <c r="C781" s="158" t="str">
        <f>Instructions!$I$42</f>
        <v>Word 21</v>
      </c>
      <c r="D781" s="158">
        <f t="shared" ca="1" si="94"/>
        <v>0.91546465757455975</v>
      </c>
      <c r="E781" s="158" t="str">
        <f>Instructions!$I$58</f>
        <v>Word 37</v>
      </c>
      <c r="F781" s="158">
        <f t="shared" ca="1" si="95"/>
        <v>0.42053794530831956</v>
      </c>
      <c r="G781" s="158" t="str">
        <f>Instructions!$I$74</f>
        <v>Word 53</v>
      </c>
      <c r="H781" s="158">
        <f t="shared" ca="1" si="96"/>
        <v>0.7798048640392452</v>
      </c>
      <c r="I781" s="158" t="str">
        <f>Instructions!$I$90</f>
        <v>Word 69</v>
      </c>
      <c r="J781" s="158">
        <f t="shared" ca="1" si="96"/>
        <v>0.96059352498595962</v>
      </c>
    </row>
    <row r="782" spans="1:11" x14ac:dyDescent="0.3">
      <c r="A782" s="158" t="str">
        <f>Instructions!$I$27</f>
        <v>Word 6</v>
      </c>
      <c r="B782" s="158">
        <f t="shared" ca="1" si="93"/>
        <v>0.21493223289495855</v>
      </c>
      <c r="C782" s="158" t="str">
        <f>Instructions!$I$43</f>
        <v>Word 22</v>
      </c>
      <c r="D782" s="158">
        <f t="shared" ca="1" si="94"/>
        <v>0.60498504284473742</v>
      </c>
      <c r="E782" s="158" t="str">
        <f>Instructions!$I$59</f>
        <v>Word 38</v>
      </c>
      <c r="F782" s="158">
        <f t="shared" ca="1" si="95"/>
        <v>0.90532018945984094</v>
      </c>
      <c r="G782" s="158" t="str">
        <f>Instructions!$I$75</f>
        <v>Word 54</v>
      </c>
      <c r="H782" s="158">
        <f t="shared" ca="1" si="96"/>
        <v>0.4281919003009691</v>
      </c>
      <c r="I782" s="158" t="str">
        <f>Instructions!$I$91</f>
        <v>Word 70</v>
      </c>
      <c r="J782" s="158">
        <f t="shared" ca="1" si="96"/>
        <v>0.20965663484066765</v>
      </c>
    </row>
    <row r="783" spans="1:11" x14ac:dyDescent="0.3">
      <c r="A783" s="158" t="str">
        <f>Instructions!$I$28</f>
        <v>Word 7</v>
      </c>
      <c r="B783" s="158">
        <f t="shared" ca="1" si="93"/>
        <v>0.62511073009353801</v>
      </c>
      <c r="C783" s="158" t="str">
        <f>Instructions!$I$44</f>
        <v>Word 23</v>
      </c>
      <c r="D783" s="158">
        <f t="shared" ca="1" si="94"/>
        <v>0.38299331648252632</v>
      </c>
      <c r="E783" s="158" t="str">
        <f>Instructions!$I$60</f>
        <v>Word 39</v>
      </c>
      <c r="F783" s="158">
        <f t="shared" ca="1" si="95"/>
        <v>0.65178200520316509</v>
      </c>
      <c r="G783" s="158" t="str">
        <f>Instructions!$I$76</f>
        <v>Word 55</v>
      </c>
      <c r="H783" s="158">
        <f t="shared" ca="1" si="96"/>
        <v>0.3598844927232957</v>
      </c>
      <c r="I783" s="158" t="str">
        <f>Instructions!$I$92</f>
        <v>Word 71</v>
      </c>
      <c r="J783" s="158">
        <f t="shared" ca="1" si="96"/>
        <v>0.44748238188587197</v>
      </c>
    </row>
    <row r="784" spans="1:11" x14ac:dyDescent="0.3">
      <c r="A784" s="158" t="str">
        <f>Instructions!$I$29</f>
        <v>Word 8</v>
      </c>
      <c r="B784" s="158">
        <f t="shared" ca="1" si="93"/>
        <v>0.847027591006005</v>
      </c>
      <c r="C784" s="158" t="str">
        <f>Instructions!$I$45</f>
        <v>Word 24</v>
      </c>
      <c r="D784" s="158">
        <f t="shared" ca="1" si="94"/>
        <v>0.45948295225717983</v>
      </c>
      <c r="E784" s="158" t="str">
        <f>Instructions!$I$61</f>
        <v>Word 40</v>
      </c>
      <c r="F784" s="158">
        <f t="shared" ca="1" si="95"/>
        <v>0.86121507162882138</v>
      </c>
      <c r="G784" s="158" t="str">
        <f>Instructions!$I$77</f>
        <v>Word 56</v>
      </c>
      <c r="H784" s="158">
        <f t="shared" ca="1" si="96"/>
        <v>0.15053233394333232</v>
      </c>
      <c r="I784" s="158" t="str">
        <f>Instructions!$I$93</f>
        <v>Word 72</v>
      </c>
      <c r="J784" s="158">
        <f t="shared" ca="1" si="96"/>
        <v>0.75951605995802962</v>
      </c>
    </row>
    <row r="785" spans="1:11" x14ac:dyDescent="0.3">
      <c r="A785" s="158" t="str">
        <f>Instructions!$I$30</f>
        <v>Word 9</v>
      </c>
      <c r="B785" s="158">
        <f t="shared" ca="1" si="93"/>
        <v>0.16892957675475828</v>
      </c>
      <c r="C785" s="158" t="str">
        <f>Instructions!$I$46</f>
        <v>Word 25</v>
      </c>
      <c r="D785" s="158">
        <f t="shared" ca="1" si="94"/>
        <v>0.77161200993313017</v>
      </c>
      <c r="E785" s="158" t="str">
        <f>Instructions!$I$62</f>
        <v>Word 41</v>
      </c>
      <c r="F785" s="158">
        <f t="shared" ca="1" si="95"/>
        <v>6.1327468416709774E-3</v>
      </c>
      <c r="G785" s="158" t="str">
        <f>Instructions!$I$78</f>
        <v>Word 57</v>
      </c>
      <c r="H785" s="158">
        <f t="shared" ca="1" si="96"/>
        <v>0.21134592693536847</v>
      </c>
      <c r="I785" s="158" t="str">
        <f>Instructions!$I$94</f>
        <v>Word 73</v>
      </c>
      <c r="J785" s="158">
        <f t="shared" ca="1" si="96"/>
        <v>0.52075482798902872</v>
      </c>
    </row>
    <row r="786" spans="1:11" x14ac:dyDescent="0.3">
      <c r="A786" s="158" t="str">
        <f>Instructions!$I$31</f>
        <v>Word 10</v>
      </c>
      <c r="B786" s="158">
        <f t="shared" ca="1" si="93"/>
        <v>4.7998040973530998E-2</v>
      </c>
      <c r="C786" s="158" t="str">
        <f>Instructions!$I$47</f>
        <v>Word 26</v>
      </c>
      <c r="D786" s="158">
        <f t="shared" ca="1" si="94"/>
        <v>0.83385359046313356</v>
      </c>
      <c r="E786" s="158" t="str">
        <f>Instructions!$I$63</f>
        <v>Word 42</v>
      </c>
      <c r="F786" s="158">
        <f t="shared" ca="1" si="95"/>
        <v>0.38873655773761173</v>
      </c>
      <c r="G786" s="158" t="str">
        <f>Instructions!$I$79</f>
        <v>Word 58</v>
      </c>
      <c r="H786" s="158">
        <f t="shared" ca="1" si="96"/>
        <v>0.61695903143270048</v>
      </c>
      <c r="I786" s="158" t="str">
        <f>Instructions!$I$95</f>
        <v>Word 74</v>
      </c>
      <c r="J786" s="158">
        <f t="shared" ca="1" si="96"/>
        <v>4.0543481545874061E-2</v>
      </c>
    </row>
    <row r="787" spans="1:11" x14ac:dyDescent="0.3">
      <c r="A787" s="158" t="str">
        <f>Instructions!$I$32</f>
        <v>Word 11</v>
      </c>
      <c r="B787" s="158">
        <f t="shared" ca="1" si="93"/>
        <v>0.90510993613067636</v>
      </c>
      <c r="C787" s="158" t="str">
        <f>Instructions!$I$48</f>
        <v>Word 27</v>
      </c>
      <c r="D787" s="158">
        <f t="shared" ca="1" si="94"/>
        <v>0.64446066620808062</v>
      </c>
      <c r="E787" s="158" t="str">
        <f>Instructions!$I$64</f>
        <v>Word 43</v>
      </c>
      <c r="F787" s="158">
        <f t="shared" ca="1" si="95"/>
        <v>0.85956423750421873</v>
      </c>
      <c r="G787" s="158" t="str">
        <f>Instructions!$I$80</f>
        <v>Word 59</v>
      </c>
      <c r="H787" s="158">
        <f t="shared" ca="1" si="96"/>
        <v>0.40091919734452053</v>
      </c>
      <c r="I787" s="158" t="str">
        <f>Instructions!$I$96</f>
        <v>Word 75</v>
      </c>
      <c r="J787" s="158">
        <f t="shared" ca="1" si="96"/>
        <v>0.13911680265505022</v>
      </c>
    </row>
    <row r="788" spans="1:11" x14ac:dyDescent="0.3">
      <c r="A788" s="158" t="str">
        <f>Instructions!$I$33</f>
        <v>Word 12</v>
      </c>
      <c r="B788" s="158">
        <f t="shared" ca="1" si="93"/>
        <v>0.46131584617384269</v>
      </c>
      <c r="C788" s="158" t="str">
        <f>Instructions!$I$49</f>
        <v>Word 28</v>
      </c>
      <c r="D788" s="158">
        <f t="shared" ca="1" si="94"/>
        <v>0.89692024315388119</v>
      </c>
      <c r="E788" s="158" t="str">
        <f>Instructions!$I$65</f>
        <v>Word 44</v>
      </c>
      <c r="F788" s="158">
        <f t="shared" ca="1" si="95"/>
        <v>0.11057504932257511</v>
      </c>
      <c r="G788" s="158" t="str">
        <f>Instructions!$I$81</f>
        <v>Word 60</v>
      </c>
      <c r="H788" s="158">
        <f t="shared" ca="1" si="96"/>
        <v>0.1440628844577776</v>
      </c>
      <c r="I788" s="158" t="str">
        <f>Instructions!$I$97</f>
        <v>Word 76</v>
      </c>
      <c r="J788" s="158">
        <f t="shared" ca="1" si="96"/>
        <v>0.37802677675599627</v>
      </c>
    </row>
    <row r="789" spans="1:11" x14ac:dyDescent="0.3">
      <c r="A789" s="158" t="str">
        <f>Instructions!$I$34</f>
        <v>Word 13</v>
      </c>
      <c r="B789" s="158">
        <f t="shared" ca="1" si="93"/>
        <v>0.3887527574462567</v>
      </c>
      <c r="C789" s="158" t="str">
        <f>Instructions!$I$50</f>
        <v>Word 29</v>
      </c>
      <c r="D789" s="158">
        <f t="shared" ca="1" si="94"/>
        <v>0.85318750545095234</v>
      </c>
      <c r="E789" s="158" t="str">
        <f>Instructions!$I$66</f>
        <v>Word 45</v>
      </c>
      <c r="F789" s="158">
        <f t="shared" ca="1" si="95"/>
        <v>0.36737332706437598</v>
      </c>
      <c r="G789" s="158" t="str">
        <f>Instructions!$I$82</f>
        <v>Word 61</v>
      </c>
      <c r="H789" s="158">
        <f t="shared" ca="1" si="96"/>
        <v>0.58273809970035317</v>
      </c>
      <c r="I789" s="158" t="str">
        <f>Instructions!$I$98</f>
        <v>Word 77</v>
      </c>
      <c r="J789" s="158">
        <f t="shared" ca="1" si="96"/>
        <v>5.0398222408255977E-2</v>
      </c>
    </row>
    <row r="790" spans="1:11" x14ac:dyDescent="0.3">
      <c r="A790" s="158" t="str">
        <f>Instructions!$I$35</f>
        <v>Word 14</v>
      </c>
      <c r="B790" s="158">
        <f t="shared" ca="1" si="93"/>
        <v>0.35254787330294146</v>
      </c>
      <c r="C790" s="158" t="str">
        <f>Instructions!$I$51</f>
        <v>Word 30</v>
      </c>
      <c r="D790" s="158">
        <f t="shared" ca="1" si="94"/>
        <v>0.6560765152159761</v>
      </c>
      <c r="E790" s="158" t="str">
        <f>Instructions!$I$67</f>
        <v>Word 46</v>
      </c>
      <c r="F790" s="158">
        <f t="shared" ca="1" si="95"/>
        <v>0.6698115754351206</v>
      </c>
      <c r="G790" s="158" t="str">
        <f>Instructions!$I$83</f>
        <v>Word 62</v>
      </c>
      <c r="H790" s="158">
        <f t="shared" ca="1" si="96"/>
        <v>0.236926995526338</v>
      </c>
      <c r="I790" s="158" t="str">
        <f>Instructions!$I$99</f>
        <v>Word 78</v>
      </c>
      <c r="J790" s="158">
        <f t="shared" ca="1" si="96"/>
        <v>0.53203474240982529</v>
      </c>
    </row>
    <row r="791" spans="1:11" x14ac:dyDescent="0.3">
      <c r="A791" s="158" t="str">
        <f>Instructions!$I$36</f>
        <v>Word 15</v>
      </c>
      <c r="B791" s="158">
        <f t="shared" ca="1" si="93"/>
        <v>5.8609881229945371E-2</v>
      </c>
      <c r="C791" s="158" t="str">
        <f>Instructions!$I$52</f>
        <v>Word 31</v>
      </c>
      <c r="D791" s="158">
        <f t="shared" ca="1" si="94"/>
        <v>0.54449186968267693</v>
      </c>
      <c r="E791" s="158" t="str">
        <f>Instructions!$I$68</f>
        <v>Word 47</v>
      </c>
      <c r="F791" s="158">
        <f t="shared" ca="1" si="95"/>
        <v>0.64510228084816101</v>
      </c>
      <c r="G791" s="158" t="str">
        <f>Instructions!$I$84</f>
        <v>Word 63</v>
      </c>
      <c r="H791" s="158">
        <f t="shared" ca="1" si="96"/>
        <v>0.79088255833295695</v>
      </c>
      <c r="I791" s="158" t="str">
        <f>Instructions!$I$100</f>
        <v>Word 79</v>
      </c>
      <c r="J791" s="158">
        <f t="shared" ca="1" si="96"/>
        <v>8.117870488914336E-2</v>
      </c>
    </row>
    <row r="792" spans="1:11" x14ac:dyDescent="0.3">
      <c r="A792" s="158" t="str">
        <f>Instructions!$I$37</f>
        <v>Word 16</v>
      </c>
      <c r="B792" s="158">
        <f t="shared" ca="1" si="93"/>
        <v>0.75074732763093577</v>
      </c>
      <c r="C792" s="158" t="str">
        <f>Instructions!$I$53</f>
        <v>Word 32</v>
      </c>
      <c r="D792" s="158">
        <f t="shared" ca="1" si="94"/>
        <v>0.56150338939852629</v>
      </c>
      <c r="E792" s="158" t="str">
        <f>Instructions!$I$69</f>
        <v>Word 48</v>
      </c>
      <c r="F792" s="158">
        <f t="shared" ca="1" si="95"/>
        <v>0.80833151119035951</v>
      </c>
      <c r="G792" s="158" t="str">
        <f>Instructions!$I$85</f>
        <v>Word 64</v>
      </c>
      <c r="H792" s="158">
        <f t="shared" ca="1" si="96"/>
        <v>0.43552152201875094</v>
      </c>
      <c r="I792" s="158" t="str">
        <f>Instructions!$I$101</f>
        <v>Word 80</v>
      </c>
      <c r="J792" s="158">
        <f t="shared" ca="1" si="96"/>
        <v>0.42722486089758105</v>
      </c>
    </row>
    <row r="793" spans="1:11" x14ac:dyDescent="0.3">
      <c r="K793" s="158">
        <v>38</v>
      </c>
    </row>
    <row r="798" spans="1:11" x14ac:dyDescent="0.3">
      <c r="A798" s="158" t="str">
        <f>Instructions!$I$22</f>
        <v>Word 1</v>
      </c>
      <c r="B798" s="158">
        <f t="shared" ca="1" si="93"/>
        <v>0.4301988798625197</v>
      </c>
      <c r="C798" s="158" t="str">
        <f>Instructions!$I$38</f>
        <v>Word 17</v>
      </c>
      <c r="D798" s="158">
        <f t="shared" ca="1" si="94"/>
        <v>0.61788046315551137</v>
      </c>
      <c r="E798" s="158" t="str">
        <f>Instructions!$I$54</f>
        <v>Word 33</v>
      </c>
      <c r="F798" s="158">
        <f t="shared" ca="1" si="95"/>
        <v>0.90975239742039837</v>
      </c>
      <c r="G798" s="158" t="str">
        <f>Instructions!$I$70</f>
        <v>Word 49</v>
      </c>
      <c r="H798" s="158">
        <f t="shared" ca="1" si="96"/>
        <v>0.9036712907654586</v>
      </c>
      <c r="I798" s="158" t="str">
        <f>Instructions!$I$86</f>
        <v>Word 65</v>
      </c>
      <c r="J798" s="158">
        <f t="shared" ca="1" si="96"/>
        <v>0.77794635216510588</v>
      </c>
    </row>
    <row r="799" spans="1:11" x14ac:dyDescent="0.3">
      <c r="A799" s="158" t="str">
        <f>Instructions!$I$23</f>
        <v>Word 2</v>
      </c>
      <c r="B799" s="158">
        <f t="shared" ca="1" si="93"/>
        <v>0.24897202194573675</v>
      </c>
      <c r="C799" s="158" t="str">
        <f>Instructions!$I$39</f>
        <v>Word 18</v>
      </c>
      <c r="D799" s="158">
        <f t="shared" ca="1" si="94"/>
        <v>0.97500915254629605</v>
      </c>
      <c r="E799" s="158" t="str">
        <f>Instructions!$I$55</f>
        <v>Word 34</v>
      </c>
      <c r="F799" s="158">
        <f t="shared" ca="1" si="95"/>
        <v>0.37320906536052867</v>
      </c>
      <c r="G799" s="158" t="str">
        <f>Instructions!$I$71</f>
        <v>Word 50</v>
      </c>
      <c r="H799" s="158">
        <f t="shared" ca="1" si="96"/>
        <v>0.66471899612772245</v>
      </c>
      <c r="I799" s="158" t="str">
        <f>Instructions!$I$87</f>
        <v>Word 66</v>
      </c>
      <c r="J799" s="158">
        <f t="shared" ca="1" si="96"/>
        <v>0.2101177082514496</v>
      </c>
    </row>
    <row r="800" spans="1:11" x14ac:dyDescent="0.3">
      <c r="A800" s="158" t="str">
        <f>Instructions!$I$24</f>
        <v>Word 3</v>
      </c>
      <c r="B800" s="158">
        <f t="shared" ca="1" si="93"/>
        <v>0.84927980653382507</v>
      </c>
      <c r="C800" s="158" t="str">
        <f>Instructions!$I$40</f>
        <v>Word 19</v>
      </c>
      <c r="D800" s="158">
        <f t="shared" ca="1" si="94"/>
        <v>0.46919667860467118</v>
      </c>
      <c r="E800" s="158" t="str">
        <f>Instructions!$I$56</f>
        <v>Word 35</v>
      </c>
      <c r="F800" s="158">
        <f t="shared" ca="1" si="95"/>
        <v>0.31305446858389374</v>
      </c>
      <c r="G800" s="158" t="str">
        <f>Instructions!$I$72</f>
        <v>Word 51</v>
      </c>
      <c r="H800" s="158">
        <f t="shared" ca="1" si="96"/>
        <v>0.55546897104650594</v>
      </c>
      <c r="I800" s="158" t="str">
        <f>Instructions!$I$88</f>
        <v>Word 67</v>
      </c>
      <c r="J800" s="158">
        <f t="shared" ca="1" si="96"/>
        <v>0.58770634740874839</v>
      </c>
    </row>
    <row r="801" spans="1:11" x14ac:dyDescent="0.3">
      <c r="A801" s="158" t="str">
        <f>Instructions!$I$25</f>
        <v>Word 4</v>
      </c>
      <c r="B801" s="158">
        <f t="shared" ca="1" si="93"/>
        <v>0.93917370631822961</v>
      </c>
      <c r="C801" s="158" t="str">
        <f>Instructions!$I$41</f>
        <v>Word 20</v>
      </c>
      <c r="D801" s="158">
        <f t="shared" ca="1" si="94"/>
        <v>0.28524115435409614</v>
      </c>
      <c r="E801" s="158" t="str">
        <f>Instructions!$I$57</f>
        <v>Word 36</v>
      </c>
      <c r="F801" s="158">
        <f t="shared" ca="1" si="95"/>
        <v>0.23740749082427726</v>
      </c>
      <c r="G801" s="158" t="str">
        <f>Instructions!$I$73</f>
        <v>Word 52</v>
      </c>
      <c r="H801" s="158">
        <f t="shared" ca="1" si="96"/>
        <v>0.82702482442783498</v>
      </c>
      <c r="I801" s="158" t="str">
        <f>Instructions!$I$89</f>
        <v>Word 68</v>
      </c>
      <c r="J801" s="158">
        <f t="shared" ca="1" si="96"/>
        <v>0.75633625135103399</v>
      </c>
    </row>
    <row r="802" spans="1:11" x14ac:dyDescent="0.3">
      <c r="A802" s="158" t="str">
        <f>Instructions!$I$26</f>
        <v>Word 5</v>
      </c>
      <c r="B802" s="158">
        <f t="shared" ca="1" si="93"/>
        <v>0.31334168042586552</v>
      </c>
      <c r="C802" s="158" t="str">
        <f>Instructions!$I$42</f>
        <v>Word 21</v>
      </c>
      <c r="D802" s="158">
        <f t="shared" ca="1" si="94"/>
        <v>0.46109583793379727</v>
      </c>
      <c r="E802" s="158" t="str">
        <f>Instructions!$I$58</f>
        <v>Word 37</v>
      </c>
      <c r="F802" s="158">
        <f t="shared" ca="1" si="95"/>
        <v>0.80078096041931701</v>
      </c>
      <c r="G802" s="158" t="str">
        <f>Instructions!$I$74</f>
        <v>Word 53</v>
      </c>
      <c r="H802" s="158">
        <f t="shared" ca="1" si="96"/>
        <v>0.82905143221324384</v>
      </c>
      <c r="I802" s="158" t="str">
        <f>Instructions!$I$90</f>
        <v>Word 69</v>
      </c>
      <c r="J802" s="158">
        <f t="shared" ca="1" si="96"/>
        <v>0.98539109703172256</v>
      </c>
    </row>
    <row r="803" spans="1:11" x14ac:dyDescent="0.3">
      <c r="A803" s="158" t="str">
        <f>Instructions!$I$27</f>
        <v>Word 6</v>
      </c>
      <c r="B803" s="158">
        <f t="shared" ca="1" si="93"/>
        <v>0.74200805177886209</v>
      </c>
      <c r="C803" s="158" t="str">
        <f>Instructions!$I$43</f>
        <v>Word 22</v>
      </c>
      <c r="D803" s="158">
        <f t="shared" ca="1" si="94"/>
        <v>1.8040000946209167E-2</v>
      </c>
      <c r="E803" s="158" t="str">
        <f>Instructions!$I$59</f>
        <v>Word 38</v>
      </c>
      <c r="F803" s="158">
        <f t="shared" ca="1" si="95"/>
        <v>0.69207532968158125</v>
      </c>
      <c r="G803" s="158" t="str">
        <f>Instructions!$I$75</f>
        <v>Word 54</v>
      </c>
      <c r="H803" s="158">
        <f t="shared" ca="1" si="96"/>
        <v>0.10443764846008696</v>
      </c>
      <c r="I803" s="158" t="str">
        <f>Instructions!$I$91</f>
        <v>Word 70</v>
      </c>
      <c r="J803" s="158">
        <f t="shared" ca="1" si="96"/>
        <v>0.45337632279592721</v>
      </c>
    </row>
    <row r="804" spans="1:11" x14ac:dyDescent="0.3">
      <c r="A804" s="158" t="str">
        <f>Instructions!$I$28</f>
        <v>Word 7</v>
      </c>
      <c r="B804" s="158">
        <f t="shared" ca="1" si="93"/>
        <v>0.22851660004979424</v>
      </c>
      <c r="C804" s="158" t="str">
        <f>Instructions!$I$44</f>
        <v>Word 23</v>
      </c>
      <c r="D804" s="158">
        <f t="shared" ca="1" si="94"/>
        <v>0.46284404951236102</v>
      </c>
      <c r="E804" s="158" t="str">
        <f>Instructions!$I$60</f>
        <v>Word 39</v>
      </c>
      <c r="F804" s="158">
        <f t="shared" ca="1" si="95"/>
        <v>0.6913969998020425</v>
      </c>
      <c r="G804" s="158" t="str">
        <f>Instructions!$I$76</f>
        <v>Word 55</v>
      </c>
      <c r="H804" s="158">
        <f t="shared" ca="1" si="96"/>
        <v>9.9965478820080333E-2</v>
      </c>
      <c r="I804" s="158" t="str">
        <f>Instructions!$I$92</f>
        <v>Word 71</v>
      </c>
      <c r="J804" s="158">
        <f t="shared" ca="1" si="96"/>
        <v>0.66903587503585049</v>
      </c>
    </row>
    <row r="805" spans="1:11" x14ac:dyDescent="0.3">
      <c r="A805" s="158" t="str">
        <f>Instructions!$I$29</f>
        <v>Word 8</v>
      </c>
      <c r="B805" s="158">
        <f t="shared" ca="1" si="93"/>
        <v>0.88426358792533333</v>
      </c>
      <c r="C805" s="158" t="str">
        <f>Instructions!$I$45</f>
        <v>Word 24</v>
      </c>
      <c r="D805" s="158">
        <f t="shared" ca="1" si="94"/>
        <v>0.24966596904741623</v>
      </c>
      <c r="E805" s="158" t="str">
        <f>Instructions!$I$61</f>
        <v>Word 40</v>
      </c>
      <c r="F805" s="158">
        <f t="shared" ca="1" si="95"/>
        <v>0.65632571950018159</v>
      </c>
      <c r="G805" s="158" t="str">
        <f>Instructions!$I$77</f>
        <v>Word 56</v>
      </c>
      <c r="H805" s="158">
        <f t="shared" ca="1" si="96"/>
        <v>0.55175751776941973</v>
      </c>
      <c r="I805" s="158" t="str">
        <f>Instructions!$I$93</f>
        <v>Word 72</v>
      </c>
      <c r="J805" s="158">
        <f t="shared" ca="1" si="96"/>
        <v>0.54881783718347121</v>
      </c>
    </row>
    <row r="806" spans="1:11" x14ac:dyDescent="0.3">
      <c r="A806" s="158" t="str">
        <f>Instructions!$I$30</f>
        <v>Word 9</v>
      </c>
      <c r="B806" s="158">
        <f t="shared" ca="1" si="93"/>
        <v>0.51022949447129307</v>
      </c>
      <c r="C806" s="158" t="str">
        <f>Instructions!$I$46</f>
        <v>Word 25</v>
      </c>
      <c r="D806" s="158">
        <f t="shared" ca="1" si="94"/>
        <v>0.52693910653153264</v>
      </c>
      <c r="E806" s="158" t="str">
        <f>Instructions!$I$62</f>
        <v>Word 41</v>
      </c>
      <c r="F806" s="158">
        <f t="shared" ca="1" si="95"/>
        <v>0.46587408173215417</v>
      </c>
      <c r="G806" s="158" t="str">
        <f>Instructions!$I$78</f>
        <v>Word 57</v>
      </c>
      <c r="H806" s="158">
        <f t="shared" ca="1" si="96"/>
        <v>0.34850193026859078</v>
      </c>
      <c r="I806" s="158" t="str">
        <f>Instructions!$I$94</f>
        <v>Word 73</v>
      </c>
      <c r="J806" s="158">
        <f t="shared" ca="1" si="96"/>
        <v>0.29632626925919336</v>
      </c>
    </row>
    <row r="807" spans="1:11" x14ac:dyDescent="0.3">
      <c r="A807" s="158" t="str">
        <f>Instructions!$I$31</f>
        <v>Word 10</v>
      </c>
      <c r="B807" s="158">
        <f t="shared" ca="1" si="93"/>
        <v>0.661102674663818</v>
      </c>
      <c r="C807" s="158" t="str">
        <f>Instructions!$I$47</f>
        <v>Word 26</v>
      </c>
      <c r="D807" s="158">
        <f t="shared" ca="1" si="94"/>
        <v>0.76634491282780937</v>
      </c>
      <c r="E807" s="158" t="str">
        <f>Instructions!$I$63</f>
        <v>Word 42</v>
      </c>
      <c r="F807" s="158">
        <f t="shared" ca="1" si="95"/>
        <v>0.77974876850689356</v>
      </c>
      <c r="G807" s="158" t="str">
        <f>Instructions!$I$79</f>
        <v>Word 58</v>
      </c>
      <c r="H807" s="158">
        <f t="shared" ca="1" si="96"/>
        <v>0.59791551322484626</v>
      </c>
      <c r="I807" s="158" t="str">
        <f>Instructions!$I$95</f>
        <v>Word 74</v>
      </c>
      <c r="J807" s="158">
        <f t="shared" ca="1" si="96"/>
        <v>0.79377941932211871</v>
      </c>
    </row>
    <row r="808" spans="1:11" x14ac:dyDescent="0.3">
      <c r="A808" s="158" t="str">
        <f>Instructions!$I$32</f>
        <v>Word 11</v>
      </c>
      <c r="B808" s="158">
        <f t="shared" ca="1" si="93"/>
        <v>0.97422028658973103</v>
      </c>
      <c r="C808" s="158" t="str">
        <f>Instructions!$I$48</f>
        <v>Word 27</v>
      </c>
      <c r="D808" s="158">
        <f t="shared" ca="1" si="94"/>
        <v>0.4684677464695044</v>
      </c>
      <c r="E808" s="158" t="str">
        <f>Instructions!$I$64</f>
        <v>Word 43</v>
      </c>
      <c r="F808" s="158">
        <f t="shared" ca="1" si="95"/>
        <v>0.41257229862877032</v>
      </c>
      <c r="G808" s="158" t="str">
        <f>Instructions!$I$80</f>
        <v>Word 59</v>
      </c>
      <c r="H808" s="158">
        <f t="shared" ca="1" si="96"/>
        <v>0.60802492909702222</v>
      </c>
      <c r="I808" s="158" t="str">
        <f>Instructions!$I$96</f>
        <v>Word 75</v>
      </c>
      <c r="J808" s="158">
        <f t="shared" ca="1" si="96"/>
        <v>0.79645060772289622</v>
      </c>
    </row>
    <row r="809" spans="1:11" x14ac:dyDescent="0.3">
      <c r="A809" s="158" t="str">
        <f>Instructions!$I$33</f>
        <v>Word 12</v>
      </c>
      <c r="B809" s="158">
        <f t="shared" ca="1" si="93"/>
        <v>0.30319291599526454</v>
      </c>
      <c r="C809" s="158" t="str">
        <f>Instructions!$I$49</f>
        <v>Word 28</v>
      </c>
      <c r="D809" s="158">
        <f t="shared" ca="1" si="94"/>
        <v>0.32449311020853377</v>
      </c>
      <c r="E809" s="158" t="str">
        <f>Instructions!$I$65</f>
        <v>Word 44</v>
      </c>
      <c r="F809" s="158">
        <f t="shared" ca="1" si="95"/>
        <v>0.48146000861115157</v>
      </c>
      <c r="G809" s="158" t="str">
        <f>Instructions!$I$81</f>
        <v>Word 60</v>
      </c>
      <c r="H809" s="158">
        <f t="shared" ca="1" si="96"/>
        <v>0.61981880048574967</v>
      </c>
      <c r="I809" s="158" t="str">
        <f>Instructions!$I$97</f>
        <v>Word 76</v>
      </c>
      <c r="J809" s="158">
        <f t="shared" ca="1" si="96"/>
        <v>0.63103196174578768</v>
      </c>
    </row>
    <row r="810" spans="1:11" x14ac:dyDescent="0.3">
      <c r="A810" s="158" t="str">
        <f>Instructions!$I$34</f>
        <v>Word 13</v>
      </c>
      <c r="B810" s="158">
        <f t="shared" ca="1" si="93"/>
        <v>0.35746579476783824</v>
      </c>
      <c r="C810" s="158" t="str">
        <f>Instructions!$I$50</f>
        <v>Word 29</v>
      </c>
      <c r="D810" s="158">
        <f t="shared" ca="1" si="94"/>
        <v>0.94747916751946437</v>
      </c>
      <c r="E810" s="158" t="str">
        <f>Instructions!$I$66</f>
        <v>Word 45</v>
      </c>
      <c r="F810" s="158">
        <f t="shared" ca="1" si="95"/>
        <v>3.4710191796960999E-2</v>
      </c>
      <c r="G810" s="158" t="str">
        <f>Instructions!$I$82</f>
        <v>Word 61</v>
      </c>
      <c r="H810" s="158">
        <f t="shared" ca="1" si="96"/>
        <v>0.46520674445056098</v>
      </c>
      <c r="I810" s="158" t="str">
        <f>Instructions!$I$98</f>
        <v>Word 77</v>
      </c>
      <c r="J810" s="158">
        <f t="shared" ca="1" si="96"/>
        <v>0.49604891953607266</v>
      </c>
    </row>
    <row r="811" spans="1:11" x14ac:dyDescent="0.3">
      <c r="A811" s="158" t="str">
        <f>Instructions!$I$35</f>
        <v>Word 14</v>
      </c>
      <c r="B811" s="158">
        <f t="shared" ca="1" si="93"/>
        <v>0.32555567014636477</v>
      </c>
      <c r="C811" s="158" t="str">
        <f>Instructions!$I$51</f>
        <v>Word 30</v>
      </c>
      <c r="D811" s="158">
        <f t="shared" ca="1" si="94"/>
        <v>0.56301065967164476</v>
      </c>
      <c r="E811" s="158" t="str">
        <f>Instructions!$I$67</f>
        <v>Word 46</v>
      </c>
      <c r="F811" s="158">
        <f t="shared" ca="1" si="95"/>
        <v>0.73357987637592337</v>
      </c>
      <c r="G811" s="158" t="str">
        <f>Instructions!$I$83</f>
        <v>Word 62</v>
      </c>
      <c r="H811" s="158">
        <f t="shared" ca="1" si="96"/>
        <v>0.332233112928909</v>
      </c>
      <c r="I811" s="158" t="str">
        <f>Instructions!$I$99</f>
        <v>Word 78</v>
      </c>
      <c r="J811" s="158">
        <f t="shared" ca="1" si="96"/>
        <v>0.66061620351210093</v>
      </c>
    </row>
    <row r="812" spans="1:11" x14ac:dyDescent="0.3">
      <c r="A812" s="158" t="str">
        <f>Instructions!$I$36</f>
        <v>Word 15</v>
      </c>
      <c r="B812" s="158">
        <f t="shared" ca="1" si="93"/>
        <v>0.11763487463723399</v>
      </c>
      <c r="C812" s="158" t="str">
        <f>Instructions!$I$52</f>
        <v>Word 31</v>
      </c>
      <c r="D812" s="158">
        <f t="shared" ca="1" si="94"/>
        <v>6.1390275426953633E-2</v>
      </c>
      <c r="E812" s="158" t="str">
        <f>Instructions!$I$68</f>
        <v>Word 47</v>
      </c>
      <c r="F812" s="158">
        <f t="shared" ca="1" si="95"/>
        <v>0.67011543420715836</v>
      </c>
      <c r="G812" s="158" t="str">
        <f>Instructions!$I$84</f>
        <v>Word 63</v>
      </c>
      <c r="H812" s="158">
        <f t="shared" ca="1" si="96"/>
        <v>0.80416518009235305</v>
      </c>
      <c r="I812" s="158" t="str">
        <f>Instructions!$I$100</f>
        <v>Word 79</v>
      </c>
      <c r="J812" s="158">
        <f t="shared" ca="1" si="96"/>
        <v>0.6166870988626918</v>
      </c>
    </row>
    <row r="813" spans="1:11" x14ac:dyDescent="0.3">
      <c r="A813" s="158" t="str">
        <f>Instructions!$I$37</f>
        <v>Word 16</v>
      </c>
      <c r="B813" s="158">
        <f t="shared" ca="1" si="93"/>
        <v>0.66314437308286267</v>
      </c>
      <c r="C813" s="158" t="str">
        <f>Instructions!$I$53</f>
        <v>Word 32</v>
      </c>
      <c r="D813" s="158">
        <f t="shared" ca="1" si="94"/>
        <v>5.8047334884522628E-2</v>
      </c>
      <c r="E813" s="158" t="str">
        <f>Instructions!$I$69</f>
        <v>Word 48</v>
      </c>
      <c r="F813" s="158">
        <f t="shared" ca="1" si="95"/>
        <v>0.80353393511114279</v>
      </c>
      <c r="G813" s="158" t="str">
        <f>Instructions!$I$85</f>
        <v>Word 64</v>
      </c>
      <c r="H813" s="158">
        <f t="shared" ca="1" si="96"/>
        <v>0.9937217887200448</v>
      </c>
      <c r="I813" s="158" t="str">
        <f>Instructions!$I$101</f>
        <v>Word 80</v>
      </c>
      <c r="J813" s="158">
        <f t="shared" ca="1" si="96"/>
        <v>0.55327857269687353</v>
      </c>
    </row>
    <row r="814" spans="1:11" x14ac:dyDescent="0.3">
      <c r="K814" s="158">
        <v>39</v>
      </c>
    </row>
    <row r="819" spans="1:10" x14ac:dyDescent="0.3">
      <c r="A819" s="158" t="str">
        <f>Instructions!$I$22</f>
        <v>Word 1</v>
      </c>
      <c r="B819" s="158">
        <f t="shared" ca="1" si="93"/>
        <v>0.97116077693155189</v>
      </c>
      <c r="C819" s="158" t="str">
        <f>Instructions!$I$38</f>
        <v>Word 17</v>
      </c>
      <c r="D819" s="158">
        <f t="shared" ca="1" si="94"/>
        <v>0.33083706216229003</v>
      </c>
      <c r="E819" s="158" t="str">
        <f>Instructions!$I$54</f>
        <v>Word 33</v>
      </c>
      <c r="F819" s="158">
        <f t="shared" ca="1" si="95"/>
        <v>0.15111917916903828</v>
      </c>
      <c r="G819" s="158" t="str">
        <f>Instructions!$I$70</f>
        <v>Word 49</v>
      </c>
      <c r="H819" s="158">
        <f t="shared" ca="1" si="96"/>
        <v>0.12590905042651634</v>
      </c>
      <c r="I819" s="158" t="str">
        <f>Instructions!$I$86</f>
        <v>Word 65</v>
      </c>
      <c r="J819" s="158">
        <f t="shared" ca="1" si="96"/>
        <v>7.3599998401027378E-2</v>
      </c>
    </row>
    <row r="820" spans="1:10" x14ac:dyDescent="0.3">
      <c r="A820" s="158" t="str">
        <f>Instructions!$I$23</f>
        <v>Word 2</v>
      </c>
      <c r="B820" s="158">
        <f t="shared" ca="1" si="93"/>
        <v>0.34639299524602507</v>
      </c>
      <c r="C820" s="158" t="str">
        <f>Instructions!$I$39</f>
        <v>Word 18</v>
      </c>
      <c r="D820" s="158">
        <f t="shared" ca="1" si="94"/>
        <v>0.44024919742989888</v>
      </c>
      <c r="E820" s="158" t="str">
        <f>Instructions!$I$55</f>
        <v>Word 34</v>
      </c>
      <c r="F820" s="158">
        <f t="shared" ca="1" si="95"/>
        <v>0.62103150873813673</v>
      </c>
      <c r="G820" s="158" t="str">
        <f>Instructions!$I$71</f>
        <v>Word 50</v>
      </c>
      <c r="H820" s="158">
        <f t="shared" ca="1" si="96"/>
        <v>0.10873753088968308</v>
      </c>
      <c r="I820" s="158" t="str">
        <f>Instructions!$I$87</f>
        <v>Word 66</v>
      </c>
      <c r="J820" s="158">
        <f t="shared" ca="1" si="96"/>
        <v>9.1846471665018026E-2</v>
      </c>
    </row>
    <row r="821" spans="1:10" x14ac:dyDescent="0.3">
      <c r="A821" s="158" t="str">
        <f>Instructions!$I$24</f>
        <v>Word 3</v>
      </c>
      <c r="B821" s="158">
        <f t="shared" ca="1" si="93"/>
        <v>5.4033964160219439E-3</v>
      </c>
      <c r="C821" s="158" t="str">
        <f>Instructions!$I$40</f>
        <v>Word 19</v>
      </c>
      <c r="D821" s="158">
        <f t="shared" ca="1" si="94"/>
        <v>0.57966341715601222</v>
      </c>
      <c r="E821" s="158" t="str">
        <f>Instructions!$I$56</f>
        <v>Word 35</v>
      </c>
      <c r="F821" s="158">
        <f t="shared" ca="1" si="95"/>
        <v>0.89908233186595732</v>
      </c>
      <c r="G821" s="158" t="str">
        <f>Instructions!$I$72</f>
        <v>Word 51</v>
      </c>
      <c r="H821" s="158">
        <f t="shared" ca="1" si="96"/>
        <v>0.92011224277873216</v>
      </c>
      <c r="I821" s="158" t="str">
        <f>Instructions!$I$88</f>
        <v>Word 67</v>
      </c>
      <c r="J821" s="158">
        <f t="shared" ca="1" si="96"/>
        <v>0.95646141718145328</v>
      </c>
    </row>
    <row r="822" spans="1:10" x14ac:dyDescent="0.3">
      <c r="A822" s="158" t="str">
        <f>Instructions!$I$25</f>
        <v>Word 4</v>
      </c>
      <c r="B822" s="158">
        <f t="shared" ca="1" si="93"/>
        <v>0.36487702113374043</v>
      </c>
      <c r="C822" s="158" t="str">
        <f>Instructions!$I$41</f>
        <v>Word 20</v>
      </c>
      <c r="D822" s="158">
        <f t="shared" ca="1" si="94"/>
        <v>0.81820646495106208</v>
      </c>
      <c r="E822" s="158" t="str">
        <f>Instructions!$I$57</f>
        <v>Word 36</v>
      </c>
      <c r="F822" s="158">
        <f t="shared" ca="1" si="95"/>
        <v>1.2708165487746004E-2</v>
      </c>
      <c r="G822" s="158" t="str">
        <f>Instructions!$I$73</f>
        <v>Word 52</v>
      </c>
      <c r="H822" s="158">
        <f t="shared" ca="1" si="96"/>
        <v>0.47338779593021874</v>
      </c>
      <c r="I822" s="158" t="str">
        <f>Instructions!$I$89</f>
        <v>Word 68</v>
      </c>
      <c r="J822" s="158">
        <f t="shared" ca="1" si="96"/>
        <v>0.70922584042552217</v>
      </c>
    </row>
    <row r="823" spans="1:10" x14ac:dyDescent="0.3">
      <c r="A823" s="158" t="str">
        <f>Instructions!$I$26</f>
        <v>Word 5</v>
      </c>
      <c r="B823" s="158">
        <f t="shared" ca="1" si="93"/>
        <v>5.2951283019719186E-2</v>
      </c>
      <c r="C823" s="158" t="str">
        <f>Instructions!$I$42</f>
        <v>Word 21</v>
      </c>
      <c r="D823" s="158">
        <f t="shared" ca="1" si="94"/>
        <v>0.14295625940364221</v>
      </c>
      <c r="E823" s="158" t="str">
        <f>Instructions!$I$58</f>
        <v>Word 37</v>
      </c>
      <c r="F823" s="158">
        <f t="shared" ca="1" si="95"/>
        <v>9.8833500729678447E-2</v>
      </c>
      <c r="G823" s="158" t="str">
        <f>Instructions!$I$74</f>
        <v>Word 53</v>
      </c>
      <c r="H823" s="158">
        <f t="shared" ca="1" si="96"/>
        <v>0.84492407048482843</v>
      </c>
      <c r="I823" s="158" t="str">
        <f>Instructions!$I$90</f>
        <v>Word 69</v>
      </c>
      <c r="J823" s="158">
        <f t="shared" ca="1" si="96"/>
        <v>5.5133428991625211E-2</v>
      </c>
    </row>
    <row r="824" spans="1:10" x14ac:dyDescent="0.3">
      <c r="A824" s="158" t="str">
        <f>Instructions!$I$27</f>
        <v>Word 6</v>
      </c>
      <c r="B824" s="158">
        <f t="shared" ca="1" si="93"/>
        <v>0.91652404248417585</v>
      </c>
      <c r="C824" s="158" t="str">
        <f>Instructions!$I$43</f>
        <v>Word 22</v>
      </c>
      <c r="D824" s="158">
        <f t="shared" ca="1" si="94"/>
        <v>0.27117943459687444</v>
      </c>
      <c r="E824" s="158" t="str">
        <f>Instructions!$I$59</f>
        <v>Word 38</v>
      </c>
      <c r="F824" s="158">
        <f t="shared" ca="1" si="95"/>
        <v>0.93359999937708193</v>
      </c>
      <c r="G824" s="158" t="str">
        <f>Instructions!$I$75</f>
        <v>Word 54</v>
      </c>
      <c r="H824" s="158">
        <f t="shared" ca="1" si="96"/>
        <v>0.26368982297833377</v>
      </c>
      <c r="I824" s="158" t="str">
        <f>Instructions!$I$91</f>
        <v>Word 70</v>
      </c>
      <c r="J824" s="158">
        <f t="shared" ca="1" si="96"/>
        <v>7.2134210295984325E-3</v>
      </c>
    </row>
    <row r="825" spans="1:10" x14ac:dyDescent="0.3">
      <c r="A825" s="158" t="str">
        <f>Instructions!$I$28</f>
        <v>Word 7</v>
      </c>
      <c r="B825" s="158">
        <f t="shared" ca="1" si="93"/>
        <v>0.78106446854900347</v>
      </c>
      <c r="C825" s="158" t="str">
        <f>Instructions!$I$44</f>
        <v>Word 23</v>
      </c>
      <c r="D825" s="158">
        <f t="shared" ca="1" si="94"/>
        <v>0.63519220992501535</v>
      </c>
      <c r="E825" s="158" t="str">
        <f>Instructions!$I$60</f>
        <v>Word 39</v>
      </c>
      <c r="F825" s="158">
        <f t="shared" ca="1" si="95"/>
        <v>0.29348528549986042</v>
      </c>
      <c r="G825" s="158" t="str">
        <f>Instructions!$I$76</f>
        <v>Word 55</v>
      </c>
      <c r="H825" s="158">
        <f t="shared" ca="1" si="96"/>
        <v>0.87892422184770946</v>
      </c>
      <c r="I825" s="158" t="str">
        <f>Instructions!$I$92</f>
        <v>Word 71</v>
      </c>
      <c r="J825" s="158">
        <f t="shared" ca="1" si="96"/>
        <v>0.9586143384557011</v>
      </c>
    </row>
    <row r="826" spans="1:10" x14ac:dyDescent="0.3">
      <c r="A826" s="158" t="str">
        <f>Instructions!$I$29</f>
        <v>Word 8</v>
      </c>
      <c r="B826" s="158">
        <f t="shared" ca="1" si="93"/>
        <v>0.78503488312714698</v>
      </c>
      <c r="C826" s="158" t="str">
        <f>Instructions!$I$45</f>
        <v>Word 24</v>
      </c>
      <c r="D826" s="158">
        <f t="shared" ca="1" si="94"/>
        <v>6.393588012083562E-3</v>
      </c>
      <c r="E826" s="158" t="str">
        <f>Instructions!$I$61</f>
        <v>Word 40</v>
      </c>
      <c r="F826" s="158">
        <f t="shared" ca="1" si="95"/>
        <v>0.86413142789393238</v>
      </c>
      <c r="G826" s="158" t="str">
        <f>Instructions!$I$77</f>
        <v>Word 56</v>
      </c>
      <c r="H826" s="158">
        <f t="shared" ca="1" si="96"/>
        <v>0.30811851213456465</v>
      </c>
      <c r="I826" s="158" t="str">
        <f>Instructions!$I$93</f>
        <v>Word 72</v>
      </c>
      <c r="J826" s="158">
        <f t="shared" ca="1" si="96"/>
        <v>0.1087948890568865</v>
      </c>
    </row>
    <row r="827" spans="1:10" x14ac:dyDescent="0.3">
      <c r="A827" s="158" t="str">
        <f>Instructions!$I$30</f>
        <v>Word 9</v>
      </c>
      <c r="B827" s="158">
        <f t="shared" ca="1" si="93"/>
        <v>0.15169564558298887</v>
      </c>
      <c r="C827" s="158" t="str">
        <f>Instructions!$I$46</f>
        <v>Word 25</v>
      </c>
      <c r="D827" s="158">
        <f t="shared" ca="1" si="94"/>
        <v>0.43243833130025033</v>
      </c>
      <c r="E827" s="158" t="str">
        <f>Instructions!$I$62</f>
        <v>Word 41</v>
      </c>
      <c r="F827" s="158">
        <f t="shared" ca="1" si="95"/>
        <v>0.54971404107057964</v>
      </c>
      <c r="G827" s="158" t="str">
        <f>Instructions!$I$78</f>
        <v>Word 57</v>
      </c>
      <c r="H827" s="158">
        <f t="shared" ca="1" si="96"/>
        <v>0.1274940155721872</v>
      </c>
      <c r="I827" s="158" t="str">
        <f>Instructions!$I$94</f>
        <v>Word 73</v>
      </c>
      <c r="J827" s="158">
        <f t="shared" ca="1" si="96"/>
        <v>0.92858696064880208</v>
      </c>
    </row>
    <row r="828" spans="1:10" x14ac:dyDescent="0.3">
      <c r="A828" s="158" t="str">
        <f>Instructions!$I$31</f>
        <v>Word 10</v>
      </c>
      <c r="B828" s="158">
        <f t="shared" ref="B828:B891" ca="1" si="97">RAND()</f>
        <v>0.1987253483265593</v>
      </c>
      <c r="C828" s="158" t="str">
        <f>Instructions!$I$47</f>
        <v>Word 26</v>
      </c>
      <c r="D828" s="158">
        <f t="shared" ref="D828:D876" ca="1" si="98">RAND()</f>
        <v>2.2515675329727314E-3</v>
      </c>
      <c r="E828" s="158" t="str">
        <f>Instructions!$I$63</f>
        <v>Word 42</v>
      </c>
      <c r="F828" s="158">
        <f t="shared" ref="F828:F891" ca="1" si="99">RAND()</f>
        <v>0.41433601886818361</v>
      </c>
      <c r="G828" s="158" t="str">
        <f>Instructions!$I$79</f>
        <v>Word 58</v>
      </c>
      <c r="H828" s="158">
        <f t="shared" ref="H828:J891" ca="1" si="100">RAND()</f>
        <v>0.95582565230994387</v>
      </c>
      <c r="I828" s="158" t="str">
        <f>Instructions!$I$95</f>
        <v>Word 74</v>
      </c>
      <c r="J828" s="158">
        <f t="shared" ca="1" si="100"/>
        <v>0.36451357821894637</v>
      </c>
    </row>
    <row r="829" spans="1:10" x14ac:dyDescent="0.3">
      <c r="A829" s="158" t="str">
        <f>Instructions!$I$32</f>
        <v>Word 11</v>
      </c>
      <c r="B829" s="158">
        <f t="shared" ca="1" si="97"/>
        <v>4.1858882599040803E-2</v>
      </c>
      <c r="C829" s="158" t="str">
        <f>Instructions!$I$48</f>
        <v>Word 27</v>
      </c>
      <c r="D829" s="158">
        <f t="shared" ca="1" si="98"/>
        <v>0.40066646312122733</v>
      </c>
      <c r="E829" s="158" t="str">
        <f>Instructions!$I$64</f>
        <v>Word 43</v>
      </c>
      <c r="F829" s="158">
        <f t="shared" ca="1" si="99"/>
        <v>8.7549201859964509E-2</v>
      </c>
      <c r="G829" s="158" t="str">
        <f>Instructions!$I$80</f>
        <v>Word 59</v>
      </c>
      <c r="H829" s="158">
        <f t="shared" ca="1" si="100"/>
        <v>0.24595824659591792</v>
      </c>
      <c r="I829" s="158" t="str">
        <f>Instructions!$I$96</f>
        <v>Word 75</v>
      </c>
      <c r="J829" s="158">
        <f t="shared" ca="1" si="100"/>
        <v>0.84566091361822981</v>
      </c>
    </row>
    <row r="830" spans="1:10" x14ac:dyDescent="0.3">
      <c r="A830" s="158" t="str">
        <f>Instructions!$I$33</f>
        <v>Word 12</v>
      </c>
      <c r="B830" s="158">
        <f t="shared" ca="1" si="97"/>
        <v>0.26628133289072453</v>
      </c>
      <c r="C830" s="158" t="str">
        <f>Instructions!$I$49</f>
        <v>Word 28</v>
      </c>
      <c r="D830" s="158">
        <f t="shared" ca="1" si="98"/>
        <v>0.76067121327387166</v>
      </c>
      <c r="E830" s="158" t="str">
        <f>Instructions!$I$65</f>
        <v>Word 44</v>
      </c>
      <c r="F830" s="158">
        <f t="shared" ca="1" si="99"/>
        <v>0.47985180778928027</v>
      </c>
      <c r="G830" s="158" t="str">
        <f>Instructions!$I$81</f>
        <v>Word 60</v>
      </c>
      <c r="H830" s="158">
        <f t="shared" ca="1" si="100"/>
        <v>2.6106272435781563E-2</v>
      </c>
      <c r="I830" s="158" t="str">
        <f>Instructions!$I$97</f>
        <v>Word 76</v>
      </c>
      <c r="J830" s="158">
        <f t="shared" ca="1" si="100"/>
        <v>8.305394744800354E-2</v>
      </c>
    </row>
    <row r="831" spans="1:10" x14ac:dyDescent="0.3">
      <c r="A831" s="158" t="str">
        <f>Instructions!$I$34</f>
        <v>Word 13</v>
      </c>
      <c r="B831" s="158">
        <f t="shared" ca="1" si="97"/>
        <v>0.59600723067203909</v>
      </c>
      <c r="C831" s="158" t="str">
        <f>Instructions!$I$50</f>
        <v>Word 29</v>
      </c>
      <c r="D831" s="158">
        <f t="shared" ca="1" si="98"/>
        <v>0.39963320152362991</v>
      </c>
      <c r="E831" s="158" t="str">
        <f>Instructions!$I$66</f>
        <v>Word 45</v>
      </c>
      <c r="F831" s="158">
        <f t="shared" ca="1" si="99"/>
        <v>0.78190524539819184</v>
      </c>
      <c r="G831" s="158" t="str">
        <f>Instructions!$I$82</f>
        <v>Word 61</v>
      </c>
      <c r="H831" s="158">
        <f t="shared" ca="1" si="100"/>
        <v>2.0790815423925135E-2</v>
      </c>
      <c r="I831" s="158" t="str">
        <f>Instructions!$I$98</f>
        <v>Word 77</v>
      </c>
      <c r="J831" s="158">
        <f t="shared" ca="1" si="100"/>
        <v>5.0442089851110872E-2</v>
      </c>
    </row>
    <row r="832" spans="1:10" x14ac:dyDescent="0.3">
      <c r="A832" s="158" t="str">
        <f>Instructions!$I$35</f>
        <v>Word 14</v>
      </c>
      <c r="B832" s="158">
        <f t="shared" ca="1" si="97"/>
        <v>0.46301938636291384</v>
      </c>
      <c r="C832" s="158" t="str">
        <f>Instructions!$I$51</f>
        <v>Word 30</v>
      </c>
      <c r="D832" s="158">
        <f t="shared" ca="1" si="98"/>
        <v>0.86053440638215406</v>
      </c>
      <c r="E832" s="158" t="str">
        <f>Instructions!$I$67</f>
        <v>Word 46</v>
      </c>
      <c r="F832" s="158">
        <f t="shared" ca="1" si="99"/>
        <v>0.38612067993253518</v>
      </c>
      <c r="G832" s="158" t="str">
        <f>Instructions!$I$83</f>
        <v>Word 62</v>
      </c>
      <c r="H832" s="158">
        <f t="shared" ca="1" si="100"/>
        <v>3.4327783746407325E-3</v>
      </c>
      <c r="I832" s="158" t="str">
        <f>Instructions!$I$99</f>
        <v>Word 78</v>
      </c>
      <c r="J832" s="158">
        <f t="shared" ca="1" si="100"/>
        <v>0.3159631324039025</v>
      </c>
    </row>
    <row r="833" spans="1:11" x14ac:dyDescent="0.3">
      <c r="A833" s="158" t="str">
        <f>Instructions!$I$36</f>
        <v>Word 15</v>
      </c>
      <c r="B833" s="158">
        <f t="shared" ca="1" si="97"/>
        <v>0.61799892445860394</v>
      </c>
      <c r="C833" s="158" t="str">
        <f>Instructions!$I$52</f>
        <v>Word 31</v>
      </c>
      <c r="D833" s="158">
        <f t="shared" ca="1" si="98"/>
        <v>4.5805095640111371E-2</v>
      </c>
      <c r="E833" s="158" t="str">
        <f>Instructions!$I$68</f>
        <v>Word 47</v>
      </c>
      <c r="F833" s="158">
        <f t="shared" ca="1" si="99"/>
        <v>0.15444689432085656</v>
      </c>
      <c r="G833" s="158" t="str">
        <f>Instructions!$I$84</f>
        <v>Word 63</v>
      </c>
      <c r="H833" s="158">
        <f t="shared" ca="1" si="100"/>
        <v>2.5792201757330213E-2</v>
      </c>
      <c r="I833" s="158" t="str">
        <f>Instructions!$I$100</f>
        <v>Word 79</v>
      </c>
      <c r="J833" s="158">
        <f t="shared" ca="1" si="100"/>
        <v>3.6965437702269899E-2</v>
      </c>
    </row>
    <row r="834" spans="1:11" x14ac:dyDescent="0.3">
      <c r="A834" s="158" t="str">
        <f>Instructions!$I$37</f>
        <v>Word 16</v>
      </c>
      <c r="B834" s="158">
        <f t="shared" ca="1" si="97"/>
        <v>0.24405161497058803</v>
      </c>
      <c r="C834" s="158" t="str">
        <f>Instructions!$I$53</f>
        <v>Word 32</v>
      </c>
      <c r="D834" s="158">
        <f t="shared" ca="1" si="98"/>
        <v>0.23765015114909693</v>
      </c>
      <c r="E834" s="158" t="str">
        <f>Instructions!$I$69</f>
        <v>Word 48</v>
      </c>
      <c r="F834" s="158">
        <f t="shared" ca="1" si="99"/>
        <v>0.60310438274169909</v>
      </c>
      <c r="G834" s="158" t="str">
        <f>Instructions!$I$85</f>
        <v>Word 64</v>
      </c>
      <c r="H834" s="158">
        <f t="shared" ca="1" si="100"/>
        <v>1.1700169095054003E-2</v>
      </c>
      <c r="I834" s="158" t="str">
        <f>Instructions!$I$101</f>
        <v>Word 80</v>
      </c>
      <c r="J834" s="158">
        <f t="shared" ca="1" si="100"/>
        <v>0.89971955422370453</v>
      </c>
    </row>
    <row r="835" spans="1:11" x14ac:dyDescent="0.3">
      <c r="K835" s="158">
        <v>40</v>
      </c>
    </row>
    <row r="840" spans="1:11" x14ac:dyDescent="0.3">
      <c r="A840" s="158" t="str">
        <f>Instructions!$I$22</f>
        <v>Word 1</v>
      </c>
      <c r="B840" s="158">
        <f t="shared" ca="1" si="97"/>
        <v>5.9072573062937006E-2</v>
      </c>
      <c r="C840" s="158" t="str">
        <f>Instructions!$I$38</f>
        <v>Word 17</v>
      </c>
      <c r="D840" s="158">
        <f t="shared" ref="D840:D903" ca="1" si="101">RAND()</f>
        <v>0.3630124786097827</v>
      </c>
      <c r="E840" s="158" t="str">
        <f>Instructions!$I$54</f>
        <v>Word 33</v>
      </c>
      <c r="F840" s="158">
        <f t="shared" ca="1" si="99"/>
        <v>0.22364712177008539</v>
      </c>
      <c r="G840" s="158" t="str">
        <f>Instructions!$I$70</f>
        <v>Word 49</v>
      </c>
      <c r="H840" s="158">
        <f t="shared" ca="1" si="100"/>
        <v>0.56833913056323992</v>
      </c>
      <c r="I840" s="158" t="str">
        <f>Instructions!$I$86</f>
        <v>Word 65</v>
      </c>
      <c r="J840" s="158">
        <f t="shared" ca="1" si="100"/>
        <v>0.26743340517270942</v>
      </c>
    </row>
    <row r="841" spans="1:11" x14ac:dyDescent="0.3">
      <c r="A841" s="158" t="str">
        <f>Instructions!$I$23</f>
        <v>Word 2</v>
      </c>
      <c r="B841" s="158">
        <f t="shared" ca="1" si="97"/>
        <v>0.13530442645644147</v>
      </c>
      <c r="C841" s="158" t="str">
        <f>Instructions!$I$39</f>
        <v>Word 18</v>
      </c>
      <c r="D841" s="158">
        <f t="shared" ca="1" si="101"/>
        <v>0.91061568677344518</v>
      </c>
      <c r="E841" s="158" t="str">
        <f>Instructions!$I$55</f>
        <v>Word 34</v>
      </c>
      <c r="F841" s="158">
        <f t="shared" ca="1" si="99"/>
        <v>0.61048572101695397</v>
      </c>
      <c r="G841" s="158" t="str">
        <f>Instructions!$I$71</f>
        <v>Word 50</v>
      </c>
      <c r="H841" s="158">
        <f t="shared" ca="1" si="100"/>
        <v>0.3956279571164607</v>
      </c>
      <c r="I841" s="158" t="str">
        <f>Instructions!$I$87</f>
        <v>Word 66</v>
      </c>
      <c r="J841" s="158">
        <f t="shared" ca="1" si="100"/>
        <v>0.20596505104860696</v>
      </c>
    </row>
    <row r="842" spans="1:11" x14ac:dyDescent="0.3">
      <c r="A842" s="158" t="str">
        <f>Instructions!$I$24</f>
        <v>Word 3</v>
      </c>
      <c r="B842" s="158">
        <f t="shared" ca="1" si="97"/>
        <v>0.62940162787374287</v>
      </c>
      <c r="C842" s="158" t="str">
        <f>Instructions!$I$40</f>
        <v>Word 19</v>
      </c>
      <c r="D842" s="158">
        <f t="shared" ca="1" si="101"/>
        <v>0.31498707278187965</v>
      </c>
      <c r="E842" s="158" t="str">
        <f>Instructions!$I$56</f>
        <v>Word 35</v>
      </c>
      <c r="F842" s="158">
        <f t="shared" ca="1" si="99"/>
        <v>0.73810958487482947</v>
      </c>
      <c r="G842" s="158" t="str">
        <f>Instructions!$I$72</f>
        <v>Word 51</v>
      </c>
      <c r="H842" s="158">
        <f t="shared" ca="1" si="100"/>
        <v>0.8908930225672006</v>
      </c>
      <c r="I842" s="158" t="str">
        <f>Instructions!$I$88</f>
        <v>Word 67</v>
      </c>
      <c r="J842" s="158">
        <f t="shared" ca="1" si="100"/>
        <v>0.39796335041235376</v>
      </c>
    </row>
    <row r="843" spans="1:11" x14ac:dyDescent="0.3">
      <c r="A843" s="158" t="str">
        <f>Instructions!$I$25</f>
        <v>Word 4</v>
      </c>
      <c r="B843" s="158">
        <f t="shared" ca="1" si="97"/>
        <v>0.85377495986687857</v>
      </c>
      <c r="C843" s="158" t="str">
        <f>Instructions!$I$41</f>
        <v>Word 20</v>
      </c>
      <c r="D843" s="158">
        <f t="shared" ca="1" si="101"/>
        <v>0.86352267770292757</v>
      </c>
      <c r="E843" s="158" t="str">
        <f>Instructions!$I$57</f>
        <v>Word 36</v>
      </c>
      <c r="F843" s="158">
        <f t="shared" ca="1" si="99"/>
        <v>0.85268022353863349</v>
      </c>
      <c r="G843" s="158" t="str">
        <f>Instructions!$I$73</f>
        <v>Word 52</v>
      </c>
      <c r="H843" s="158">
        <f t="shared" ca="1" si="100"/>
        <v>0.30916105675933625</v>
      </c>
      <c r="I843" s="158" t="str">
        <f>Instructions!$I$89</f>
        <v>Word 68</v>
      </c>
      <c r="J843" s="158">
        <f t="shared" ca="1" si="100"/>
        <v>0.12448029726142473</v>
      </c>
    </row>
    <row r="844" spans="1:11" x14ac:dyDescent="0.3">
      <c r="A844" s="158" t="str">
        <f>Instructions!$I$26</f>
        <v>Word 5</v>
      </c>
      <c r="B844" s="158">
        <f t="shared" ca="1" si="97"/>
        <v>0.81478178974171045</v>
      </c>
      <c r="C844" s="158" t="str">
        <f>Instructions!$I$42</f>
        <v>Word 21</v>
      </c>
      <c r="D844" s="158">
        <f t="shared" ca="1" si="101"/>
        <v>7.6865435263521742E-2</v>
      </c>
      <c r="E844" s="158" t="str">
        <f>Instructions!$I$58</f>
        <v>Word 37</v>
      </c>
      <c r="F844" s="158">
        <f t="shared" ca="1" si="99"/>
        <v>0.88665126343705569</v>
      </c>
      <c r="G844" s="158" t="str">
        <f>Instructions!$I$74</f>
        <v>Word 53</v>
      </c>
      <c r="H844" s="158">
        <f t="shared" ca="1" si="100"/>
        <v>0.97073979831054047</v>
      </c>
      <c r="I844" s="158" t="str">
        <f>Instructions!$I$90</f>
        <v>Word 69</v>
      </c>
      <c r="J844" s="158">
        <f t="shared" ca="1" si="100"/>
        <v>0.51995745679898075</v>
      </c>
    </row>
    <row r="845" spans="1:11" x14ac:dyDescent="0.3">
      <c r="A845" s="158" t="str">
        <f>Instructions!$I$27</f>
        <v>Word 6</v>
      </c>
      <c r="B845" s="158">
        <f t="shared" ca="1" si="97"/>
        <v>0.29140730709214857</v>
      </c>
      <c r="C845" s="158" t="str">
        <f>Instructions!$I$43</f>
        <v>Word 22</v>
      </c>
      <c r="D845" s="158">
        <f t="shared" ca="1" si="101"/>
        <v>0.7288768836712034</v>
      </c>
      <c r="E845" s="158" t="str">
        <f>Instructions!$I$59</f>
        <v>Word 38</v>
      </c>
      <c r="F845" s="158">
        <f t="shared" ca="1" si="99"/>
        <v>0.7592683416453665</v>
      </c>
      <c r="G845" s="158" t="str">
        <f>Instructions!$I$75</f>
        <v>Word 54</v>
      </c>
      <c r="H845" s="158">
        <f t="shared" ca="1" si="100"/>
        <v>0.79543455577438815</v>
      </c>
      <c r="I845" s="158" t="str">
        <f>Instructions!$I$91</f>
        <v>Word 70</v>
      </c>
      <c r="J845" s="158">
        <f t="shared" ca="1" si="100"/>
        <v>0.88781162950697112</v>
      </c>
    </row>
    <row r="846" spans="1:11" x14ac:dyDescent="0.3">
      <c r="A846" s="158" t="str">
        <f>Instructions!$I$28</f>
        <v>Word 7</v>
      </c>
      <c r="B846" s="158">
        <f t="shared" ca="1" si="97"/>
        <v>0.56304931499764876</v>
      </c>
      <c r="C846" s="158" t="str">
        <f>Instructions!$I$44</f>
        <v>Word 23</v>
      </c>
      <c r="D846" s="158">
        <f t="shared" ca="1" si="101"/>
        <v>0.55877196838572618</v>
      </c>
      <c r="E846" s="158" t="str">
        <f>Instructions!$I$60</f>
        <v>Word 39</v>
      </c>
      <c r="F846" s="158">
        <f t="shared" ca="1" si="99"/>
        <v>0.45312318188637468</v>
      </c>
      <c r="G846" s="158" t="str">
        <f>Instructions!$I$76</f>
        <v>Word 55</v>
      </c>
      <c r="H846" s="158">
        <f t="shared" ca="1" si="100"/>
        <v>0.85347094522872446</v>
      </c>
      <c r="I846" s="158" t="str">
        <f>Instructions!$I$92</f>
        <v>Word 71</v>
      </c>
      <c r="J846" s="158">
        <f t="shared" ca="1" si="100"/>
        <v>0.88122092152727705</v>
      </c>
    </row>
    <row r="847" spans="1:11" x14ac:dyDescent="0.3">
      <c r="A847" s="158" t="str">
        <f>Instructions!$I$29</f>
        <v>Word 8</v>
      </c>
      <c r="B847" s="158">
        <f t="shared" ca="1" si="97"/>
        <v>0.24019325427429461</v>
      </c>
      <c r="C847" s="158" t="str">
        <f>Instructions!$I$45</f>
        <v>Word 24</v>
      </c>
      <c r="D847" s="158">
        <f t="shared" ca="1" si="101"/>
        <v>0.70165169928309523</v>
      </c>
      <c r="E847" s="158" t="str">
        <f>Instructions!$I$61</f>
        <v>Word 40</v>
      </c>
      <c r="F847" s="158">
        <f t="shared" ca="1" si="99"/>
        <v>0.23750383091311511</v>
      </c>
      <c r="G847" s="158" t="str">
        <f>Instructions!$I$77</f>
        <v>Word 56</v>
      </c>
      <c r="H847" s="158">
        <f t="shared" ca="1" si="100"/>
        <v>0.84629481605386458</v>
      </c>
      <c r="I847" s="158" t="str">
        <f>Instructions!$I$93</f>
        <v>Word 72</v>
      </c>
      <c r="J847" s="158">
        <f t="shared" ca="1" si="100"/>
        <v>0.49715418807858514</v>
      </c>
    </row>
    <row r="848" spans="1:11" x14ac:dyDescent="0.3">
      <c r="A848" s="158" t="str">
        <f>Instructions!$I$30</f>
        <v>Word 9</v>
      </c>
      <c r="B848" s="158">
        <f t="shared" ca="1" si="97"/>
        <v>0.75620775828922782</v>
      </c>
      <c r="C848" s="158" t="str">
        <f>Instructions!$I$46</f>
        <v>Word 25</v>
      </c>
      <c r="D848" s="158">
        <f t="shared" ca="1" si="101"/>
        <v>0.3380902921473623</v>
      </c>
      <c r="E848" s="158" t="str">
        <f>Instructions!$I$62</f>
        <v>Word 41</v>
      </c>
      <c r="F848" s="158">
        <f t="shared" ca="1" si="99"/>
        <v>0.22908269650234103</v>
      </c>
      <c r="G848" s="158" t="str">
        <f>Instructions!$I$78</f>
        <v>Word 57</v>
      </c>
      <c r="H848" s="158">
        <f t="shared" ca="1" si="100"/>
        <v>0.61750093377060644</v>
      </c>
      <c r="I848" s="158" t="str">
        <f>Instructions!$I$94</f>
        <v>Word 73</v>
      </c>
      <c r="J848" s="158">
        <f t="shared" ca="1" si="100"/>
        <v>0.57276959228431135</v>
      </c>
    </row>
    <row r="849" spans="1:11" x14ac:dyDescent="0.3">
      <c r="A849" s="158" t="str">
        <f>Instructions!$I$31</f>
        <v>Word 10</v>
      </c>
      <c r="B849" s="158">
        <f t="shared" ca="1" si="97"/>
        <v>0.58030125115898878</v>
      </c>
      <c r="C849" s="158" t="str">
        <f>Instructions!$I$47</f>
        <v>Word 26</v>
      </c>
      <c r="D849" s="158">
        <f t="shared" ca="1" si="101"/>
        <v>2.4264935511244978E-2</v>
      </c>
      <c r="E849" s="158" t="str">
        <f>Instructions!$I$63</f>
        <v>Word 42</v>
      </c>
      <c r="F849" s="158">
        <f t="shared" ca="1" si="99"/>
        <v>6.2375245945978985E-2</v>
      </c>
      <c r="G849" s="158" t="str">
        <f>Instructions!$I$79</f>
        <v>Word 58</v>
      </c>
      <c r="H849" s="158">
        <f t="shared" ca="1" si="100"/>
        <v>0.13889224905552422</v>
      </c>
      <c r="I849" s="158" t="str">
        <f>Instructions!$I$95</f>
        <v>Word 74</v>
      </c>
      <c r="J849" s="158">
        <f t="shared" ca="1" si="100"/>
        <v>0.58303941907959889</v>
      </c>
    </row>
    <row r="850" spans="1:11" x14ac:dyDescent="0.3">
      <c r="A850" s="158" t="str">
        <f>Instructions!$I$32</f>
        <v>Word 11</v>
      </c>
      <c r="B850" s="158">
        <f t="shared" ca="1" si="97"/>
        <v>8.8616048305308781E-2</v>
      </c>
      <c r="C850" s="158" t="str">
        <f>Instructions!$I$48</f>
        <v>Word 27</v>
      </c>
      <c r="D850" s="158">
        <f t="shared" ca="1" si="101"/>
        <v>0.66637898384376415</v>
      </c>
      <c r="E850" s="158" t="str">
        <f>Instructions!$I$64</f>
        <v>Word 43</v>
      </c>
      <c r="F850" s="158">
        <f t="shared" ca="1" si="99"/>
        <v>0.26568443450347146</v>
      </c>
      <c r="G850" s="158" t="str">
        <f>Instructions!$I$80</f>
        <v>Word 59</v>
      </c>
      <c r="H850" s="158">
        <f t="shared" ca="1" si="100"/>
        <v>0.78000433730482144</v>
      </c>
      <c r="I850" s="158" t="str">
        <f>Instructions!$I$96</f>
        <v>Word 75</v>
      </c>
      <c r="J850" s="158">
        <f t="shared" ca="1" si="100"/>
        <v>9.6561229858582731E-2</v>
      </c>
    </row>
    <row r="851" spans="1:11" x14ac:dyDescent="0.3">
      <c r="A851" s="158" t="str">
        <f>Instructions!$I$33</f>
        <v>Word 12</v>
      </c>
      <c r="B851" s="158">
        <f t="shared" ca="1" si="97"/>
        <v>0.93335635673265838</v>
      </c>
      <c r="C851" s="158" t="str">
        <f>Instructions!$I$49</f>
        <v>Word 28</v>
      </c>
      <c r="D851" s="158">
        <f t="shared" ca="1" si="101"/>
        <v>0.76507943252253763</v>
      </c>
      <c r="E851" s="158" t="str">
        <f>Instructions!$I$65</f>
        <v>Word 44</v>
      </c>
      <c r="F851" s="158">
        <f t="shared" ca="1" si="99"/>
        <v>0.96899444285533254</v>
      </c>
      <c r="G851" s="158" t="str">
        <f>Instructions!$I$81</f>
        <v>Word 60</v>
      </c>
      <c r="H851" s="158">
        <f t="shared" ca="1" si="100"/>
        <v>0.89346790241904261</v>
      </c>
      <c r="I851" s="158" t="str">
        <f>Instructions!$I$97</f>
        <v>Word 76</v>
      </c>
      <c r="J851" s="158">
        <f t="shared" ca="1" si="100"/>
        <v>0.5251559331602611</v>
      </c>
    </row>
    <row r="852" spans="1:11" x14ac:dyDescent="0.3">
      <c r="A852" s="158" t="str">
        <f>Instructions!$I$34</f>
        <v>Word 13</v>
      </c>
      <c r="B852" s="158">
        <f t="shared" ca="1" si="97"/>
        <v>0.92929962819988321</v>
      </c>
      <c r="C852" s="158" t="str">
        <f>Instructions!$I$50</f>
        <v>Word 29</v>
      </c>
      <c r="D852" s="158">
        <f t="shared" ca="1" si="98"/>
        <v>0.61501558697247793</v>
      </c>
      <c r="E852" s="158" t="str">
        <f>Instructions!$I$66</f>
        <v>Word 45</v>
      </c>
      <c r="F852" s="158">
        <f t="shared" ca="1" si="99"/>
        <v>0.80737590599085329</v>
      </c>
      <c r="G852" s="158" t="str">
        <f>Instructions!$I$82</f>
        <v>Word 61</v>
      </c>
      <c r="H852" s="158">
        <f t="shared" ca="1" si="100"/>
        <v>0.36484252350352353</v>
      </c>
      <c r="I852" s="158" t="str">
        <f>Instructions!$I$98</f>
        <v>Word 77</v>
      </c>
      <c r="J852" s="158">
        <f t="shared" ca="1" si="100"/>
        <v>0.62833937972738629</v>
      </c>
    </row>
    <row r="853" spans="1:11" x14ac:dyDescent="0.3">
      <c r="A853" s="158" t="str">
        <f>Instructions!$I$35</f>
        <v>Word 14</v>
      </c>
      <c r="B853" s="158">
        <f t="shared" ca="1" si="97"/>
        <v>0.68216024119903818</v>
      </c>
      <c r="C853" s="158" t="str">
        <f>Instructions!$I$51</f>
        <v>Word 30</v>
      </c>
      <c r="D853" s="158">
        <f t="shared" ca="1" si="98"/>
        <v>0.35543759460771773</v>
      </c>
      <c r="E853" s="158" t="str">
        <f>Instructions!$I$67</f>
        <v>Word 46</v>
      </c>
      <c r="F853" s="158">
        <f t="shared" ca="1" si="99"/>
        <v>0.65672688150546776</v>
      </c>
      <c r="G853" s="158" t="str">
        <f>Instructions!$I$83</f>
        <v>Word 62</v>
      </c>
      <c r="H853" s="158">
        <f t="shared" ca="1" si="100"/>
        <v>0.81503664233462514</v>
      </c>
      <c r="I853" s="158" t="str">
        <f>Instructions!$I$99</f>
        <v>Word 78</v>
      </c>
      <c r="J853" s="158">
        <f t="shared" ca="1" si="100"/>
        <v>0.43263630615559123</v>
      </c>
    </row>
    <row r="854" spans="1:11" x14ac:dyDescent="0.3">
      <c r="A854" s="158" t="str">
        <f>Instructions!$I$36</f>
        <v>Word 15</v>
      </c>
      <c r="B854" s="158">
        <f t="shared" ca="1" si="97"/>
        <v>0.40167306251055912</v>
      </c>
      <c r="C854" s="158" t="str">
        <f>Instructions!$I$52</f>
        <v>Word 31</v>
      </c>
      <c r="D854" s="158">
        <f t="shared" ca="1" si="98"/>
        <v>0.74807987374655449</v>
      </c>
      <c r="E854" s="158" t="str">
        <f>Instructions!$I$68</f>
        <v>Word 47</v>
      </c>
      <c r="F854" s="158">
        <f t="shared" ca="1" si="99"/>
        <v>0.82528184019483708</v>
      </c>
      <c r="G854" s="158" t="str">
        <f>Instructions!$I$84</f>
        <v>Word 63</v>
      </c>
      <c r="H854" s="158">
        <f t="shared" ca="1" si="100"/>
        <v>0.745585994445081</v>
      </c>
      <c r="I854" s="158" t="str">
        <f>Instructions!$I$100</f>
        <v>Word 79</v>
      </c>
      <c r="J854" s="158">
        <f t="shared" ca="1" si="100"/>
        <v>0.5285289630006208</v>
      </c>
    </row>
    <row r="855" spans="1:11" x14ac:dyDescent="0.3">
      <c r="A855" s="158" t="str">
        <f>Instructions!$I$37</f>
        <v>Word 16</v>
      </c>
      <c r="B855" s="158">
        <f t="shared" ca="1" si="97"/>
        <v>0.60613484741191459</v>
      </c>
      <c r="C855" s="158" t="str">
        <f>Instructions!$I$53</f>
        <v>Word 32</v>
      </c>
      <c r="D855" s="158">
        <f t="shared" ca="1" si="98"/>
        <v>0.7591282165114569</v>
      </c>
      <c r="E855" s="158" t="str">
        <f>Instructions!$I$69</f>
        <v>Word 48</v>
      </c>
      <c r="F855" s="158">
        <f t="shared" ca="1" si="99"/>
        <v>0.50730103055197584</v>
      </c>
      <c r="G855" s="158" t="str">
        <f>Instructions!$I$85</f>
        <v>Word 64</v>
      </c>
      <c r="H855" s="158">
        <f t="shared" ca="1" si="100"/>
        <v>0.63731959785730052</v>
      </c>
      <c r="I855" s="158" t="str">
        <f>Instructions!$I$101</f>
        <v>Word 80</v>
      </c>
      <c r="J855" s="158">
        <f t="shared" ca="1" si="100"/>
        <v>0.34976477262997985</v>
      </c>
    </row>
    <row r="856" spans="1:11" x14ac:dyDescent="0.3">
      <c r="K856" s="158">
        <v>41</v>
      </c>
    </row>
    <row r="861" spans="1:11" x14ac:dyDescent="0.3">
      <c r="A861" s="158" t="str">
        <f>Instructions!$I$22</f>
        <v>Word 1</v>
      </c>
      <c r="B861" s="158">
        <f t="shared" ca="1" si="97"/>
        <v>0.5840804268410289</v>
      </c>
      <c r="C861" s="158" t="str">
        <f>Instructions!$I$38</f>
        <v>Word 17</v>
      </c>
      <c r="D861" s="158">
        <f t="shared" ca="1" si="101"/>
        <v>0.52212052847114221</v>
      </c>
      <c r="E861" s="158" t="str">
        <f>Instructions!$I$54</f>
        <v>Word 33</v>
      </c>
      <c r="F861" s="158">
        <f t="shared" ca="1" si="99"/>
        <v>0.18146055282982398</v>
      </c>
      <c r="G861" s="158" t="str">
        <f>Instructions!$I$70</f>
        <v>Word 49</v>
      </c>
      <c r="H861" s="158">
        <f t="shared" ca="1" si="100"/>
        <v>0.95549185536878389</v>
      </c>
      <c r="I861" s="158" t="str">
        <f>Instructions!$I$86</f>
        <v>Word 65</v>
      </c>
      <c r="J861" s="158">
        <f t="shared" ca="1" si="100"/>
        <v>0.41679449693784909</v>
      </c>
    </row>
    <row r="862" spans="1:11" x14ac:dyDescent="0.3">
      <c r="A862" s="158" t="str">
        <f>Instructions!$I$23</f>
        <v>Word 2</v>
      </c>
      <c r="B862" s="158">
        <f t="shared" ca="1" si="97"/>
        <v>0.57639478375923203</v>
      </c>
      <c r="C862" s="158" t="str">
        <f>Instructions!$I$39</f>
        <v>Word 18</v>
      </c>
      <c r="D862" s="158">
        <f t="shared" ca="1" si="101"/>
        <v>0.54434164795077233</v>
      </c>
      <c r="E862" s="158" t="str">
        <f>Instructions!$I$55</f>
        <v>Word 34</v>
      </c>
      <c r="F862" s="158">
        <f t="shared" ca="1" si="99"/>
        <v>0.84982740602694562</v>
      </c>
      <c r="G862" s="158" t="str">
        <f>Instructions!$I$71</f>
        <v>Word 50</v>
      </c>
      <c r="H862" s="158">
        <f t="shared" ca="1" si="100"/>
        <v>1.3885669939036616E-3</v>
      </c>
      <c r="I862" s="158" t="str">
        <f>Instructions!$I$87</f>
        <v>Word 66</v>
      </c>
      <c r="J862" s="158">
        <f t="shared" ca="1" si="100"/>
        <v>0.20303924084936331</v>
      </c>
    </row>
    <row r="863" spans="1:11" x14ac:dyDescent="0.3">
      <c r="A863" s="158" t="str">
        <f>Instructions!$I$24</f>
        <v>Word 3</v>
      </c>
      <c r="B863" s="158">
        <f t="shared" ca="1" si="97"/>
        <v>0.19320637515757866</v>
      </c>
      <c r="C863" s="158" t="str">
        <f>Instructions!$I$40</f>
        <v>Word 19</v>
      </c>
      <c r="D863" s="158">
        <f t="shared" ca="1" si="101"/>
        <v>0.39738757706457506</v>
      </c>
      <c r="E863" s="158" t="str">
        <f>Instructions!$I$56</f>
        <v>Word 35</v>
      </c>
      <c r="F863" s="158">
        <f t="shared" ca="1" si="99"/>
        <v>0.78009522595773317</v>
      </c>
      <c r="G863" s="158" t="str">
        <f>Instructions!$I$72</f>
        <v>Word 51</v>
      </c>
      <c r="H863" s="158">
        <f t="shared" ca="1" si="100"/>
        <v>0.70541394566336912</v>
      </c>
      <c r="I863" s="158" t="str">
        <f>Instructions!$I$88</f>
        <v>Word 67</v>
      </c>
      <c r="J863" s="158">
        <f t="shared" ca="1" si="100"/>
        <v>0.90707623575258722</v>
      </c>
    </row>
    <row r="864" spans="1:11" x14ac:dyDescent="0.3">
      <c r="A864" s="158" t="str">
        <f>Instructions!$I$25</f>
        <v>Word 4</v>
      </c>
      <c r="B864" s="158">
        <f t="shared" ca="1" si="97"/>
        <v>0.27645199983980451</v>
      </c>
      <c r="C864" s="158" t="str">
        <f>Instructions!$I$41</f>
        <v>Word 20</v>
      </c>
      <c r="D864" s="158">
        <f t="shared" ca="1" si="101"/>
        <v>0.79876283037501794</v>
      </c>
      <c r="E864" s="158" t="str">
        <f>Instructions!$I$57</f>
        <v>Word 36</v>
      </c>
      <c r="F864" s="158">
        <f t="shared" ca="1" si="99"/>
        <v>0.61342141637627556</v>
      </c>
      <c r="G864" s="158" t="str">
        <f>Instructions!$I$73</f>
        <v>Word 52</v>
      </c>
      <c r="H864" s="158">
        <f t="shared" ca="1" si="100"/>
        <v>7.0504155420495707E-2</v>
      </c>
      <c r="I864" s="158" t="str">
        <f>Instructions!$I$89</f>
        <v>Word 68</v>
      </c>
      <c r="J864" s="158">
        <f t="shared" ca="1" si="100"/>
        <v>0.74955203078701649</v>
      </c>
    </row>
    <row r="865" spans="1:11" x14ac:dyDescent="0.3">
      <c r="A865" s="158" t="str">
        <f>Instructions!$I$26</f>
        <v>Word 5</v>
      </c>
      <c r="B865" s="158">
        <f t="shared" ca="1" si="97"/>
        <v>0.32147575356421332</v>
      </c>
      <c r="C865" s="158" t="str">
        <f>Instructions!$I$42</f>
        <v>Word 21</v>
      </c>
      <c r="D865" s="158">
        <f t="shared" ca="1" si="101"/>
        <v>0.78015654796678546</v>
      </c>
      <c r="E865" s="158" t="str">
        <f>Instructions!$I$58</f>
        <v>Word 37</v>
      </c>
      <c r="F865" s="158">
        <f t="shared" ca="1" si="99"/>
        <v>0.81985086988657718</v>
      </c>
      <c r="G865" s="158" t="str">
        <f>Instructions!$I$74</f>
        <v>Word 53</v>
      </c>
      <c r="H865" s="158">
        <f t="shared" ca="1" si="100"/>
        <v>6.3706277436259451E-2</v>
      </c>
      <c r="I865" s="158" t="str">
        <f>Instructions!$I$90</f>
        <v>Word 69</v>
      </c>
      <c r="J865" s="158">
        <f t="shared" ca="1" si="100"/>
        <v>0.89992619965587517</v>
      </c>
    </row>
    <row r="866" spans="1:11" x14ac:dyDescent="0.3">
      <c r="A866" s="158" t="str">
        <f>Instructions!$I$27</f>
        <v>Word 6</v>
      </c>
      <c r="B866" s="158">
        <f t="shared" ca="1" si="97"/>
        <v>0.15581406829528499</v>
      </c>
      <c r="C866" s="158" t="str">
        <f>Instructions!$I$43</f>
        <v>Word 22</v>
      </c>
      <c r="D866" s="158">
        <f t="shared" ca="1" si="101"/>
        <v>0.86790235923633063</v>
      </c>
      <c r="E866" s="158" t="str">
        <f>Instructions!$I$59</f>
        <v>Word 38</v>
      </c>
      <c r="F866" s="158">
        <f t="shared" ca="1" si="99"/>
        <v>0.94803203259641577</v>
      </c>
      <c r="G866" s="158" t="str">
        <f>Instructions!$I$75</f>
        <v>Word 54</v>
      </c>
      <c r="H866" s="158">
        <f t="shared" ca="1" si="100"/>
        <v>0.23226716509941958</v>
      </c>
      <c r="I866" s="158" t="str">
        <f>Instructions!$I$91</f>
        <v>Word 70</v>
      </c>
      <c r="J866" s="158">
        <f t="shared" ca="1" si="100"/>
        <v>0.18976599086422719</v>
      </c>
    </row>
    <row r="867" spans="1:11" x14ac:dyDescent="0.3">
      <c r="A867" s="158" t="str">
        <f>Instructions!$I$28</f>
        <v>Word 7</v>
      </c>
      <c r="B867" s="158">
        <f t="shared" ca="1" si="97"/>
        <v>0.12092995224991554</v>
      </c>
      <c r="C867" s="158" t="str">
        <f>Instructions!$I$44</f>
        <v>Word 23</v>
      </c>
      <c r="D867" s="158">
        <f t="shared" ca="1" si="101"/>
        <v>0.87501544086674898</v>
      </c>
      <c r="E867" s="158" t="str">
        <f>Instructions!$I$60</f>
        <v>Word 39</v>
      </c>
      <c r="F867" s="158">
        <f t="shared" ca="1" si="99"/>
        <v>0.58471515847363387</v>
      </c>
      <c r="G867" s="158" t="str">
        <f>Instructions!$I$76</f>
        <v>Word 55</v>
      </c>
      <c r="H867" s="158">
        <f t="shared" ca="1" si="100"/>
        <v>0.85459691805755367</v>
      </c>
      <c r="I867" s="158" t="str">
        <f>Instructions!$I$92</f>
        <v>Word 71</v>
      </c>
      <c r="J867" s="158">
        <f t="shared" ca="1" si="100"/>
        <v>4.7189414184563461E-2</v>
      </c>
    </row>
    <row r="868" spans="1:11" x14ac:dyDescent="0.3">
      <c r="A868" s="158" t="str">
        <f>Instructions!$I$29</f>
        <v>Word 8</v>
      </c>
      <c r="B868" s="158">
        <f t="shared" ca="1" si="97"/>
        <v>2.6745742809032524E-2</v>
      </c>
      <c r="C868" s="158" t="str">
        <f>Instructions!$I$45</f>
        <v>Word 24</v>
      </c>
      <c r="D868" s="158">
        <f t="shared" ca="1" si="101"/>
        <v>0.18955381471947652</v>
      </c>
      <c r="E868" s="158" t="str">
        <f>Instructions!$I$61</f>
        <v>Word 40</v>
      </c>
      <c r="F868" s="158">
        <f t="shared" ca="1" si="99"/>
        <v>0.21110056190755899</v>
      </c>
      <c r="G868" s="158" t="str">
        <f>Instructions!$I$77</f>
        <v>Word 56</v>
      </c>
      <c r="H868" s="158">
        <f t="shared" ca="1" si="100"/>
        <v>0.10262843069105509</v>
      </c>
      <c r="I868" s="158" t="str">
        <f>Instructions!$I$93</f>
        <v>Word 72</v>
      </c>
      <c r="J868" s="158">
        <f t="shared" ca="1" si="100"/>
        <v>0.82956858756934504</v>
      </c>
    </row>
    <row r="869" spans="1:11" x14ac:dyDescent="0.3">
      <c r="A869" s="158" t="str">
        <f>Instructions!$I$30</f>
        <v>Word 9</v>
      </c>
      <c r="B869" s="158">
        <f t="shared" ca="1" si="97"/>
        <v>0.61295282063187195</v>
      </c>
      <c r="C869" s="158" t="str">
        <f>Instructions!$I$46</f>
        <v>Word 25</v>
      </c>
      <c r="D869" s="158">
        <f t="shared" ca="1" si="101"/>
        <v>0.42083687817487414</v>
      </c>
      <c r="E869" s="158" t="str">
        <f>Instructions!$I$62</f>
        <v>Word 41</v>
      </c>
      <c r="F869" s="158">
        <f t="shared" ca="1" si="99"/>
        <v>0.68232685143200811</v>
      </c>
      <c r="G869" s="158" t="str">
        <f>Instructions!$I$78</f>
        <v>Word 57</v>
      </c>
      <c r="H869" s="158">
        <f t="shared" ca="1" si="100"/>
        <v>0.88311228542962539</v>
      </c>
      <c r="I869" s="158" t="str">
        <f>Instructions!$I$94</f>
        <v>Word 73</v>
      </c>
      <c r="J869" s="158">
        <f t="shared" ca="1" si="100"/>
        <v>0.8283204422374767</v>
      </c>
    </row>
    <row r="870" spans="1:11" x14ac:dyDescent="0.3">
      <c r="A870" s="158" t="str">
        <f>Instructions!$I$31</f>
        <v>Word 10</v>
      </c>
      <c r="B870" s="158">
        <f t="shared" ca="1" si="97"/>
        <v>0.46844575634530639</v>
      </c>
      <c r="C870" s="158" t="str">
        <f>Instructions!$I$47</f>
        <v>Word 26</v>
      </c>
      <c r="D870" s="158">
        <f t="shared" ca="1" si="101"/>
        <v>0.14824809242627923</v>
      </c>
      <c r="E870" s="158" t="str">
        <f>Instructions!$I$63</f>
        <v>Word 42</v>
      </c>
      <c r="F870" s="158">
        <f t="shared" ca="1" si="99"/>
        <v>0.99868379941812913</v>
      </c>
      <c r="G870" s="158" t="str">
        <f>Instructions!$I$79</f>
        <v>Word 58</v>
      </c>
      <c r="H870" s="158">
        <f t="shared" ca="1" si="100"/>
        <v>0.38837873918079668</v>
      </c>
      <c r="I870" s="158" t="str">
        <f>Instructions!$I$95</f>
        <v>Word 74</v>
      </c>
      <c r="J870" s="158">
        <f t="shared" ca="1" si="100"/>
        <v>0.21965985295322843</v>
      </c>
    </row>
    <row r="871" spans="1:11" x14ac:dyDescent="0.3">
      <c r="A871" s="158" t="str">
        <f>Instructions!$I$32</f>
        <v>Word 11</v>
      </c>
      <c r="B871" s="158">
        <f t="shared" ca="1" si="97"/>
        <v>0.47619767351425868</v>
      </c>
      <c r="C871" s="158" t="str">
        <f>Instructions!$I$48</f>
        <v>Word 27</v>
      </c>
      <c r="D871" s="158">
        <f t="shared" ca="1" si="101"/>
        <v>0.98213221774889137</v>
      </c>
      <c r="E871" s="158" t="str">
        <f>Instructions!$I$64</f>
        <v>Word 43</v>
      </c>
      <c r="F871" s="158">
        <f t="shared" ca="1" si="99"/>
        <v>0.90702856631284579</v>
      </c>
      <c r="G871" s="158" t="str">
        <f>Instructions!$I$80</f>
        <v>Word 59</v>
      </c>
      <c r="H871" s="158">
        <f t="shared" ca="1" si="100"/>
        <v>2.1167294142658832E-3</v>
      </c>
      <c r="I871" s="158" t="str">
        <f>Instructions!$I$96</f>
        <v>Word 75</v>
      </c>
      <c r="J871" s="158">
        <f t="shared" ca="1" si="100"/>
        <v>0.61561512630448945</v>
      </c>
    </row>
    <row r="872" spans="1:11" x14ac:dyDescent="0.3">
      <c r="A872" s="158" t="str">
        <f>Instructions!$I$33</f>
        <v>Word 12</v>
      </c>
      <c r="B872" s="158">
        <f t="shared" ca="1" si="97"/>
        <v>5.4495697427010215E-2</v>
      </c>
      <c r="C872" s="158" t="str">
        <f>Instructions!$I$49</f>
        <v>Word 28</v>
      </c>
      <c r="D872" s="158">
        <f t="shared" ca="1" si="101"/>
        <v>7.1993312957714717E-2</v>
      </c>
      <c r="E872" s="158" t="str">
        <f>Instructions!$I$65</f>
        <v>Word 44</v>
      </c>
      <c r="F872" s="158">
        <f t="shared" ca="1" si="99"/>
        <v>0.77720512046448409</v>
      </c>
      <c r="G872" s="158" t="str">
        <f>Instructions!$I$81</f>
        <v>Word 60</v>
      </c>
      <c r="H872" s="158">
        <f t="shared" ca="1" si="100"/>
        <v>0.14293587576426559</v>
      </c>
      <c r="I872" s="158" t="str">
        <f>Instructions!$I$97</f>
        <v>Word 76</v>
      </c>
      <c r="J872" s="158">
        <f t="shared" ca="1" si="100"/>
        <v>5.5555633864185605E-2</v>
      </c>
    </row>
    <row r="873" spans="1:11" x14ac:dyDescent="0.3">
      <c r="A873" s="158" t="str">
        <f>Instructions!$I$34</f>
        <v>Word 13</v>
      </c>
      <c r="B873" s="158">
        <f t="shared" ca="1" si="97"/>
        <v>0.18036466028178832</v>
      </c>
      <c r="C873" s="158" t="str">
        <f>Instructions!$I$50</f>
        <v>Word 29</v>
      </c>
      <c r="D873" s="158">
        <f t="shared" ca="1" si="98"/>
        <v>0.68333874840779418</v>
      </c>
      <c r="E873" s="158" t="str">
        <f>Instructions!$I$66</f>
        <v>Word 45</v>
      </c>
      <c r="F873" s="158">
        <f t="shared" ca="1" si="99"/>
        <v>0.15949942648852322</v>
      </c>
      <c r="G873" s="158" t="str">
        <f>Instructions!$I$82</f>
        <v>Word 61</v>
      </c>
      <c r="H873" s="158">
        <f t="shared" ca="1" si="100"/>
        <v>0.36051443602074029</v>
      </c>
      <c r="I873" s="158" t="str">
        <f>Instructions!$I$98</f>
        <v>Word 77</v>
      </c>
      <c r="J873" s="158">
        <f t="shared" ca="1" si="100"/>
        <v>0.56488435787986735</v>
      </c>
    </row>
    <row r="874" spans="1:11" x14ac:dyDescent="0.3">
      <c r="A874" s="158" t="str">
        <f>Instructions!$I$35</f>
        <v>Word 14</v>
      </c>
      <c r="B874" s="158">
        <f t="shared" ca="1" si="97"/>
        <v>0.88809276089929823</v>
      </c>
      <c r="C874" s="158" t="str">
        <f>Instructions!$I$51</f>
        <v>Word 30</v>
      </c>
      <c r="D874" s="158">
        <f t="shared" ca="1" si="98"/>
        <v>0.45944158169224469</v>
      </c>
      <c r="E874" s="158" t="str">
        <f>Instructions!$I$67</f>
        <v>Word 46</v>
      </c>
      <c r="F874" s="158">
        <f t="shared" ca="1" si="99"/>
        <v>0.98813963824926832</v>
      </c>
      <c r="G874" s="158" t="str">
        <f>Instructions!$I$83</f>
        <v>Word 62</v>
      </c>
      <c r="H874" s="158">
        <f t="shared" ca="1" si="100"/>
        <v>0.50804406132634283</v>
      </c>
      <c r="I874" s="158" t="str">
        <f>Instructions!$I$99</f>
        <v>Word 78</v>
      </c>
      <c r="J874" s="158">
        <f t="shared" ca="1" si="100"/>
        <v>0.62425195915244391</v>
      </c>
    </row>
    <row r="875" spans="1:11" x14ac:dyDescent="0.3">
      <c r="A875" s="158" t="str">
        <f>Instructions!$I$36</f>
        <v>Word 15</v>
      </c>
      <c r="B875" s="158">
        <f t="shared" ca="1" si="97"/>
        <v>0.98096577036809229</v>
      </c>
      <c r="C875" s="158" t="str">
        <f>Instructions!$I$52</f>
        <v>Word 31</v>
      </c>
      <c r="D875" s="158">
        <f t="shared" ca="1" si="98"/>
        <v>0.63831269036448268</v>
      </c>
      <c r="E875" s="158" t="str">
        <f>Instructions!$I$68</f>
        <v>Word 47</v>
      </c>
      <c r="F875" s="158">
        <f t="shared" ca="1" si="99"/>
        <v>0.46164274453357579</v>
      </c>
      <c r="G875" s="158" t="str">
        <f>Instructions!$I$84</f>
        <v>Word 63</v>
      </c>
      <c r="H875" s="158">
        <f t="shared" ca="1" si="100"/>
        <v>0.57521737854934507</v>
      </c>
      <c r="I875" s="158" t="str">
        <f>Instructions!$I$100</f>
        <v>Word 79</v>
      </c>
      <c r="J875" s="158">
        <f t="shared" ca="1" si="100"/>
        <v>0.61532792839625972</v>
      </c>
    </row>
    <row r="876" spans="1:11" x14ac:dyDescent="0.3">
      <c r="A876" s="158" t="str">
        <f>Instructions!$I$37</f>
        <v>Word 16</v>
      </c>
      <c r="B876" s="158">
        <f t="shared" ca="1" si="97"/>
        <v>0.11563277237769909</v>
      </c>
      <c r="C876" s="158" t="str">
        <f>Instructions!$I$53</f>
        <v>Word 32</v>
      </c>
      <c r="D876" s="158">
        <f t="shared" ca="1" si="98"/>
        <v>0.37650047429782629</v>
      </c>
      <c r="E876" s="158" t="str">
        <f>Instructions!$I$69</f>
        <v>Word 48</v>
      </c>
      <c r="F876" s="158">
        <f t="shared" ca="1" si="99"/>
        <v>5.9831602763412817E-2</v>
      </c>
      <c r="G876" s="158" t="str">
        <f>Instructions!$I$85</f>
        <v>Word 64</v>
      </c>
      <c r="H876" s="158">
        <f t="shared" ca="1" si="100"/>
        <v>0.36908761586161787</v>
      </c>
      <c r="I876" s="158" t="str">
        <f>Instructions!$I$101</f>
        <v>Word 80</v>
      </c>
      <c r="J876" s="158">
        <f t="shared" ca="1" si="100"/>
        <v>0.77474755302692921</v>
      </c>
    </row>
    <row r="877" spans="1:11" x14ac:dyDescent="0.3">
      <c r="K877" s="158">
        <v>42</v>
      </c>
    </row>
    <row r="882" spans="1:10" x14ac:dyDescent="0.3">
      <c r="A882" s="158" t="str">
        <f>Instructions!$I$22</f>
        <v>Word 1</v>
      </c>
      <c r="B882" s="158">
        <f t="shared" ca="1" si="97"/>
        <v>0.8930481699271855</v>
      </c>
      <c r="C882" s="158" t="str">
        <f>Instructions!$I$38</f>
        <v>Word 17</v>
      </c>
      <c r="D882" s="158">
        <f t="shared" ca="1" si="101"/>
        <v>0.46918541653561752</v>
      </c>
      <c r="E882" s="158" t="str">
        <f>Instructions!$I$54</f>
        <v>Word 33</v>
      </c>
      <c r="F882" s="158">
        <f t="shared" ca="1" si="99"/>
        <v>0.21626270239048906</v>
      </c>
      <c r="G882" s="158" t="str">
        <f>Instructions!$I$70</f>
        <v>Word 49</v>
      </c>
      <c r="H882" s="158">
        <f t="shared" ca="1" si="100"/>
        <v>5.7904729000755495E-2</v>
      </c>
      <c r="I882" s="158" t="str">
        <f>Instructions!$I$86</f>
        <v>Word 65</v>
      </c>
      <c r="J882" s="158">
        <f t="shared" ca="1" si="100"/>
        <v>0.14872077521407845</v>
      </c>
    </row>
    <row r="883" spans="1:10" x14ac:dyDescent="0.3">
      <c r="A883" s="158" t="str">
        <f>Instructions!$I$23</f>
        <v>Word 2</v>
      </c>
      <c r="B883" s="158">
        <f t="shared" ca="1" si="97"/>
        <v>0.35963137862314898</v>
      </c>
      <c r="C883" s="158" t="str">
        <f>Instructions!$I$39</f>
        <v>Word 18</v>
      </c>
      <c r="D883" s="158">
        <f t="shared" ca="1" si="101"/>
        <v>0.1387786074880295</v>
      </c>
      <c r="E883" s="158" t="str">
        <f>Instructions!$I$55</f>
        <v>Word 34</v>
      </c>
      <c r="F883" s="158">
        <f t="shared" ca="1" si="99"/>
        <v>0.46117835077941816</v>
      </c>
      <c r="G883" s="158" t="str">
        <f>Instructions!$I$71</f>
        <v>Word 50</v>
      </c>
      <c r="H883" s="158">
        <f t="shared" ca="1" si="100"/>
        <v>0.79901237079432874</v>
      </c>
      <c r="I883" s="158" t="str">
        <f>Instructions!$I$87</f>
        <v>Word 66</v>
      </c>
      <c r="J883" s="158">
        <f t="shared" ca="1" si="100"/>
        <v>0.59406727015556149</v>
      </c>
    </row>
    <row r="884" spans="1:10" x14ac:dyDescent="0.3">
      <c r="A884" s="158" t="str">
        <f>Instructions!$I$24</f>
        <v>Word 3</v>
      </c>
      <c r="B884" s="158">
        <f t="shared" ca="1" si="97"/>
        <v>0.77335685471828031</v>
      </c>
      <c r="C884" s="158" t="str">
        <f>Instructions!$I$40</f>
        <v>Word 19</v>
      </c>
      <c r="D884" s="158">
        <f t="shared" ca="1" si="101"/>
        <v>6.4739656773680876E-2</v>
      </c>
      <c r="E884" s="158" t="str">
        <f>Instructions!$I$56</f>
        <v>Word 35</v>
      </c>
      <c r="F884" s="158">
        <f t="shared" ca="1" si="99"/>
        <v>0.63727694468031248</v>
      </c>
      <c r="G884" s="158" t="str">
        <f>Instructions!$I$72</f>
        <v>Word 51</v>
      </c>
      <c r="H884" s="158">
        <f t="shared" ca="1" si="100"/>
        <v>0.29704489935703071</v>
      </c>
      <c r="I884" s="158" t="str">
        <f>Instructions!$I$88</f>
        <v>Word 67</v>
      </c>
      <c r="J884" s="158">
        <f t="shared" ca="1" si="100"/>
        <v>0.28089993301829663</v>
      </c>
    </row>
    <row r="885" spans="1:10" x14ac:dyDescent="0.3">
      <c r="A885" s="158" t="str">
        <f>Instructions!$I$25</f>
        <v>Word 4</v>
      </c>
      <c r="B885" s="158">
        <f t="shared" ca="1" si="97"/>
        <v>0.67736627619577272</v>
      </c>
      <c r="C885" s="158" t="str">
        <f>Instructions!$I$41</f>
        <v>Word 20</v>
      </c>
      <c r="D885" s="158">
        <f t="shared" ca="1" si="101"/>
        <v>0.27065684443834748</v>
      </c>
      <c r="E885" s="158" t="str">
        <f>Instructions!$I$57</f>
        <v>Word 36</v>
      </c>
      <c r="F885" s="158">
        <f t="shared" ca="1" si="99"/>
        <v>6.0024285938974908E-2</v>
      </c>
      <c r="G885" s="158" t="str">
        <f>Instructions!$I$73</f>
        <v>Word 52</v>
      </c>
      <c r="H885" s="158">
        <f t="shared" ca="1" si="100"/>
        <v>0.28751919706034035</v>
      </c>
      <c r="I885" s="158" t="str">
        <f>Instructions!$I$89</f>
        <v>Word 68</v>
      </c>
      <c r="J885" s="158">
        <f t="shared" ca="1" si="100"/>
        <v>0.75755512008255976</v>
      </c>
    </row>
    <row r="886" spans="1:10" x14ac:dyDescent="0.3">
      <c r="A886" s="158" t="str">
        <f>Instructions!$I$26</f>
        <v>Word 5</v>
      </c>
      <c r="B886" s="158">
        <f t="shared" ca="1" si="97"/>
        <v>0.60451652882079498</v>
      </c>
      <c r="C886" s="158" t="str">
        <f>Instructions!$I$42</f>
        <v>Word 21</v>
      </c>
      <c r="D886" s="158">
        <f t="shared" ca="1" si="101"/>
        <v>0.66124953280494736</v>
      </c>
      <c r="E886" s="158" t="str">
        <f>Instructions!$I$58</f>
        <v>Word 37</v>
      </c>
      <c r="F886" s="158">
        <f t="shared" ca="1" si="99"/>
        <v>0.3422737205343066</v>
      </c>
      <c r="G886" s="158" t="str">
        <f>Instructions!$I$74</f>
        <v>Word 53</v>
      </c>
      <c r="H886" s="158">
        <f t="shared" ca="1" si="100"/>
        <v>0.16425352845693719</v>
      </c>
      <c r="I886" s="158" t="str">
        <f>Instructions!$I$90</f>
        <v>Word 69</v>
      </c>
      <c r="J886" s="158">
        <f t="shared" ca="1" si="100"/>
        <v>0.64820099703366452</v>
      </c>
    </row>
    <row r="887" spans="1:10" x14ac:dyDescent="0.3">
      <c r="A887" s="158" t="str">
        <f>Instructions!$I$27</f>
        <v>Word 6</v>
      </c>
      <c r="B887" s="158">
        <f t="shared" ca="1" si="97"/>
        <v>0.68734822497939807</v>
      </c>
      <c r="C887" s="158" t="str">
        <f>Instructions!$I$43</f>
        <v>Word 22</v>
      </c>
      <c r="D887" s="158">
        <f t="shared" ca="1" si="101"/>
        <v>0.90487258433138695</v>
      </c>
      <c r="E887" s="158" t="str">
        <f>Instructions!$I$59</f>
        <v>Word 38</v>
      </c>
      <c r="F887" s="158">
        <f t="shared" ca="1" si="99"/>
        <v>0.53898853691998316</v>
      </c>
      <c r="G887" s="158" t="str">
        <f>Instructions!$I$75</f>
        <v>Word 54</v>
      </c>
      <c r="H887" s="158">
        <f t="shared" ca="1" si="100"/>
        <v>0.13137010743252298</v>
      </c>
      <c r="I887" s="158" t="str">
        <f>Instructions!$I$91</f>
        <v>Word 70</v>
      </c>
      <c r="J887" s="158">
        <f t="shared" ca="1" si="100"/>
        <v>0.2908537664652755</v>
      </c>
    </row>
    <row r="888" spans="1:10" x14ac:dyDescent="0.3">
      <c r="A888" s="158" t="str">
        <f>Instructions!$I$28</f>
        <v>Word 7</v>
      </c>
      <c r="B888" s="158">
        <f t="shared" ca="1" si="97"/>
        <v>0.38904699011939248</v>
      </c>
      <c r="C888" s="158" t="str">
        <f>Instructions!$I$44</f>
        <v>Word 23</v>
      </c>
      <c r="D888" s="158">
        <f t="shared" ca="1" si="101"/>
        <v>0.17920515676916493</v>
      </c>
      <c r="E888" s="158" t="str">
        <f>Instructions!$I$60</f>
        <v>Word 39</v>
      </c>
      <c r="F888" s="158">
        <f t="shared" ca="1" si="99"/>
        <v>0.66628487262714176</v>
      </c>
      <c r="G888" s="158" t="str">
        <f>Instructions!$I$76</f>
        <v>Word 55</v>
      </c>
      <c r="H888" s="158">
        <f t="shared" ca="1" si="100"/>
        <v>0.4479593749493378</v>
      </c>
      <c r="I888" s="158" t="str">
        <f>Instructions!$I$92</f>
        <v>Word 71</v>
      </c>
      <c r="J888" s="158">
        <f t="shared" ca="1" si="100"/>
        <v>0.76139002381886911</v>
      </c>
    </row>
    <row r="889" spans="1:10" x14ac:dyDescent="0.3">
      <c r="A889" s="158" t="str">
        <f>Instructions!$I$29</f>
        <v>Word 8</v>
      </c>
      <c r="B889" s="158">
        <f t="shared" ca="1" si="97"/>
        <v>0.99658499908022524</v>
      </c>
      <c r="C889" s="158" t="str">
        <f>Instructions!$I$45</f>
        <v>Word 24</v>
      </c>
      <c r="D889" s="158">
        <f t="shared" ca="1" si="101"/>
        <v>0.10273212444568891</v>
      </c>
      <c r="E889" s="158" t="str">
        <f>Instructions!$I$61</f>
        <v>Word 40</v>
      </c>
      <c r="F889" s="158">
        <f t="shared" ca="1" si="99"/>
        <v>4.1953509753046125E-2</v>
      </c>
      <c r="G889" s="158" t="str">
        <f>Instructions!$I$77</f>
        <v>Word 56</v>
      </c>
      <c r="H889" s="158">
        <f t="shared" ca="1" si="100"/>
        <v>0.49859050247496084</v>
      </c>
      <c r="I889" s="158" t="str">
        <f>Instructions!$I$93</f>
        <v>Word 72</v>
      </c>
      <c r="J889" s="158">
        <f t="shared" ca="1" si="100"/>
        <v>0.60671806780644399</v>
      </c>
    </row>
    <row r="890" spans="1:10" x14ac:dyDescent="0.3">
      <c r="A890" s="158" t="str">
        <f>Instructions!$I$30</f>
        <v>Word 9</v>
      </c>
      <c r="B890" s="158">
        <f t="shared" ca="1" si="97"/>
        <v>0.86124879942331511</v>
      </c>
      <c r="C890" s="158" t="str">
        <f>Instructions!$I$46</f>
        <v>Word 25</v>
      </c>
      <c r="D890" s="158">
        <f t="shared" ca="1" si="101"/>
        <v>0.81217843461325601</v>
      </c>
      <c r="E890" s="158" t="str">
        <f>Instructions!$I$62</f>
        <v>Word 41</v>
      </c>
      <c r="F890" s="158">
        <f t="shared" ca="1" si="99"/>
        <v>0.42681395320822613</v>
      </c>
      <c r="G890" s="158" t="str">
        <f>Instructions!$I$78</f>
        <v>Word 57</v>
      </c>
      <c r="H890" s="158">
        <f t="shared" ca="1" si="100"/>
        <v>0.32883755424420524</v>
      </c>
      <c r="I890" s="158" t="str">
        <f>Instructions!$I$94</f>
        <v>Word 73</v>
      </c>
      <c r="J890" s="158">
        <f t="shared" ca="1" si="100"/>
        <v>0.42766508606219911</v>
      </c>
    </row>
    <row r="891" spans="1:10" x14ac:dyDescent="0.3">
      <c r="A891" s="158" t="str">
        <f>Instructions!$I$31</f>
        <v>Word 10</v>
      </c>
      <c r="B891" s="158">
        <f t="shared" ca="1" si="97"/>
        <v>0.91979374810741843</v>
      </c>
      <c r="C891" s="158" t="str">
        <f>Instructions!$I$47</f>
        <v>Word 26</v>
      </c>
      <c r="D891" s="158">
        <f t="shared" ca="1" si="101"/>
        <v>0.54438543033132047</v>
      </c>
      <c r="E891" s="158" t="str">
        <f>Instructions!$I$63</f>
        <v>Word 42</v>
      </c>
      <c r="F891" s="158">
        <f t="shared" ca="1" si="99"/>
        <v>0.42916244826237648</v>
      </c>
      <c r="G891" s="158" t="str">
        <f>Instructions!$I$79</f>
        <v>Word 58</v>
      </c>
      <c r="H891" s="158">
        <f t="shared" ca="1" si="100"/>
        <v>7.8077988643702523E-2</v>
      </c>
      <c r="I891" s="158" t="str">
        <f>Instructions!$I$95</f>
        <v>Word 74</v>
      </c>
      <c r="J891" s="158">
        <f t="shared" ca="1" si="100"/>
        <v>0.32485261520471831</v>
      </c>
    </row>
    <row r="892" spans="1:10" x14ac:dyDescent="0.3">
      <c r="A892" s="158" t="str">
        <f>Instructions!$I$32</f>
        <v>Word 11</v>
      </c>
      <c r="B892" s="158">
        <f t="shared" ref="B892:B955" ca="1" si="102">RAND()</f>
        <v>0.68439524524765027</v>
      </c>
      <c r="C892" s="158" t="str">
        <f>Instructions!$I$48</f>
        <v>Word 27</v>
      </c>
      <c r="D892" s="158">
        <f t="shared" ca="1" si="101"/>
        <v>0.60170422566597126</v>
      </c>
      <c r="E892" s="158" t="str">
        <f>Instructions!$I$64</f>
        <v>Word 43</v>
      </c>
      <c r="F892" s="158">
        <f t="shared" ref="F892:F955" ca="1" si="103">RAND()</f>
        <v>3.8857779264140468E-2</v>
      </c>
      <c r="G892" s="158" t="str">
        <f>Instructions!$I$80</f>
        <v>Word 59</v>
      </c>
      <c r="H892" s="158">
        <f t="shared" ref="H892:J955" ca="1" si="104">RAND()</f>
        <v>0.62371710788976864</v>
      </c>
      <c r="I892" s="158" t="str">
        <f>Instructions!$I$96</f>
        <v>Word 75</v>
      </c>
      <c r="J892" s="158">
        <f t="shared" ca="1" si="104"/>
        <v>0.6756793533834925</v>
      </c>
    </row>
    <row r="893" spans="1:10" x14ac:dyDescent="0.3">
      <c r="A893" s="158" t="str">
        <f>Instructions!$I$33</f>
        <v>Word 12</v>
      </c>
      <c r="B893" s="158">
        <f t="shared" ca="1" si="102"/>
        <v>0.19016068133146402</v>
      </c>
      <c r="C893" s="158" t="str">
        <f>Instructions!$I$49</f>
        <v>Word 28</v>
      </c>
      <c r="D893" s="158">
        <f t="shared" ca="1" si="101"/>
        <v>0.3771082113555525</v>
      </c>
      <c r="E893" s="158" t="str">
        <f>Instructions!$I$65</f>
        <v>Word 44</v>
      </c>
      <c r="F893" s="158">
        <f t="shared" ca="1" si="103"/>
        <v>0.29263843405904599</v>
      </c>
      <c r="G893" s="158" t="str">
        <f>Instructions!$I$81</f>
        <v>Word 60</v>
      </c>
      <c r="H893" s="158">
        <f t="shared" ca="1" si="104"/>
        <v>0.7672410419055824</v>
      </c>
      <c r="I893" s="158" t="str">
        <f>Instructions!$I$97</f>
        <v>Word 76</v>
      </c>
      <c r="J893" s="158">
        <f t="shared" ca="1" si="104"/>
        <v>0.98287791530002122</v>
      </c>
    </row>
    <row r="894" spans="1:10" x14ac:dyDescent="0.3">
      <c r="A894" s="158" t="str">
        <f>Instructions!$I$34</f>
        <v>Word 13</v>
      </c>
      <c r="B894" s="158">
        <f t="shared" ca="1" si="102"/>
        <v>0.24130958074057951</v>
      </c>
      <c r="C894" s="158" t="str">
        <f>Instructions!$I$50</f>
        <v>Word 29</v>
      </c>
      <c r="D894" s="158">
        <f t="shared" ca="1" si="101"/>
        <v>0.26370571184163549</v>
      </c>
      <c r="E894" s="158" t="str">
        <f>Instructions!$I$66</f>
        <v>Word 45</v>
      </c>
      <c r="F894" s="158">
        <f t="shared" ca="1" si="103"/>
        <v>0.45051421338843789</v>
      </c>
      <c r="G894" s="158" t="str">
        <f>Instructions!$I$82</f>
        <v>Word 61</v>
      </c>
      <c r="H894" s="158">
        <f t="shared" ca="1" si="104"/>
        <v>0.4326088264182123</v>
      </c>
      <c r="I894" s="158" t="str">
        <f>Instructions!$I$98</f>
        <v>Word 77</v>
      </c>
      <c r="J894" s="158">
        <f t="shared" ca="1" si="104"/>
        <v>0.52940061964127694</v>
      </c>
    </row>
    <row r="895" spans="1:10" x14ac:dyDescent="0.3">
      <c r="A895" s="158" t="str">
        <f>Instructions!$I$35</f>
        <v>Word 14</v>
      </c>
      <c r="B895" s="158">
        <f t="shared" ca="1" si="102"/>
        <v>0.27748185280604942</v>
      </c>
      <c r="C895" s="158" t="str">
        <f>Instructions!$I$51</f>
        <v>Word 30</v>
      </c>
      <c r="D895" s="158">
        <f t="shared" ca="1" si="101"/>
        <v>0.77704952740936939</v>
      </c>
      <c r="E895" s="158" t="str">
        <f>Instructions!$I$67</f>
        <v>Word 46</v>
      </c>
      <c r="F895" s="158">
        <f t="shared" ca="1" si="103"/>
        <v>0.5436531823376245</v>
      </c>
      <c r="G895" s="158" t="str">
        <f>Instructions!$I$83</f>
        <v>Word 62</v>
      </c>
      <c r="H895" s="158">
        <f t="shared" ca="1" si="104"/>
        <v>0.2329532008991172</v>
      </c>
      <c r="I895" s="158" t="str">
        <f>Instructions!$I$99</f>
        <v>Word 78</v>
      </c>
      <c r="J895" s="158">
        <f t="shared" ca="1" si="104"/>
        <v>0.72679678818058813</v>
      </c>
    </row>
    <row r="896" spans="1:10" x14ac:dyDescent="0.3">
      <c r="A896" s="158" t="str">
        <f>Instructions!$I$36</f>
        <v>Word 15</v>
      </c>
      <c r="B896" s="158">
        <f t="shared" ca="1" si="102"/>
        <v>0.67698687907325261</v>
      </c>
      <c r="C896" s="158" t="str">
        <f>Instructions!$I$52</f>
        <v>Word 31</v>
      </c>
      <c r="D896" s="158">
        <f t="shared" ca="1" si="101"/>
        <v>0.34349426754400325</v>
      </c>
      <c r="E896" s="158" t="str">
        <f>Instructions!$I$68</f>
        <v>Word 47</v>
      </c>
      <c r="F896" s="158">
        <f t="shared" ca="1" si="103"/>
        <v>0.43386006106435815</v>
      </c>
      <c r="G896" s="158" t="str">
        <f>Instructions!$I$84</f>
        <v>Word 63</v>
      </c>
      <c r="H896" s="158">
        <f t="shared" ca="1" si="104"/>
        <v>0.79140799368811665</v>
      </c>
      <c r="I896" s="158" t="str">
        <f>Instructions!$I$100</f>
        <v>Word 79</v>
      </c>
      <c r="J896" s="158">
        <f t="shared" ca="1" si="104"/>
        <v>0.33488156618911069</v>
      </c>
    </row>
    <row r="897" spans="1:11" x14ac:dyDescent="0.3">
      <c r="A897" s="158" t="str">
        <f>Instructions!$I$37</f>
        <v>Word 16</v>
      </c>
      <c r="B897" s="158">
        <f t="shared" ca="1" si="102"/>
        <v>0.12622574806593445</v>
      </c>
      <c r="C897" s="158" t="str">
        <f>Instructions!$I$53</f>
        <v>Word 32</v>
      </c>
      <c r="D897" s="158">
        <f t="shared" ca="1" si="101"/>
        <v>3.2807072942217852E-2</v>
      </c>
      <c r="E897" s="158" t="str">
        <f>Instructions!$I$69</f>
        <v>Word 48</v>
      </c>
      <c r="F897" s="158">
        <f t="shared" ca="1" si="103"/>
        <v>0.31338158662638316</v>
      </c>
      <c r="G897" s="158" t="str">
        <f>Instructions!$I$85</f>
        <v>Word 64</v>
      </c>
      <c r="H897" s="158">
        <f t="shared" ca="1" si="104"/>
        <v>0.48418584115382846</v>
      </c>
      <c r="I897" s="158" t="str">
        <f>Instructions!$I$101</f>
        <v>Word 80</v>
      </c>
      <c r="J897" s="158">
        <f t="shared" ca="1" si="104"/>
        <v>0.6944031155068825</v>
      </c>
    </row>
    <row r="898" spans="1:11" x14ac:dyDescent="0.3">
      <c r="K898" s="158">
        <v>43</v>
      </c>
    </row>
    <row r="903" spans="1:11" x14ac:dyDescent="0.3">
      <c r="A903" s="158" t="str">
        <f>Instructions!$I$22</f>
        <v>Word 1</v>
      </c>
      <c r="B903" s="158">
        <f t="shared" ca="1" si="102"/>
        <v>0.76390436487572067</v>
      </c>
      <c r="C903" s="158" t="str">
        <f>Instructions!$I$38</f>
        <v>Word 17</v>
      </c>
      <c r="D903" s="158">
        <f t="shared" ca="1" si="101"/>
        <v>0.93737470222097297</v>
      </c>
      <c r="E903" s="158" t="str">
        <f>Instructions!$I$54</f>
        <v>Word 33</v>
      </c>
      <c r="F903" s="158">
        <f t="shared" ca="1" si="103"/>
        <v>0.96485012518867508</v>
      </c>
      <c r="G903" s="158" t="str">
        <f>Instructions!$I$70</f>
        <v>Word 49</v>
      </c>
      <c r="H903" s="158">
        <f t="shared" ca="1" si="104"/>
        <v>0.94871056923420849</v>
      </c>
      <c r="I903" s="158" t="str">
        <f>Instructions!$I$86</f>
        <v>Word 65</v>
      </c>
      <c r="J903" s="158">
        <f t="shared" ca="1" si="104"/>
        <v>0.54855414543145919</v>
      </c>
    </row>
    <row r="904" spans="1:11" x14ac:dyDescent="0.3">
      <c r="A904" s="158" t="str">
        <f>Instructions!$I$23</f>
        <v>Word 2</v>
      </c>
      <c r="B904" s="158">
        <f t="shared" ca="1" si="102"/>
        <v>0.80141582140951795</v>
      </c>
      <c r="C904" s="158" t="str">
        <f>Instructions!$I$39</f>
        <v>Word 18</v>
      </c>
      <c r="D904" s="158">
        <f t="shared" ref="D904:D967" ca="1" si="105">RAND()</f>
        <v>0.57396965158364333</v>
      </c>
      <c r="E904" s="158" t="str">
        <f>Instructions!$I$55</f>
        <v>Word 34</v>
      </c>
      <c r="F904" s="158">
        <f t="shared" ca="1" si="103"/>
        <v>0.7110586609411671</v>
      </c>
      <c r="G904" s="158" t="str">
        <f>Instructions!$I$71</f>
        <v>Word 50</v>
      </c>
      <c r="H904" s="158">
        <f t="shared" ca="1" si="104"/>
        <v>0.89706864254237273</v>
      </c>
      <c r="I904" s="158" t="str">
        <f>Instructions!$I$87</f>
        <v>Word 66</v>
      </c>
      <c r="J904" s="158">
        <f t="shared" ca="1" si="104"/>
        <v>0.74003451464240511</v>
      </c>
    </row>
    <row r="905" spans="1:11" x14ac:dyDescent="0.3">
      <c r="A905" s="158" t="str">
        <f>Instructions!$I$24</f>
        <v>Word 3</v>
      </c>
      <c r="B905" s="158">
        <f t="shared" ca="1" si="102"/>
        <v>0.91873435147526661</v>
      </c>
      <c r="C905" s="158" t="str">
        <f>Instructions!$I$40</f>
        <v>Word 19</v>
      </c>
      <c r="D905" s="158">
        <f t="shared" ca="1" si="105"/>
        <v>9.0346841303326042E-2</v>
      </c>
      <c r="E905" s="158" t="str">
        <f>Instructions!$I$56</f>
        <v>Word 35</v>
      </c>
      <c r="F905" s="158">
        <f t="shared" ca="1" si="103"/>
        <v>0.86041530668247701</v>
      </c>
      <c r="G905" s="158" t="str">
        <f>Instructions!$I$72</f>
        <v>Word 51</v>
      </c>
      <c r="H905" s="158">
        <f t="shared" ca="1" si="104"/>
        <v>0.78035452544367889</v>
      </c>
      <c r="I905" s="158" t="str">
        <f>Instructions!$I$88</f>
        <v>Word 67</v>
      </c>
      <c r="J905" s="158">
        <f t="shared" ca="1" si="104"/>
        <v>0.43236923441569286</v>
      </c>
    </row>
    <row r="906" spans="1:11" x14ac:dyDescent="0.3">
      <c r="A906" s="158" t="str">
        <f>Instructions!$I$25</f>
        <v>Word 4</v>
      </c>
      <c r="B906" s="158">
        <f t="shared" ca="1" si="102"/>
        <v>0.50975786453760985</v>
      </c>
      <c r="C906" s="158" t="str">
        <f>Instructions!$I$41</f>
        <v>Word 20</v>
      </c>
      <c r="D906" s="158">
        <f t="shared" ca="1" si="105"/>
        <v>0.61624736288062421</v>
      </c>
      <c r="E906" s="158" t="str">
        <f>Instructions!$I$57</f>
        <v>Word 36</v>
      </c>
      <c r="F906" s="158">
        <f t="shared" ca="1" si="103"/>
        <v>0.98772010583595171</v>
      </c>
      <c r="G906" s="158" t="str">
        <f>Instructions!$I$73</f>
        <v>Word 52</v>
      </c>
      <c r="H906" s="158">
        <f t="shared" ca="1" si="104"/>
        <v>0.7027633701229542</v>
      </c>
      <c r="I906" s="158" t="str">
        <f>Instructions!$I$89</f>
        <v>Word 68</v>
      </c>
      <c r="J906" s="158">
        <f t="shared" ca="1" si="104"/>
        <v>0.89958738392403625</v>
      </c>
    </row>
    <row r="907" spans="1:11" x14ac:dyDescent="0.3">
      <c r="A907" s="158" t="str">
        <f>Instructions!$I$26</f>
        <v>Word 5</v>
      </c>
      <c r="B907" s="158">
        <f t="shared" ca="1" si="102"/>
        <v>0.12067380158642227</v>
      </c>
      <c r="C907" s="158" t="str">
        <f>Instructions!$I$42</f>
        <v>Word 21</v>
      </c>
      <c r="D907" s="158">
        <f t="shared" ca="1" si="105"/>
        <v>0.87638073989025056</v>
      </c>
      <c r="E907" s="158" t="str">
        <f>Instructions!$I$58</f>
        <v>Word 37</v>
      </c>
      <c r="F907" s="158">
        <f t="shared" ca="1" si="103"/>
        <v>0.9567799714939178</v>
      </c>
      <c r="G907" s="158" t="str">
        <f>Instructions!$I$74</f>
        <v>Word 53</v>
      </c>
      <c r="H907" s="158">
        <f t="shared" ca="1" si="104"/>
        <v>0.15701266441099271</v>
      </c>
      <c r="I907" s="158" t="str">
        <f>Instructions!$I$90</f>
        <v>Word 69</v>
      </c>
      <c r="J907" s="158">
        <f t="shared" ca="1" si="104"/>
        <v>2.6682761663198495E-2</v>
      </c>
    </row>
    <row r="908" spans="1:11" x14ac:dyDescent="0.3">
      <c r="A908" s="158" t="str">
        <f>Instructions!$I$27</f>
        <v>Word 6</v>
      </c>
      <c r="B908" s="158">
        <f t="shared" ca="1" si="102"/>
        <v>0.46574602807596033</v>
      </c>
      <c r="C908" s="158" t="str">
        <f>Instructions!$I$43</f>
        <v>Word 22</v>
      </c>
      <c r="D908" s="158">
        <f t="shared" ca="1" si="105"/>
        <v>0.63583704644012951</v>
      </c>
      <c r="E908" s="158" t="str">
        <f>Instructions!$I$59</f>
        <v>Word 38</v>
      </c>
      <c r="F908" s="158">
        <f t="shared" ca="1" si="103"/>
        <v>0.84642996619640076</v>
      </c>
      <c r="G908" s="158" t="str">
        <f>Instructions!$I$75</f>
        <v>Word 54</v>
      </c>
      <c r="H908" s="158">
        <f t="shared" ca="1" si="104"/>
        <v>0.50655659228716232</v>
      </c>
      <c r="I908" s="158" t="str">
        <f>Instructions!$I$91</f>
        <v>Word 70</v>
      </c>
      <c r="J908" s="158">
        <f t="shared" ca="1" si="104"/>
        <v>0.78704711686617956</v>
      </c>
    </row>
    <row r="909" spans="1:11" x14ac:dyDescent="0.3">
      <c r="A909" s="158" t="str">
        <f>Instructions!$I$28</f>
        <v>Word 7</v>
      </c>
      <c r="B909" s="158">
        <f t="shared" ca="1" si="102"/>
        <v>0.72750894410461009</v>
      </c>
      <c r="C909" s="158" t="str">
        <f>Instructions!$I$44</f>
        <v>Word 23</v>
      </c>
      <c r="D909" s="158">
        <f t="shared" ca="1" si="105"/>
        <v>0.48565122136748196</v>
      </c>
      <c r="E909" s="158" t="str">
        <f>Instructions!$I$60</f>
        <v>Word 39</v>
      </c>
      <c r="F909" s="158">
        <f t="shared" ca="1" si="103"/>
        <v>0.72769325966370479</v>
      </c>
      <c r="G909" s="158" t="str">
        <f>Instructions!$I$76</f>
        <v>Word 55</v>
      </c>
      <c r="H909" s="158">
        <f t="shared" ca="1" si="104"/>
        <v>0.42644333380274013</v>
      </c>
      <c r="I909" s="158" t="str">
        <f>Instructions!$I$92</f>
        <v>Word 71</v>
      </c>
      <c r="J909" s="158">
        <f t="shared" ca="1" si="104"/>
        <v>0.80826010503686041</v>
      </c>
    </row>
    <row r="910" spans="1:11" x14ac:dyDescent="0.3">
      <c r="A910" s="158" t="str">
        <f>Instructions!$I$29</f>
        <v>Word 8</v>
      </c>
      <c r="B910" s="158">
        <f t="shared" ca="1" si="102"/>
        <v>0.59171711951430883</v>
      </c>
      <c r="C910" s="158" t="str">
        <f>Instructions!$I$45</f>
        <v>Word 24</v>
      </c>
      <c r="D910" s="158">
        <f t="shared" ca="1" si="105"/>
        <v>0.25370664102347795</v>
      </c>
      <c r="E910" s="158" t="str">
        <f>Instructions!$I$61</f>
        <v>Word 40</v>
      </c>
      <c r="F910" s="158">
        <f t="shared" ca="1" si="103"/>
        <v>5.8381110390818836E-2</v>
      </c>
      <c r="G910" s="158" t="str">
        <f>Instructions!$I$77</f>
        <v>Word 56</v>
      </c>
      <c r="H910" s="158">
        <f t="shared" ca="1" si="104"/>
        <v>0.20369376690928664</v>
      </c>
      <c r="I910" s="158" t="str">
        <f>Instructions!$I$93</f>
        <v>Word 72</v>
      </c>
      <c r="J910" s="158">
        <f t="shared" ca="1" si="104"/>
        <v>0.4169669023062984</v>
      </c>
    </row>
    <row r="911" spans="1:11" x14ac:dyDescent="0.3">
      <c r="A911" s="158" t="str">
        <f>Instructions!$I$30</f>
        <v>Word 9</v>
      </c>
      <c r="B911" s="158">
        <f t="shared" ca="1" si="102"/>
        <v>0.5396680924772338</v>
      </c>
      <c r="C911" s="158" t="str">
        <f>Instructions!$I$46</f>
        <v>Word 25</v>
      </c>
      <c r="D911" s="158">
        <f t="shared" ca="1" si="105"/>
        <v>1.7417285749640632E-2</v>
      </c>
      <c r="E911" s="158" t="str">
        <f>Instructions!$I$62</f>
        <v>Word 41</v>
      </c>
      <c r="F911" s="158">
        <f t="shared" ca="1" si="103"/>
        <v>0.12447786043788989</v>
      </c>
      <c r="G911" s="158" t="str">
        <f>Instructions!$I$78</f>
        <v>Word 57</v>
      </c>
      <c r="H911" s="158">
        <f t="shared" ca="1" si="104"/>
        <v>0.94455981133724765</v>
      </c>
      <c r="I911" s="158" t="str">
        <f>Instructions!$I$94</f>
        <v>Word 73</v>
      </c>
      <c r="J911" s="158">
        <f t="shared" ca="1" si="104"/>
        <v>0.29283239139266248</v>
      </c>
    </row>
    <row r="912" spans="1:11" x14ac:dyDescent="0.3">
      <c r="A912" s="158" t="str">
        <f>Instructions!$I$31</f>
        <v>Word 10</v>
      </c>
      <c r="B912" s="158">
        <f t="shared" ca="1" si="102"/>
        <v>0.59281749483685664</v>
      </c>
      <c r="C912" s="158" t="str">
        <f>Instructions!$I$47</f>
        <v>Word 26</v>
      </c>
      <c r="D912" s="158">
        <f t="shared" ca="1" si="105"/>
        <v>0.55298193197209589</v>
      </c>
      <c r="E912" s="158" t="str">
        <f>Instructions!$I$63</f>
        <v>Word 42</v>
      </c>
      <c r="F912" s="158">
        <f t="shared" ca="1" si="103"/>
        <v>0.97790470551203934</v>
      </c>
      <c r="G912" s="158" t="str">
        <f>Instructions!$I$79</f>
        <v>Word 58</v>
      </c>
      <c r="H912" s="158">
        <f t="shared" ca="1" si="104"/>
        <v>0.85233482994982468</v>
      </c>
      <c r="I912" s="158" t="str">
        <f>Instructions!$I$95</f>
        <v>Word 74</v>
      </c>
      <c r="J912" s="158">
        <f t="shared" ca="1" si="104"/>
        <v>0.81598100614343083</v>
      </c>
    </row>
    <row r="913" spans="1:11" x14ac:dyDescent="0.3">
      <c r="A913" s="158" t="str">
        <f>Instructions!$I$32</f>
        <v>Word 11</v>
      </c>
      <c r="B913" s="158">
        <f t="shared" ca="1" si="102"/>
        <v>0.25412855894547637</v>
      </c>
      <c r="C913" s="158" t="str">
        <f>Instructions!$I$48</f>
        <v>Word 27</v>
      </c>
      <c r="D913" s="158">
        <f t="shared" ca="1" si="105"/>
        <v>0.37576351900423377</v>
      </c>
      <c r="E913" s="158" t="str">
        <f>Instructions!$I$64</f>
        <v>Word 43</v>
      </c>
      <c r="F913" s="158">
        <f t="shared" ca="1" si="103"/>
        <v>0.5753634749976142</v>
      </c>
      <c r="G913" s="158" t="str">
        <f>Instructions!$I$80</f>
        <v>Word 59</v>
      </c>
      <c r="H913" s="158">
        <f t="shared" ca="1" si="104"/>
        <v>0.11733124025357389</v>
      </c>
      <c r="I913" s="158" t="str">
        <f>Instructions!$I$96</f>
        <v>Word 75</v>
      </c>
      <c r="J913" s="158">
        <f t="shared" ca="1" si="104"/>
        <v>0.58504849379880985</v>
      </c>
    </row>
    <row r="914" spans="1:11" x14ac:dyDescent="0.3">
      <c r="A914" s="158" t="str">
        <f>Instructions!$I$33</f>
        <v>Word 12</v>
      </c>
      <c r="B914" s="158">
        <f t="shared" ca="1" si="102"/>
        <v>0.84422975865647565</v>
      </c>
      <c r="C914" s="158" t="str">
        <f>Instructions!$I$49</f>
        <v>Word 28</v>
      </c>
      <c r="D914" s="158">
        <f t="shared" ca="1" si="105"/>
        <v>0.5747626482714342</v>
      </c>
      <c r="E914" s="158" t="str">
        <f>Instructions!$I$65</f>
        <v>Word 44</v>
      </c>
      <c r="F914" s="158">
        <f t="shared" ca="1" si="103"/>
        <v>0.86104559886052967</v>
      </c>
      <c r="G914" s="158" t="str">
        <f>Instructions!$I$81</f>
        <v>Word 60</v>
      </c>
      <c r="H914" s="158">
        <f t="shared" ca="1" si="104"/>
        <v>0.35671221278746734</v>
      </c>
      <c r="I914" s="158" t="str">
        <f>Instructions!$I$97</f>
        <v>Word 76</v>
      </c>
      <c r="J914" s="158">
        <f t="shared" ca="1" si="104"/>
        <v>0.64810887406384976</v>
      </c>
    </row>
    <row r="915" spans="1:11" x14ac:dyDescent="0.3">
      <c r="A915" s="158" t="str">
        <f>Instructions!$I$34</f>
        <v>Word 13</v>
      </c>
      <c r="B915" s="158">
        <f t="shared" ca="1" si="102"/>
        <v>0.87836217905996206</v>
      </c>
      <c r="C915" s="158" t="str">
        <f>Instructions!$I$50</f>
        <v>Word 29</v>
      </c>
      <c r="D915" s="158">
        <f t="shared" ca="1" si="105"/>
        <v>0.83362840282346029</v>
      </c>
      <c r="E915" s="158" t="str">
        <f>Instructions!$I$66</f>
        <v>Word 45</v>
      </c>
      <c r="F915" s="158">
        <f t="shared" ca="1" si="103"/>
        <v>0.62890653754869918</v>
      </c>
      <c r="G915" s="158" t="str">
        <f>Instructions!$I$82</f>
        <v>Word 61</v>
      </c>
      <c r="H915" s="158">
        <f t="shared" ca="1" si="104"/>
        <v>0.3217887948161422</v>
      </c>
      <c r="I915" s="158" t="str">
        <f>Instructions!$I$98</f>
        <v>Word 77</v>
      </c>
      <c r="J915" s="158">
        <f t="shared" ca="1" si="104"/>
        <v>0.3041039616653558</v>
      </c>
    </row>
    <row r="916" spans="1:11" x14ac:dyDescent="0.3">
      <c r="A916" s="158" t="str">
        <f>Instructions!$I$35</f>
        <v>Word 14</v>
      </c>
      <c r="B916" s="158">
        <f t="shared" ca="1" si="102"/>
        <v>0.25689605361695977</v>
      </c>
      <c r="C916" s="158" t="str">
        <f>Instructions!$I$51</f>
        <v>Word 30</v>
      </c>
      <c r="D916" s="158">
        <f t="shared" ca="1" si="105"/>
        <v>0.71850251706150625</v>
      </c>
      <c r="E916" s="158" t="str">
        <f>Instructions!$I$67</f>
        <v>Word 46</v>
      </c>
      <c r="F916" s="158">
        <f t="shared" ca="1" si="103"/>
        <v>1.1771378594221282E-2</v>
      </c>
      <c r="G916" s="158" t="str">
        <f>Instructions!$I$83</f>
        <v>Word 62</v>
      </c>
      <c r="H916" s="158">
        <f t="shared" ca="1" si="104"/>
        <v>0.96492590280727319</v>
      </c>
      <c r="I916" s="158" t="str">
        <f>Instructions!$I$99</f>
        <v>Word 78</v>
      </c>
      <c r="J916" s="158">
        <f t="shared" ca="1" si="104"/>
        <v>7.8853779940159296E-2</v>
      </c>
    </row>
    <row r="917" spans="1:11" x14ac:dyDescent="0.3">
      <c r="A917" s="158" t="str">
        <f>Instructions!$I$36</f>
        <v>Word 15</v>
      </c>
      <c r="B917" s="158">
        <f t="shared" ca="1" si="102"/>
        <v>0.93253844298478361</v>
      </c>
      <c r="C917" s="158" t="str">
        <f>Instructions!$I$52</f>
        <v>Word 31</v>
      </c>
      <c r="D917" s="158">
        <f t="shared" ca="1" si="105"/>
        <v>0.51338391675068329</v>
      </c>
      <c r="E917" s="158" t="str">
        <f>Instructions!$I$68</f>
        <v>Word 47</v>
      </c>
      <c r="F917" s="158">
        <f t="shared" ca="1" si="103"/>
        <v>0.51424951669548236</v>
      </c>
      <c r="G917" s="158" t="str">
        <f>Instructions!$I$84</f>
        <v>Word 63</v>
      </c>
      <c r="H917" s="158">
        <f t="shared" ca="1" si="104"/>
        <v>0.91794781439650186</v>
      </c>
      <c r="I917" s="158" t="str">
        <f>Instructions!$I$100</f>
        <v>Word 79</v>
      </c>
      <c r="J917" s="158">
        <f t="shared" ca="1" si="104"/>
        <v>2.9307825975470547E-2</v>
      </c>
    </row>
    <row r="918" spans="1:11" x14ac:dyDescent="0.3">
      <c r="A918" s="158" t="str">
        <f>Instructions!$I$37</f>
        <v>Word 16</v>
      </c>
      <c r="B918" s="158">
        <f t="shared" ca="1" si="102"/>
        <v>0.19699307882340389</v>
      </c>
      <c r="C918" s="158" t="str">
        <f>Instructions!$I$53</f>
        <v>Word 32</v>
      </c>
      <c r="D918" s="158">
        <f t="shared" ca="1" si="105"/>
        <v>0.48366781424948724</v>
      </c>
      <c r="E918" s="158" t="str">
        <f>Instructions!$I$69</f>
        <v>Word 48</v>
      </c>
      <c r="F918" s="158">
        <f t="shared" ca="1" si="103"/>
        <v>0.4924410214152698</v>
      </c>
      <c r="G918" s="158" t="str">
        <f>Instructions!$I$85</f>
        <v>Word 64</v>
      </c>
      <c r="H918" s="158">
        <f t="shared" ca="1" si="104"/>
        <v>0.67726242260072522</v>
      </c>
      <c r="I918" s="158" t="str">
        <f>Instructions!$I$101</f>
        <v>Word 80</v>
      </c>
      <c r="J918" s="158">
        <f t="shared" ca="1" si="104"/>
        <v>0.8716331719717717</v>
      </c>
    </row>
    <row r="919" spans="1:11" x14ac:dyDescent="0.3">
      <c r="K919" s="158">
        <v>44</v>
      </c>
    </row>
    <row r="924" spans="1:11" x14ac:dyDescent="0.3">
      <c r="A924" s="158" t="str">
        <f>Instructions!$I$22</f>
        <v>Word 1</v>
      </c>
      <c r="B924" s="158">
        <f t="shared" ca="1" si="102"/>
        <v>0.64262435253713535</v>
      </c>
      <c r="C924" s="158" t="str">
        <f>Instructions!$I$38</f>
        <v>Word 17</v>
      </c>
      <c r="D924" s="158">
        <f t="shared" ca="1" si="105"/>
        <v>0.39297803561201339</v>
      </c>
      <c r="E924" s="158" t="str">
        <f>Instructions!$I$54</f>
        <v>Word 33</v>
      </c>
      <c r="F924" s="158">
        <f t="shared" ca="1" si="103"/>
        <v>0.24568784462704885</v>
      </c>
      <c r="G924" s="158" t="str">
        <f>Instructions!$I$70</f>
        <v>Word 49</v>
      </c>
      <c r="H924" s="158">
        <f t="shared" ca="1" si="104"/>
        <v>0.36029092244171246</v>
      </c>
      <c r="I924" s="158" t="str">
        <f>Instructions!$I$86</f>
        <v>Word 65</v>
      </c>
      <c r="J924" s="158">
        <f t="shared" ca="1" si="104"/>
        <v>0.76802612740625453</v>
      </c>
    </row>
    <row r="925" spans="1:11" x14ac:dyDescent="0.3">
      <c r="A925" s="158" t="str">
        <f>Instructions!$I$23</f>
        <v>Word 2</v>
      </c>
      <c r="B925" s="158">
        <f t="shared" ca="1" si="102"/>
        <v>0.29632104060068032</v>
      </c>
      <c r="C925" s="158" t="str">
        <f>Instructions!$I$39</f>
        <v>Word 18</v>
      </c>
      <c r="D925" s="158">
        <f t="shared" ca="1" si="105"/>
        <v>0.9931284959066834</v>
      </c>
      <c r="E925" s="158" t="str">
        <f>Instructions!$I$55</f>
        <v>Word 34</v>
      </c>
      <c r="F925" s="158">
        <f t="shared" ca="1" si="103"/>
        <v>0.92316663599303284</v>
      </c>
      <c r="G925" s="158" t="str">
        <f>Instructions!$I$71</f>
        <v>Word 50</v>
      </c>
      <c r="H925" s="158">
        <f t="shared" ca="1" si="104"/>
        <v>0.99800466942766819</v>
      </c>
      <c r="I925" s="158" t="str">
        <f>Instructions!$I$87</f>
        <v>Word 66</v>
      </c>
      <c r="J925" s="158">
        <f t="shared" ca="1" si="104"/>
        <v>0.95369085223932504</v>
      </c>
    </row>
    <row r="926" spans="1:11" x14ac:dyDescent="0.3">
      <c r="A926" s="158" t="str">
        <f>Instructions!$I$24</f>
        <v>Word 3</v>
      </c>
      <c r="B926" s="158">
        <f t="shared" ca="1" si="102"/>
        <v>0.45607377546458661</v>
      </c>
      <c r="C926" s="158" t="str">
        <f>Instructions!$I$40</f>
        <v>Word 19</v>
      </c>
      <c r="D926" s="158">
        <f t="shared" ca="1" si="105"/>
        <v>0.19405944831823851</v>
      </c>
      <c r="E926" s="158" t="str">
        <f>Instructions!$I$56</f>
        <v>Word 35</v>
      </c>
      <c r="F926" s="158">
        <f t="shared" ca="1" si="103"/>
        <v>0.41055450178407948</v>
      </c>
      <c r="G926" s="158" t="str">
        <f>Instructions!$I$72</f>
        <v>Word 51</v>
      </c>
      <c r="H926" s="158">
        <f t="shared" ca="1" si="104"/>
        <v>0.32177161433275903</v>
      </c>
      <c r="I926" s="158" t="str">
        <f>Instructions!$I$88</f>
        <v>Word 67</v>
      </c>
      <c r="J926" s="158">
        <f t="shared" ca="1" si="104"/>
        <v>0.4633933764285828</v>
      </c>
    </row>
    <row r="927" spans="1:11" x14ac:dyDescent="0.3">
      <c r="A927" s="158" t="str">
        <f>Instructions!$I$25</f>
        <v>Word 4</v>
      </c>
      <c r="B927" s="158">
        <f t="shared" ca="1" si="102"/>
        <v>0.96695656924422013</v>
      </c>
      <c r="C927" s="158" t="str">
        <f>Instructions!$I$41</f>
        <v>Word 20</v>
      </c>
      <c r="D927" s="158">
        <f t="shared" ca="1" si="105"/>
        <v>0.66216283859475944</v>
      </c>
      <c r="E927" s="158" t="str">
        <f>Instructions!$I$57</f>
        <v>Word 36</v>
      </c>
      <c r="F927" s="158">
        <f t="shared" ca="1" si="103"/>
        <v>0.43940338012987956</v>
      </c>
      <c r="G927" s="158" t="str">
        <f>Instructions!$I$73</f>
        <v>Word 52</v>
      </c>
      <c r="H927" s="158">
        <f t="shared" ca="1" si="104"/>
        <v>0.93857368927104812</v>
      </c>
      <c r="I927" s="158" t="str">
        <f>Instructions!$I$89</f>
        <v>Word 68</v>
      </c>
      <c r="J927" s="158">
        <f t="shared" ca="1" si="104"/>
        <v>0.36730918880016428</v>
      </c>
    </row>
    <row r="928" spans="1:11" x14ac:dyDescent="0.3">
      <c r="A928" s="158" t="str">
        <f>Instructions!$I$26</f>
        <v>Word 5</v>
      </c>
      <c r="B928" s="158">
        <f t="shared" ca="1" si="102"/>
        <v>0.35446939054270066</v>
      </c>
      <c r="C928" s="158" t="str">
        <f>Instructions!$I$42</f>
        <v>Word 21</v>
      </c>
      <c r="D928" s="158">
        <f t="shared" ca="1" si="105"/>
        <v>0.60810673198713516</v>
      </c>
      <c r="E928" s="158" t="str">
        <f>Instructions!$I$58</f>
        <v>Word 37</v>
      </c>
      <c r="F928" s="158">
        <f t="shared" ca="1" si="103"/>
        <v>0.82059461185838201</v>
      </c>
      <c r="G928" s="158" t="str">
        <f>Instructions!$I$74</f>
        <v>Word 53</v>
      </c>
      <c r="H928" s="158">
        <f t="shared" ca="1" si="104"/>
        <v>0.15319270110516647</v>
      </c>
      <c r="I928" s="158" t="str">
        <f>Instructions!$I$90</f>
        <v>Word 69</v>
      </c>
      <c r="J928" s="158">
        <f t="shared" ca="1" si="104"/>
        <v>0.48704332827676555</v>
      </c>
    </row>
    <row r="929" spans="1:11" x14ac:dyDescent="0.3">
      <c r="A929" s="158" t="str">
        <f>Instructions!$I$27</f>
        <v>Word 6</v>
      </c>
      <c r="B929" s="158">
        <f t="shared" ca="1" si="102"/>
        <v>0.6794527126412071</v>
      </c>
      <c r="C929" s="158" t="str">
        <f>Instructions!$I$43</f>
        <v>Word 22</v>
      </c>
      <c r="D929" s="158">
        <f t="shared" ca="1" si="105"/>
        <v>0.79427829676444672</v>
      </c>
      <c r="E929" s="158" t="str">
        <f>Instructions!$I$59</f>
        <v>Word 38</v>
      </c>
      <c r="F929" s="158">
        <f t="shared" ca="1" si="103"/>
        <v>0.28269197864823636</v>
      </c>
      <c r="G929" s="158" t="str">
        <f>Instructions!$I$75</f>
        <v>Word 54</v>
      </c>
      <c r="H929" s="158">
        <f t="shared" ca="1" si="104"/>
        <v>0.21016740966847502</v>
      </c>
      <c r="I929" s="158" t="str">
        <f>Instructions!$I$91</f>
        <v>Word 70</v>
      </c>
      <c r="J929" s="158">
        <f t="shared" ca="1" si="104"/>
        <v>0.22868405765914124</v>
      </c>
    </row>
    <row r="930" spans="1:11" x14ac:dyDescent="0.3">
      <c r="A930" s="158" t="str">
        <f>Instructions!$I$28</f>
        <v>Word 7</v>
      </c>
      <c r="B930" s="158">
        <f t="shared" ca="1" si="102"/>
        <v>0.86228494533249522</v>
      </c>
      <c r="C930" s="158" t="str">
        <f>Instructions!$I$44</f>
        <v>Word 23</v>
      </c>
      <c r="D930" s="158">
        <f t="shared" ca="1" si="105"/>
        <v>0.46018248144077234</v>
      </c>
      <c r="E930" s="158" t="str">
        <f>Instructions!$I$60</f>
        <v>Word 39</v>
      </c>
      <c r="F930" s="158">
        <f t="shared" ca="1" si="103"/>
        <v>0.5087615258168755</v>
      </c>
      <c r="G930" s="158" t="str">
        <f>Instructions!$I$76</f>
        <v>Word 55</v>
      </c>
      <c r="H930" s="158">
        <f t="shared" ca="1" si="104"/>
        <v>0.66956145801959488</v>
      </c>
      <c r="I930" s="158" t="str">
        <f>Instructions!$I$92</f>
        <v>Word 71</v>
      </c>
      <c r="J930" s="158">
        <f t="shared" ca="1" si="104"/>
        <v>9.7505429086147233E-2</v>
      </c>
    </row>
    <row r="931" spans="1:11" x14ac:dyDescent="0.3">
      <c r="A931" s="158" t="str">
        <f>Instructions!$I$29</f>
        <v>Word 8</v>
      </c>
      <c r="B931" s="158">
        <f t="shared" ca="1" si="102"/>
        <v>0.83508737412784728</v>
      </c>
      <c r="C931" s="158" t="str">
        <f>Instructions!$I$45</f>
        <v>Word 24</v>
      </c>
      <c r="D931" s="158">
        <f t="shared" ca="1" si="105"/>
        <v>0.80037657521558814</v>
      </c>
      <c r="E931" s="158" t="str">
        <f>Instructions!$I$61</f>
        <v>Word 40</v>
      </c>
      <c r="F931" s="158">
        <f t="shared" ca="1" si="103"/>
        <v>4.3568979168183364E-2</v>
      </c>
      <c r="G931" s="158" t="str">
        <f>Instructions!$I$77</f>
        <v>Word 56</v>
      </c>
      <c r="H931" s="158">
        <f t="shared" ca="1" si="104"/>
        <v>0.43406143303496736</v>
      </c>
      <c r="I931" s="158" t="str">
        <f>Instructions!$I$93</f>
        <v>Word 72</v>
      </c>
      <c r="J931" s="158">
        <f t="shared" ca="1" si="104"/>
        <v>0.61004746864253778</v>
      </c>
    </row>
    <row r="932" spans="1:11" x14ac:dyDescent="0.3">
      <c r="A932" s="158" t="str">
        <f>Instructions!$I$30</f>
        <v>Word 9</v>
      </c>
      <c r="B932" s="158">
        <f t="shared" ca="1" si="102"/>
        <v>0.53616394209083285</v>
      </c>
      <c r="C932" s="158" t="str">
        <f>Instructions!$I$46</f>
        <v>Word 25</v>
      </c>
      <c r="D932" s="158">
        <f t="shared" ca="1" si="105"/>
        <v>0.22122792764295129</v>
      </c>
      <c r="E932" s="158" t="str">
        <f>Instructions!$I$62</f>
        <v>Word 41</v>
      </c>
      <c r="F932" s="158">
        <f t="shared" ca="1" si="103"/>
        <v>0.93059648193073552</v>
      </c>
      <c r="G932" s="158" t="str">
        <f>Instructions!$I$78</f>
        <v>Word 57</v>
      </c>
      <c r="H932" s="158">
        <f t="shared" ca="1" si="104"/>
        <v>0.62732423008255167</v>
      </c>
      <c r="I932" s="158" t="str">
        <f>Instructions!$I$94</f>
        <v>Word 73</v>
      </c>
      <c r="J932" s="158">
        <f t="shared" ca="1" si="104"/>
        <v>0.83693080170930267</v>
      </c>
    </row>
    <row r="933" spans="1:11" x14ac:dyDescent="0.3">
      <c r="A933" s="158" t="str">
        <f>Instructions!$I$31</f>
        <v>Word 10</v>
      </c>
      <c r="B933" s="158">
        <f t="shared" ca="1" si="102"/>
        <v>0.31353490568984266</v>
      </c>
      <c r="C933" s="158" t="str">
        <f>Instructions!$I$47</f>
        <v>Word 26</v>
      </c>
      <c r="D933" s="158">
        <f t="shared" ca="1" si="105"/>
        <v>0.50868258493516627</v>
      </c>
      <c r="E933" s="158" t="str">
        <f>Instructions!$I$63</f>
        <v>Word 42</v>
      </c>
      <c r="F933" s="158">
        <f t="shared" ca="1" si="103"/>
        <v>0.60301229404098111</v>
      </c>
      <c r="G933" s="158" t="str">
        <f>Instructions!$I$79</f>
        <v>Word 58</v>
      </c>
      <c r="H933" s="158">
        <f t="shared" ca="1" si="104"/>
        <v>0.95346920844171468</v>
      </c>
      <c r="I933" s="158" t="str">
        <f>Instructions!$I$95</f>
        <v>Word 74</v>
      </c>
      <c r="J933" s="158">
        <f t="shared" ca="1" si="104"/>
        <v>0.71263567207539769</v>
      </c>
    </row>
    <row r="934" spans="1:11" x14ac:dyDescent="0.3">
      <c r="A934" s="158" t="str">
        <f>Instructions!$I$32</f>
        <v>Word 11</v>
      </c>
      <c r="B934" s="158">
        <f t="shared" ca="1" si="102"/>
        <v>0.42724825939394617</v>
      </c>
      <c r="C934" s="158" t="str">
        <f>Instructions!$I$48</f>
        <v>Word 27</v>
      </c>
      <c r="D934" s="158">
        <f t="shared" ca="1" si="105"/>
        <v>0.78385471156504782</v>
      </c>
      <c r="E934" s="158" t="str">
        <f>Instructions!$I$64</f>
        <v>Word 43</v>
      </c>
      <c r="F934" s="158">
        <f t="shared" ca="1" si="103"/>
        <v>0.72167337912410279</v>
      </c>
      <c r="G934" s="158" t="str">
        <f>Instructions!$I$80</f>
        <v>Word 59</v>
      </c>
      <c r="H934" s="158">
        <f t="shared" ca="1" si="104"/>
        <v>0.92974858196285715</v>
      </c>
      <c r="I934" s="158" t="str">
        <f>Instructions!$I$96</f>
        <v>Word 75</v>
      </c>
      <c r="J934" s="158">
        <f t="shared" ca="1" si="104"/>
        <v>5.5438844148658073E-2</v>
      </c>
    </row>
    <row r="935" spans="1:11" x14ac:dyDescent="0.3">
      <c r="A935" s="158" t="str">
        <f>Instructions!$I$33</f>
        <v>Word 12</v>
      </c>
      <c r="B935" s="158">
        <f t="shared" ca="1" si="102"/>
        <v>0.91060892371690161</v>
      </c>
      <c r="C935" s="158" t="str">
        <f>Instructions!$I$49</f>
        <v>Word 28</v>
      </c>
      <c r="D935" s="158">
        <f t="shared" ca="1" si="105"/>
        <v>0.99803305176220714</v>
      </c>
      <c r="E935" s="158" t="str">
        <f>Instructions!$I$65</f>
        <v>Word 44</v>
      </c>
      <c r="F935" s="158">
        <f t="shared" ca="1" si="103"/>
        <v>0.60288570890408033</v>
      </c>
      <c r="G935" s="158" t="str">
        <f>Instructions!$I$81</f>
        <v>Word 60</v>
      </c>
      <c r="H935" s="158">
        <f t="shared" ca="1" si="104"/>
        <v>3.7503916491177569E-2</v>
      </c>
      <c r="I935" s="158" t="str">
        <f>Instructions!$I$97</f>
        <v>Word 76</v>
      </c>
      <c r="J935" s="158">
        <f t="shared" ca="1" si="104"/>
        <v>0.93543784782465145</v>
      </c>
    </row>
    <row r="936" spans="1:11" x14ac:dyDescent="0.3">
      <c r="A936" s="158" t="str">
        <f>Instructions!$I$34</f>
        <v>Word 13</v>
      </c>
      <c r="B936" s="158">
        <f t="shared" ca="1" si="102"/>
        <v>0.23875675173884559</v>
      </c>
      <c r="C936" s="158" t="str">
        <f>Instructions!$I$50</f>
        <v>Word 29</v>
      </c>
      <c r="D936" s="158">
        <f t="shared" ca="1" si="105"/>
        <v>4.0198986214170063E-2</v>
      </c>
      <c r="E936" s="158" t="str">
        <f>Instructions!$I$66</f>
        <v>Word 45</v>
      </c>
      <c r="F936" s="158">
        <f t="shared" ca="1" si="103"/>
        <v>0.74795801664160566</v>
      </c>
      <c r="G936" s="158" t="str">
        <f>Instructions!$I$82</f>
        <v>Word 61</v>
      </c>
      <c r="H936" s="158">
        <f t="shared" ca="1" si="104"/>
        <v>0.12398182795836543</v>
      </c>
      <c r="I936" s="158" t="str">
        <f>Instructions!$I$98</f>
        <v>Word 77</v>
      </c>
      <c r="J936" s="158">
        <f t="shared" ca="1" si="104"/>
        <v>9.5144626946627175E-2</v>
      </c>
    </row>
    <row r="937" spans="1:11" x14ac:dyDescent="0.3">
      <c r="A937" s="158" t="str">
        <f>Instructions!$I$35</f>
        <v>Word 14</v>
      </c>
      <c r="B937" s="158">
        <f t="shared" ca="1" si="102"/>
        <v>0.53461592456980922</v>
      </c>
      <c r="C937" s="158" t="str">
        <f>Instructions!$I$51</f>
        <v>Word 30</v>
      </c>
      <c r="D937" s="158">
        <f t="shared" ca="1" si="105"/>
        <v>4.1170437369432489E-2</v>
      </c>
      <c r="E937" s="158" t="str">
        <f>Instructions!$I$67</f>
        <v>Word 46</v>
      </c>
      <c r="F937" s="158">
        <f t="shared" ca="1" si="103"/>
        <v>0.80586598598211001</v>
      </c>
      <c r="G937" s="158" t="str">
        <f>Instructions!$I$83</f>
        <v>Word 62</v>
      </c>
      <c r="H937" s="158">
        <f t="shared" ca="1" si="104"/>
        <v>0.19579966833330797</v>
      </c>
      <c r="I937" s="158" t="str">
        <f>Instructions!$I$99</f>
        <v>Word 78</v>
      </c>
      <c r="J937" s="158">
        <f t="shared" ca="1" si="104"/>
        <v>0.76685183961777237</v>
      </c>
    </row>
    <row r="938" spans="1:11" x14ac:dyDescent="0.3">
      <c r="A938" s="158" t="str">
        <f>Instructions!$I$36</f>
        <v>Word 15</v>
      </c>
      <c r="B938" s="158">
        <f t="shared" ca="1" si="102"/>
        <v>0.50140426284566864</v>
      </c>
      <c r="C938" s="158" t="str">
        <f>Instructions!$I$52</f>
        <v>Word 31</v>
      </c>
      <c r="D938" s="158">
        <f t="shared" ca="1" si="105"/>
        <v>0.82798374287105536</v>
      </c>
      <c r="E938" s="158" t="str">
        <f>Instructions!$I$68</f>
        <v>Word 47</v>
      </c>
      <c r="F938" s="158">
        <f t="shared" ca="1" si="103"/>
        <v>8.7878128979151482E-2</v>
      </c>
      <c r="G938" s="158" t="str">
        <f>Instructions!$I$84</f>
        <v>Word 63</v>
      </c>
      <c r="H938" s="158">
        <f t="shared" ca="1" si="104"/>
        <v>0.24954079513519034</v>
      </c>
      <c r="I938" s="158" t="str">
        <f>Instructions!$I$100</f>
        <v>Word 79</v>
      </c>
      <c r="J938" s="158">
        <f t="shared" ca="1" si="104"/>
        <v>0.80586816969132047</v>
      </c>
    </row>
    <row r="939" spans="1:11" x14ac:dyDescent="0.3">
      <c r="A939" s="158" t="str">
        <f>Instructions!$I$37</f>
        <v>Word 16</v>
      </c>
      <c r="B939" s="158">
        <f t="shared" ca="1" si="102"/>
        <v>0.18266000058272958</v>
      </c>
      <c r="C939" s="158" t="str">
        <f>Instructions!$I$53</f>
        <v>Word 32</v>
      </c>
      <c r="D939" s="158">
        <f t="shared" ca="1" si="105"/>
        <v>1.0356885454885223E-3</v>
      </c>
      <c r="E939" s="158" t="str">
        <f>Instructions!$I$69</f>
        <v>Word 48</v>
      </c>
      <c r="F939" s="158">
        <f t="shared" ca="1" si="103"/>
        <v>0.82753975000885971</v>
      </c>
      <c r="G939" s="158" t="str">
        <f>Instructions!$I$85</f>
        <v>Word 64</v>
      </c>
      <c r="H939" s="158">
        <f t="shared" ca="1" si="104"/>
        <v>0.21952983853284347</v>
      </c>
      <c r="I939" s="158" t="str">
        <f>Instructions!$I$101</f>
        <v>Word 80</v>
      </c>
      <c r="J939" s="158">
        <f t="shared" ca="1" si="104"/>
        <v>0.57751478259135791</v>
      </c>
    </row>
    <row r="940" spans="1:11" x14ac:dyDescent="0.3">
      <c r="K940" s="158">
        <v>45</v>
      </c>
    </row>
    <row r="945" spans="1:10" x14ac:dyDescent="0.3">
      <c r="A945" s="158" t="str">
        <f>Instructions!$I$22</f>
        <v>Word 1</v>
      </c>
      <c r="B945" s="158">
        <f t="shared" ca="1" si="102"/>
        <v>0.93721349354881311</v>
      </c>
      <c r="C945" s="158" t="str">
        <f>Instructions!$I$38</f>
        <v>Word 17</v>
      </c>
      <c r="D945" s="158">
        <f t="shared" ca="1" si="105"/>
        <v>0.76315418661983558</v>
      </c>
      <c r="E945" s="158" t="str">
        <f>Instructions!$I$54</f>
        <v>Word 33</v>
      </c>
      <c r="F945" s="158">
        <f t="shared" ca="1" si="103"/>
        <v>0.2445070990075473</v>
      </c>
      <c r="G945" s="158" t="str">
        <f>Instructions!$I$70</f>
        <v>Word 49</v>
      </c>
      <c r="H945" s="158">
        <f t="shared" ca="1" si="104"/>
        <v>0.49578842365360276</v>
      </c>
      <c r="I945" s="158" t="str">
        <f>Instructions!$I$86</f>
        <v>Word 65</v>
      </c>
      <c r="J945" s="158">
        <f t="shared" ca="1" si="104"/>
        <v>0.83155563081331751</v>
      </c>
    </row>
    <row r="946" spans="1:10" x14ac:dyDescent="0.3">
      <c r="A946" s="158" t="str">
        <f>Instructions!$I$23</f>
        <v>Word 2</v>
      </c>
      <c r="B946" s="158">
        <f t="shared" ca="1" si="102"/>
        <v>0.47514897666573774</v>
      </c>
      <c r="C946" s="158" t="str">
        <f>Instructions!$I$39</f>
        <v>Word 18</v>
      </c>
      <c r="D946" s="158">
        <f t="shared" ca="1" si="105"/>
        <v>7.6592804105903411E-2</v>
      </c>
      <c r="E946" s="158" t="str">
        <f>Instructions!$I$55</f>
        <v>Word 34</v>
      </c>
      <c r="F946" s="158">
        <f t="shared" ca="1" si="103"/>
        <v>0.73876022828054477</v>
      </c>
      <c r="G946" s="158" t="str">
        <f>Instructions!$I$71</f>
        <v>Word 50</v>
      </c>
      <c r="H946" s="158">
        <f t="shared" ca="1" si="104"/>
        <v>0.32330235266032303</v>
      </c>
      <c r="I946" s="158" t="str">
        <f>Instructions!$I$87</f>
        <v>Word 66</v>
      </c>
      <c r="J946" s="158">
        <f t="shared" ca="1" si="104"/>
        <v>0.12743157241187186</v>
      </c>
    </row>
    <row r="947" spans="1:10" x14ac:dyDescent="0.3">
      <c r="A947" s="158" t="str">
        <f>Instructions!$I$24</f>
        <v>Word 3</v>
      </c>
      <c r="B947" s="158">
        <f t="shared" ca="1" si="102"/>
        <v>0.24387504914873148</v>
      </c>
      <c r="C947" s="158" t="str">
        <f>Instructions!$I$40</f>
        <v>Word 19</v>
      </c>
      <c r="D947" s="158">
        <f t="shared" ca="1" si="105"/>
        <v>0.31842275506549678</v>
      </c>
      <c r="E947" s="158" t="str">
        <f>Instructions!$I$56</f>
        <v>Word 35</v>
      </c>
      <c r="F947" s="158">
        <f t="shared" ca="1" si="103"/>
        <v>0.80948620254596004</v>
      </c>
      <c r="G947" s="158" t="str">
        <f>Instructions!$I$72</f>
        <v>Word 51</v>
      </c>
      <c r="H947" s="158">
        <f t="shared" ca="1" si="104"/>
        <v>0.90339236748255436</v>
      </c>
      <c r="I947" s="158" t="str">
        <f>Instructions!$I$88</f>
        <v>Word 67</v>
      </c>
      <c r="J947" s="158">
        <f t="shared" ca="1" si="104"/>
        <v>0.17692078985052284</v>
      </c>
    </row>
    <row r="948" spans="1:10" x14ac:dyDescent="0.3">
      <c r="A948" s="158" t="str">
        <f>Instructions!$I$25</f>
        <v>Word 4</v>
      </c>
      <c r="B948" s="158">
        <f t="shared" ca="1" si="102"/>
        <v>0.73575329567198977</v>
      </c>
      <c r="C948" s="158" t="str">
        <f>Instructions!$I$41</f>
        <v>Word 20</v>
      </c>
      <c r="D948" s="158">
        <f t="shared" ca="1" si="105"/>
        <v>0.33228781108588068</v>
      </c>
      <c r="E948" s="158" t="str">
        <f>Instructions!$I$57</f>
        <v>Word 36</v>
      </c>
      <c r="F948" s="158">
        <f t="shared" ca="1" si="103"/>
        <v>0.84909105872109591</v>
      </c>
      <c r="G948" s="158" t="str">
        <f>Instructions!$I$73</f>
        <v>Word 52</v>
      </c>
      <c r="H948" s="158">
        <f t="shared" ca="1" si="104"/>
        <v>0.60787867432260423</v>
      </c>
      <c r="I948" s="158" t="str">
        <f>Instructions!$I$89</f>
        <v>Word 68</v>
      </c>
      <c r="J948" s="158">
        <f t="shared" ca="1" si="104"/>
        <v>0.37087971123047991</v>
      </c>
    </row>
    <row r="949" spans="1:10" x14ac:dyDescent="0.3">
      <c r="A949" s="158" t="str">
        <f>Instructions!$I$26</f>
        <v>Word 5</v>
      </c>
      <c r="B949" s="158">
        <f t="shared" ca="1" si="102"/>
        <v>0.31592878286459825</v>
      </c>
      <c r="C949" s="158" t="str">
        <f>Instructions!$I$42</f>
        <v>Word 21</v>
      </c>
      <c r="D949" s="158">
        <f t="shared" ca="1" si="105"/>
        <v>0.43070194434708831</v>
      </c>
      <c r="E949" s="158" t="str">
        <f>Instructions!$I$58</f>
        <v>Word 37</v>
      </c>
      <c r="F949" s="158">
        <f t="shared" ca="1" si="103"/>
        <v>0.78364102154502746</v>
      </c>
      <c r="G949" s="158" t="str">
        <f>Instructions!$I$74</f>
        <v>Word 53</v>
      </c>
      <c r="H949" s="158">
        <f t="shared" ca="1" si="104"/>
        <v>0.20509948805544131</v>
      </c>
      <c r="I949" s="158" t="str">
        <f>Instructions!$I$90</f>
        <v>Word 69</v>
      </c>
      <c r="J949" s="158">
        <f t="shared" ca="1" si="104"/>
        <v>0.43445094796906381</v>
      </c>
    </row>
    <row r="950" spans="1:10" x14ac:dyDescent="0.3">
      <c r="A950" s="158" t="str">
        <f>Instructions!$I$27</f>
        <v>Word 6</v>
      </c>
      <c r="B950" s="158">
        <f t="shared" ca="1" si="102"/>
        <v>0.26858634549785676</v>
      </c>
      <c r="C950" s="158" t="str">
        <f>Instructions!$I$43</f>
        <v>Word 22</v>
      </c>
      <c r="D950" s="158">
        <f t="shared" ca="1" si="105"/>
        <v>2.8335046353066939E-2</v>
      </c>
      <c r="E950" s="158" t="str">
        <f>Instructions!$I$59</f>
        <v>Word 38</v>
      </c>
      <c r="F950" s="158">
        <f t="shared" ca="1" si="103"/>
        <v>0.48352605387928649</v>
      </c>
      <c r="G950" s="158" t="str">
        <f>Instructions!$I$75</f>
        <v>Word 54</v>
      </c>
      <c r="H950" s="158">
        <f t="shared" ca="1" si="104"/>
        <v>0.63049315825368879</v>
      </c>
      <c r="I950" s="158" t="str">
        <f>Instructions!$I$91</f>
        <v>Word 70</v>
      </c>
      <c r="J950" s="158">
        <f t="shared" ca="1" si="104"/>
        <v>0.43356965453002294</v>
      </c>
    </row>
    <row r="951" spans="1:10" x14ac:dyDescent="0.3">
      <c r="A951" s="158" t="str">
        <f>Instructions!$I$28</f>
        <v>Word 7</v>
      </c>
      <c r="B951" s="158">
        <f t="shared" ca="1" si="102"/>
        <v>9.2171483702214729E-2</v>
      </c>
      <c r="C951" s="158" t="str">
        <f>Instructions!$I$44</f>
        <v>Word 23</v>
      </c>
      <c r="D951" s="158">
        <f t="shared" ca="1" si="105"/>
        <v>0.66620665518484368</v>
      </c>
      <c r="E951" s="158" t="str">
        <f>Instructions!$I$60</f>
        <v>Word 39</v>
      </c>
      <c r="F951" s="158">
        <f t="shared" ca="1" si="103"/>
        <v>0.5343532650993752</v>
      </c>
      <c r="G951" s="158" t="str">
        <f>Instructions!$I$76</f>
        <v>Word 55</v>
      </c>
      <c r="H951" s="158">
        <f t="shared" ca="1" si="104"/>
        <v>0.61029003187599107</v>
      </c>
      <c r="I951" s="158" t="str">
        <f>Instructions!$I$92</f>
        <v>Word 71</v>
      </c>
      <c r="J951" s="158">
        <f t="shared" ca="1" si="104"/>
        <v>0.41843722032181829</v>
      </c>
    </row>
    <row r="952" spans="1:10" x14ac:dyDescent="0.3">
      <c r="A952" s="158" t="str">
        <f>Instructions!$I$29</f>
        <v>Word 8</v>
      </c>
      <c r="B952" s="158">
        <f t="shared" ca="1" si="102"/>
        <v>0.96268298629785565</v>
      </c>
      <c r="C952" s="158" t="str">
        <f>Instructions!$I$45</f>
        <v>Word 24</v>
      </c>
      <c r="D952" s="158">
        <f t="shared" ca="1" si="105"/>
        <v>0.68094807433802529</v>
      </c>
      <c r="E952" s="158" t="str">
        <f>Instructions!$I$61</f>
        <v>Word 40</v>
      </c>
      <c r="F952" s="158">
        <f t="shared" ca="1" si="103"/>
        <v>0.39930694661020316</v>
      </c>
      <c r="G952" s="158" t="str">
        <f>Instructions!$I$77</f>
        <v>Word 56</v>
      </c>
      <c r="H952" s="158">
        <f t="shared" ca="1" si="104"/>
        <v>0.87158077404726753</v>
      </c>
      <c r="I952" s="158" t="str">
        <f>Instructions!$I$93</f>
        <v>Word 72</v>
      </c>
      <c r="J952" s="158">
        <f t="shared" ca="1" si="104"/>
        <v>0.59648751482826912</v>
      </c>
    </row>
    <row r="953" spans="1:10" x14ac:dyDescent="0.3">
      <c r="A953" s="158" t="str">
        <f>Instructions!$I$30</f>
        <v>Word 9</v>
      </c>
      <c r="B953" s="158">
        <f t="shared" ca="1" si="102"/>
        <v>0.64599728112292765</v>
      </c>
      <c r="C953" s="158" t="str">
        <f>Instructions!$I$46</f>
        <v>Word 25</v>
      </c>
      <c r="D953" s="158">
        <f t="shared" ca="1" si="105"/>
        <v>0.33396489380839267</v>
      </c>
      <c r="E953" s="158" t="str">
        <f>Instructions!$I$62</f>
        <v>Word 41</v>
      </c>
      <c r="F953" s="158">
        <f t="shared" ca="1" si="103"/>
        <v>0.40904160908693965</v>
      </c>
      <c r="G953" s="158" t="str">
        <f>Instructions!$I$78</f>
        <v>Word 57</v>
      </c>
      <c r="H953" s="158">
        <f t="shared" ca="1" si="104"/>
        <v>0.38824874662913667</v>
      </c>
      <c r="I953" s="158" t="str">
        <f>Instructions!$I$94</f>
        <v>Word 73</v>
      </c>
      <c r="J953" s="158">
        <f t="shared" ca="1" si="104"/>
        <v>7.9456295836037305E-2</v>
      </c>
    </row>
    <row r="954" spans="1:10" x14ac:dyDescent="0.3">
      <c r="A954" s="158" t="str">
        <f>Instructions!$I$31</f>
        <v>Word 10</v>
      </c>
      <c r="B954" s="158">
        <f t="shared" ca="1" si="102"/>
        <v>0.87685812639900551</v>
      </c>
      <c r="C954" s="158" t="str">
        <f>Instructions!$I$47</f>
        <v>Word 26</v>
      </c>
      <c r="D954" s="158">
        <f t="shared" ca="1" si="105"/>
        <v>0.80857461623397553</v>
      </c>
      <c r="E954" s="158" t="str">
        <f>Instructions!$I$63</f>
        <v>Word 42</v>
      </c>
      <c r="F954" s="158">
        <f t="shared" ca="1" si="103"/>
        <v>0.34037142039908763</v>
      </c>
      <c r="G954" s="158" t="str">
        <f>Instructions!$I$79</f>
        <v>Word 58</v>
      </c>
      <c r="H954" s="158">
        <f t="shared" ca="1" si="104"/>
        <v>0.39878317244633676</v>
      </c>
      <c r="I954" s="158" t="str">
        <f>Instructions!$I$95</f>
        <v>Word 74</v>
      </c>
      <c r="J954" s="158">
        <f t="shared" ca="1" si="104"/>
        <v>7.8134123401919831E-2</v>
      </c>
    </row>
    <row r="955" spans="1:10" x14ac:dyDescent="0.3">
      <c r="A955" s="158" t="str">
        <f>Instructions!$I$32</f>
        <v>Word 11</v>
      </c>
      <c r="B955" s="158">
        <f t="shared" ca="1" si="102"/>
        <v>0.69396249663931997</v>
      </c>
      <c r="C955" s="158" t="str">
        <f>Instructions!$I$48</f>
        <v>Word 27</v>
      </c>
      <c r="D955" s="158">
        <f t="shared" ca="1" si="105"/>
        <v>0.38623742802156058</v>
      </c>
      <c r="E955" s="158" t="str">
        <f>Instructions!$I$64</f>
        <v>Word 43</v>
      </c>
      <c r="F955" s="158">
        <f t="shared" ca="1" si="103"/>
        <v>0.32646549699540628</v>
      </c>
      <c r="G955" s="158" t="str">
        <f>Instructions!$I$80</f>
        <v>Word 59</v>
      </c>
      <c r="H955" s="158">
        <f t="shared" ca="1" si="104"/>
        <v>0.43995380604027834</v>
      </c>
      <c r="I955" s="158" t="str">
        <f>Instructions!$I$96</f>
        <v>Word 75</v>
      </c>
      <c r="J955" s="158">
        <f t="shared" ca="1" si="104"/>
        <v>2.2855346681166955E-2</v>
      </c>
    </row>
    <row r="956" spans="1:10" x14ac:dyDescent="0.3">
      <c r="A956" s="158" t="str">
        <f>Instructions!$I$33</f>
        <v>Word 12</v>
      </c>
      <c r="B956" s="158">
        <f t="shared" ref="B956:B1019" ca="1" si="106">RAND()</f>
        <v>0.72116433179166917</v>
      </c>
      <c r="C956" s="158" t="str">
        <f>Instructions!$I$49</f>
        <v>Word 28</v>
      </c>
      <c r="D956" s="158">
        <f t="shared" ca="1" si="105"/>
        <v>0.81085915702475408</v>
      </c>
      <c r="E956" s="158" t="str">
        <f>Instructions!$I$65</f>
        <v>Word 44</v>
      </c>
      <c r="F956" s="158">
        <f t="shared" ref="F956:F1019" ca="1" si="107">RAND()</f>
        <v>0.82503301503101845</v>
      </c>
      <c r="G956" s="158" t="str">
        <f>Instructions!$I$81</f>
        <v>Word 60</v>
      </c>
      <c r="H956" s="158">
        <f t="shared" ref="H956:J1019" ca="1" si="108">RAND()</f>
        <v>0.49449762743400505</v>
      </c>
      <c r="I956" s="158" t="str">
        <f>Instructions!$I$97</f>
        <v>Word 76</v>
      </c>
      <c r="J956" s="158">
        <f t="shared" ca="1" si="108"/>
        <v>7.5005467311699991E-2</v>
      </c>
    </row>
    <row r="957" spans="1:10" x14ac:dyDescent="0.3">
      <c r="A957" s="158" t="str">
        <f>Instructions!$I$34</f>
        <v>Word 13</v>
      </c>
      <c r="B957" s="158">
        <f t="shared" ca="1" si="106"/>
        <v>0.62933908542936268</v>
      </c>
      <c r="C957" s="158" t="str">
        <f>Instructions!$I$50</f>
        <v>Word 29</v>
      </c>
      <c r="D957" s="158">
        <f t="shared" ca="1" si="105"/>
        <v>0.38508518319722596</v>
      </c>
      <c r="E957" s="158" t="str">
        <f>Instructions!$I$66</f>
        <v>Word 45</v>
      </c>
      <c r="F957" s="158">
        <f t="shared" ca="1" si="107"/>
        <v>0.50801423072999508</v>
      </c>
      <c r="G957" s="158" t="str">
        <f>Instructions!$I$82</f>
        <v>Word 61</v>
      </c>
      <c r="H957" s="158">
        <f t="shared" ca="1" si="108"/>
        <v>0.36631443224537219</v>
      </c>
      <c r="I957" s="158" t="str">
        <f>Instructions!$I$98</f>
        <v>Word 77</v>
      </c>
      <c r="J957" s="158">
        <f t="shared" ca="1" si="108"/>
        <v>0.72085569180782849</v>
      </c>
    </row>
    <row r="958" spans="1:10" x14ac:dyDescent="0.3">
      <c r="A958" s="158" t="str">
        <f>Instructions!$I$35</f>
        <v>Word 14</v>
      </c>
      <c r="B958" s="158">
        <f t="shared" ca="1" si="106"/>
        <v>0.57438506461203909</v>
      </c>
      <c r="C958" s="158" t="str">
        <f>Instructions!$I$51</f>
        <v>Word 30</v>
      </c>
      <c r="D958" s="158">
        <f t="shared" ca="1" si="105"/>
        <v>0.10661472942585637</v>
      </c>
      <c r="E958" s="158" t="str">
        <f>Instructions!$I$67</f>
        <v>Word 46</v>
      </c>
      <c r="F958" s="158">
        <f t="shared" ca="1" si="107"/>
        <v>0.55765370307387518</v>
      </c>
      <c r="G958" s="158" t="str">
        <f>Instructions!$I$83</f>
        <v>Word 62</v>
      </c>
      <c r="H958" s="158">
        <f t="shared" ca="1" si="108"/>
        <v>0.3823232191224154</v>
      </c>
      <c r="I958" s="158" t="str">
        <f>Instructions!$I$99</f>
        <v>Word 78</v>
      </c>
      <c r="J958" s="158">
        <f t="shared" ca="1" si="108"/>
        <v>0.44514729033263511</v>
      </c>
    </row>
    <row r="959" spans="1:10" x14ac:dyDescent="0.3">
      <c r="A959" s="158" t="str">
        <f>Instructions!$I$36</f>
        <v>Word 15</v>
      </c>
      <c r="B959" s="158">
        <f t="shared" ca="1" si="106"/>
        <v>0.81360206898391974</v>
      </c>
      <c r="C959" s="158" t="str">
        <f>Instructions!$I$52</f>
        <v>Word 31</v>
      </c>
      <c r="D959" s="158">
        <f t="shared" ca="1" si="105"/>
        <v>0.68479134022308963</v>
      </c>
      <c r="E959" s="158" t="str">
        <f>Instructions!$I$68</f>
        <v>Word 47</v>
      </c>
      <c r="F959" s="158">
        <f t="shared" ca="1" si="107"/>
        <v>0.37870082186588538</v>
      </c>
      <c r="G959" s="158" t="str">
        <f>Instructions!$I$84</f>
        <v>Word 63</v>
      </c>
      <c r="H959" s="158">
        <f t="shared" ca="1" si="108"/>
        <v>0.60012164283003722</v>
      </c>
      <c r="I959" s="158" t="str">
        <f>Instructions!$I$100</f>
        <v>Word 79</v>
      </c>
      <c r="J959" s="158">
        <f t="shared" ca="1" si="108"/>
        <v>0.71579290866569623</v>
      </c>
    </row>
    <row r="960" spans="1:10" x14ac:dyDescent="0.3">
      <c r="A960" s="158" t="str">
        <f>Instructions!$I$37</f>
        <v>Word 16</v>
      </c>
      <c r="B960" s="158">
        <f t="shared" ca="1" si="106"/>
        <v>0.76495796268874916</v>
      </c>
      <c r="C960" s="158" t="str">
        <f>Instructions!$I$53</f>
        <v>Word 32</v>
      </c>
      <c r="D960" s="158">
        <f t="shared" ca="1" si="105"/>
        <v>3.0089762992249414E-2</v>
      </c>
      <c r="E960" s="158" t="str">
        <f>Instructions!$I$69</f>
        <v>Word 48</v>
      </c>
      <c r="F960" s="158">
        <f t="shared" ca="1" si="107"/>
        <v>0.14410643114700716</v>
      </c>
      <c r="G960" s="158" t="str">
        <f>Instructions!$I$85</f>
        <v>Word 64</v>
      </c>
      <c r="H960" s="158">
        <f t="shared" ca="1" si="108"/>
        <v>0.67966449281148311</v>
      </c>
      <c r="I960" s="158" t="str">
        <f>Instructions!$I$101</f>
        <v>Word 80</v>
      </c>
      <c r="J960" s="158">
        <f t="shared" ca="1" si="108"/>
        <v>0.89595657014648389</v>
      </c>
    </row>
    <row r="961" spans="1:11" x14ac:dyDescent="0.3">
      <c r="K961" s="158">
        <v>46</v>
      </c>
    </row>
    <row r="966" spans="1:11" x14ac:dyDescent="0.3">
      <c r="A966" s="158" t="str">
        <f>Instructions!$I$22</f>
        <v>Word 1</v>
      </c>
      <c r="B966" s="158">
        <f t="shared" ca="1" si="106"/>
        <v>5.1892228247015115E-2</v>
      </c>
      <c r="C966" s="158" t="str">
        <f>Instructions!$I$38</f>
        <v>Word 17</v>
      </c>
      <c r="D966" s="158">
        <f t="shared" ca="1" si="105"/>
        <v>8.7752522696665891E-2</v>
      </c>
      <c r="E966" s="158" t="str">
        <f>Instructions!$I$54</f>
        <v>Word 33</v>
      </c>
      <c r="F966" s="158">
        <f t="shared" ca="1" si="107"/>
        <v>0.46816239027943751</v>
      </c>
      <c r="G966" s="158" t="str">
        <f>Instructions!$I$70</f>
        <v>Word 49</v>
      </c>
      <c r="H966" s="158">
        <f t="shared" ca="1" si="108"/>
        <v>0.41442349852918103</v>
      </c>
      <c r="I966" s="158" t="str">
        <f>Instructions!$I$86</f>
        <v>Word 65</v>
      </c>
      <c r="J966" s="158">
        <f t="shared" ca="1" si="108"/>
        <v>5.6058135308944435E-2</v>
      </c>
    </row>
    <row r="967" spans="1:11" x14ac:dyDescent="0.3">
      <c r="A967" s="158" t="str">
        <f>Instructions!$I$23</f>
        <v>Word 2</v>
      </c>
      <c r="B967" s="158">
        <f t="shared" ca="1" si="106"/>
        <v>0.34351664711343355</v>
      </c>
      <c r="C967" s="158" t="str">
        <f>Instructions!$I$39</f>
        <v>Word 18</v>
      </c>
      <c r="D967" s="158">
        <f t="shared" ca="1" si="105"/>
        <v>8.0010587160524671E-2</v>
      </c>
      <c r="E967" s="158" t="str">
        <f>Instructions!$I$55</f>
        <v>Word 34</v>
      </c>
      <c r="F967" s="158">
        <f t="shared" ca="1" si="107"/>
        <v>0.40591539725563808</v>
      </c>
      <c r="G967" s="158" t="str">
        <f>Instructions!$I$71</f>
        <v>Word 50</v>
      </c>
      <c r="H967" s="158">
        <f t="shared" ca="1" si="108"/>
        <v>0.85727493637436591</v>
      </c>
      <c r="I967" s="158" t="str">
        <f>Instructions!$I$87</f>
        <v>Word 66</v>
      </c>
      <c r="J967" s="158">
        <f t="shared" ca="1" si="108"/>
        <v>0.99942120195560058</v>
      </c>
    </row>
    <row r="968" spans="1:11" x14ac:dyDescent="0.3">
      <c r="A968" s="158" t="str">
        <f>Instructions!$I$24</f>
        <v>Word 3</v>
      </c>
      <c r="B968" s="158">
        <f t="shared" ca="1" si="106"/>
        <v>0.61886405086842589</v>
      </c>
      <c r="C968" s="158" t="str">
        <f>Instructions!$I$40</f>
        <v>Word 19</v>
      </c>
      <c r="D968" s="158">
        <f t="shared" ref="D968:D1031" ca="1" si="109">RAND()</f>
        <v>0.41361391162430083</v>
      </c>
      <c r="E968" s="158" t="str">
        <f>Instructions!$I$56</f>
        <v>Word 35</v>
      </c>
      <c r="F968" s="158">
        <f t="shared" ca="1" si="107"/>
        <v>0.52397511880928027</v>
      </c>
      <c r="G968" s="158" t="str">
        <f>Instructions!$I$72</f>
        <v>Word 51</v>
      </c>
      <c r="H968" s="158">
        <f t="shared" ca="1" si="108"/>
        <v>0.71758858102792777</v>
      </c>
      <c r="I968" s="158" t="str">
        <f>Instructions!$I$88</f>
        <v>Word 67</v>
      </c>
      <c r="J968" s="158">
        <f t="shared" ca="1" si="108"/>
        <v>0.65184394251201605</v>
      </c>
    </row>
    <row r="969" spans="1:11" x14ac:dyDescent="0.3">
      <c r="A969" s="158" t="str">
        <f>Instructions!$I$25</f>
        <v>Word 4</v>
      </c>
      <c r="B969" s="158">
        <f t="shared" ca="1" si="106"/>
        <v>0.24837873896117724</v>
      </c>
      <c r="C969" s="158" t="str">
        <f>Instructions!$I$41</f>
        <v>Word 20</v>
      </c>
      <c r="D969" s="158">
        <f t="shared" ca="1" si="109"/>
        <v>0.28299401440055194</v>
      </c>
      <c r="E969" s="158" t="str">
        <f>Instructions!$I$57</f>
        <v>Word 36</v>
      </c>
      <c r="F969" s="158">
        <f t="shared" ca="1" si="107"/>
        <v>0.25707741682339524</v>
      </c>
      <c r="G969" s="158" t="str">
        <f>Instructions!$I$73</f>
        <v>Word 52</v>
      </c>
      <c r="H969" s="158">
        <f t="shared" ca="1" si="108"/>
        <v>0.32542287992280161</v>
      </c>
      <c r="I969" s="158" t="str">
        <f>Instructions!$I$89</f>
        <v>Word 68</v>
      </c>
      <c r="J969" s="158">
        <f t="shared" ca="1" si="108"/>
        <v>0.42024090254183577</v>
      </c>
    </row>
    <row r="970" spans="1:11" x14ac:dyDescent="0.3">
      <c r="A970" s="158" t="str">
        <f>Instructions!$I$26</f>
        <v>Word 5</v>
      </c>
      <c r="B970" s="158">
        <f t="shared" ca="1" si="106"/>
        <v>0.84576801436344551</v>
      </c>
      <c r="C970" s="158" t="str">
        <f>Instructions!$I$42</f>
        <v>Word 21</v>
      </c>
      <c r="D970" s="158">
        <f t="shared" ca="1" si="109"/>
        <v>0.29807949871207451</v>
      </c>
      <c r="E970" s="158" t="str">
        <f>Instructions!$I$58</f>
        <v>Word 37</v>
      </c>
      <c r="F970" s="158">
        <f t="shared" ca="1" si="107"/>
        <v>0.66845590539333843</v>
      </c>
      <c r="G970" s="158" t="str">
        <f>Instructions!$I$74</f>
        <v>Word 53</v>
      </c>
      <c r="H970" s="158">
        <f t="shared" ca="1" si="108"/>
        <v>0.10212474569760943</v>
      </c>
      <c r="I970" s="158" t="str">
        <f>Instructions!$I$90</f>
        <v>Word 69</v>
      </c>
      <c r="J970" s="158">
        <f t="shared" ca="1" si="108"/>
        <v>0.15338348370441934</v>
      </c>
    </row>
    <row r="971" spans="1:11" x14ac:dyDescent="0.3">
      <c r="A971" s="158" t="str">
        <f>Instructions!$I$27</f>
        <v>Word 6</v>
      </c>
      <c r="B971" s="158">
        <f t="shared" ca="1" si="106"/>
        <v>0.1805202697550895</v>
      </c>
      <c r="C971" s="158" t="str">
        <f>Instructions!$I$43</f>
        <v>Word 22</v>
      </c>
      <c r="D971" s="158">
        <f t="shared" ca="1" si="109"/>
        <v>8.571964631596829E-2</v>
      </c>
      <c r="E971" s="158" t="str">
        <f>Instructions!$I$59</f>
        <v>Word 38</v>
      </c>
      <c r="F971" s="158">
        <f t="shared" ca="1" si="107"/>
        <v>0.78838544301301461</v>
      </c>
      <c r="G971" s="158" t="str">
        <f>Instructions!$I$75</f>
        <v>Word 54</v>
      </c>
      <c r="H971" s="158">
        <f t="shared" ca="1" si="108"/>
        <v>0.4359714365983578</v>
      </c>
      <c r="I971" s="158" t="str">
        <f>Instructions!$I$91</f>
        <v>Word 70</v>
      </c>
      <c r="J971" s="158">
        <f t="shared" ca="1" si="108"/>
        <v>3.4176182599191529E-2</v>
      </c>
    </row>
    <row r="972" spans="1:11" x14ac:dyDescent="0.3">
      <c r="A972" s="158" t="str">
        <f>Instructions!$I$28</f>
        <v>Word 7</v>
      </c>
      <c r="B972" s="158">
        <f t="shared" ca="1" si="106"/>
        <v>0.50076915885714857</v>
      </c>
      <c r="C972" s="158" t="str">
        <f>Instructions!$I$44</f>
        <v>Word 23</v>
      </c>
      <c r="D972" s="158">
        <f t="shared" ca="1" si="109"/>
        <v>0.76265882710016475</v>
      </c>
      <c r="E972" s="158" t="str">
        <f>Instructions!$I$60</f>
        <v>Word 39</v>
      </c>
      <c r="F972" s="158">
        <f t="shared" ca="1" si="107"/>
        <v>0.71126716101141074</v>
      </c>
      <c r="G972" s="158" t="str">
        <f>Instructions!$I$76</f>
        <v>Word 55</v>
      </c>
      <c r="H972" s="158">
        <f t="shared" ca="1" si="108"/>
        <v>0.9705398591854385</v>
      </c>
      <c r="I972" s="158" t="str">
        <f>Instructions!$I$92</f>
        <v>Word 71</v>
      </c>
      <c r="J972" s="158">
        <f t="shared" ca="1" si="108"/>
        <v>0.46133259168653118</v>
      </c>
    </row>
    <row r="973" spans="1:11" x14ac:dyDescent="0.3">
      <c r="A973" s="158" t="str">
        <f>Instructions!$I$29</f>
        <v>Word 8</v>
      </c>
      <c r="B973" s="158">
        <f t="shared" ca="1" si="106"/>
        <v>0.98931624793826356</v>
      </c>
      <c r="C973" s="158" t="str">
        <f>Instructions!$I$45</f>
        <v>Word 24</v>
      </c>
      <c r="D973" s="158">
        <f t="shared" ca="1" si="109"/>
        <v>6.0296344696773141E-2</v>
      </c>
      <c r="E973" s="158" t="str">
        <f>Instructions!$I$61</f>
        <v>Word 40</v>
      </c>
      <c r="F973" s="158">
        <f t="shared" ca="1" si="107"/>
        <v>0.93042652268082238</v>
      </c>
      <c r="G973" s="158" t="str">
        <f>Instructions!$I$77</f>
        <v>Word 56</v>
      </c>
      <c r="H973" s="158">
        <f t="shared" ca="1" si="108"/>
        <v>0.33208747719664344</v>
      </c>
      <c r="I973" s="158" t="str">
        <f>Instructions!$I$93</f>
        <v>Word 72</v>
      </c>
      <c r="J973" s="158">
        <f t="shared" ca="1" si="108"/>
        <v>0.86448326752169091</v>
      </c>
    </row>
    <row r="974" spans="1:11" x14ac:dyDescent="0.3">
      <c r="A974" s="158" t="str">
        <f>Instructions!$I$30</f>
        <v>Word 9</v>
      </c>
      <c r="B974" s="158">
        <f t="shared" ca="1" si="106"/>
        <v>0.78156140004810104</v>
      </c>
      <c r="C974" s="158" t="str">
        <f>Instructions!$I$46</f>
        <v>Word 25</v>
      </c>
      <c r="D974" s="158">
        <f t="shared" ca="1" si="109"/>
        <v>0.48634375142192976</v>
      </c>
      <c r="E974" s="158" t="str">
        <f>Instructions!$I$62</f>
        <v>Word 41</v>
      </c>
      <c r="F974" s="158">
        <f t="shared" ca="1" si="107"/>
        <v>0.1724482852491821</v>
      </c>
      <c r="G974" s="158" t="str">
        <f>Instructions!$I$78</f>
        <v>Word 57</v>
      </c>
      <c r="H974" s="158">
        <f t="shared" ca="1" si="108"/>
        <v>0.14027434912060333</v>
      </c>
      <c r="I974" s="158" t="str">
        <f>Instructions!$I$94</f>
        <v>Word 73</v>
      </c>
      <c r="J974" s="158">
        <f t="shared" ca="1" si="108"/>
        <v>0.34134322739872491</v>
      </c>
    </row>
    <row r="975" spans="1:11" x14ac:dyDescent="0.3">
      <c r="A975" s="158" t="str">
        <f>Instructions!$I$31</f>
        <v>Word 10</v>
      </c>
      <c r="B975" s="158">
        <f t="shared" ca="1" si="106"/>
        <v>0.91830953758423572</v>
      </c>
      <c r="C975" s="158" t="str">
        <f>Instructions!$I$47</f>
        <v>Word 26</v>
      </c>
      <c r="D975" s="158">
        <f t="shared" ca="1" si="109"/>
        <v>0.85285876161409857</v>
      </c>
      <c r="E975" s="158" t="str">
        <f>Instructions!$I$63</f>
        <v>Word 42</v>
      </c>
      <c r="F975" s="158">
        <f t="shared" ca="1" si="107"/>
        <v>6.2796821347547938E-2</v>
      </c>
      <c r="G975" s="158" t="str">
        <f>Instructions!$I$79</f>
        <v>Word 58</v>
      </c>
      <c r="H975" s="158">
        <f t="shared" ca="1" si="108"/>
        <v>4.2683222552111433E-2</v>
      </c>
      <c r="I975" s="158" t="str">
        <f>Instructions!$I$95</f>
        <v>Word 74</v>
      </c>
      <c r="J975" s="158">
        <f t="shared" ca="1" si="108"/>
        <v>0.26553917222581658</v>
      </c>
    </row>
    <row r="976" spans="1:11" x14ac:dyDescent="0.3">
      <c r="A976" s="158" t="str">
        <f>Instructions!$I$32</f>
        <v>Word 11</v>
      </c>
      <c r="B976" s="158">
        <f t="shared" ca="1" si="106"/>
        <v>0.62746192135116963</v>
      </c>
      <c r="C976" s="158" t="str">
        <f>Instructions!$I$48</f>
        <v>Word 27</v>
      </c>
      <c r="D976" s="158">
        <f t="shared" ca="1" si="109"/>
        <v>3.7715873798320421E-2</v>
      </c>
      <c r="E976" s="158" t="str">
        <f>Instructions!$I$64</f>
        <v>Word 43</v>
      </c>
      <c r="F976" s="158">
        <f t="shared" ca="1" si="107"/>
        <v>0.77450553377764253</v>
      </c>
      <c r="G976" s="158" t="str">
        <f>Instructions!$I$80</f>
        <v>Word 59</v>
      </c>
      <c r="H976" s="158">
        <f t="shared" ca="1" si="108"/>
        <v>0.7744405337440724</v>
      </c>
      <c r="I976" s="158" t="str">
        <f>Instructions!$I$96</f>
        <v>Word 75</v>
      </c>
      <c r="J976" s="158">
        <f t="shared" ca="1" si="108"/>
        <v>0.20762329384532086</v>
      </c>
    </row>
    <row r="977" spans="1:11" x14ac:dyDescent="0.3">
      <c r="A977" s="158" t="str">
        <f>Instructions!$I$33</f>
        <v>Word 12</v>
      </c>
      <c r="B977" s="158">
        <f t="shared" ca="1" si="106"/>
        <v>0.3304109466178774</v>
      </c>
      <c r="C977" s="158" t="str">
        <f>Instructions!$I$49</f>
        <v>Word 28</v>
      </c>
      <c r="D977" s="158">
        <f t="shared" ca="1" si="109"/>
        <v>0.43303878955737152</v>
      </c>
      <c r="E977" s="158" t="str">
        <f>Instructions!$I$65</f>
        <v>Word 44</v>
      </c>
      <c r="F977" s="158">
        <f t="shared" ca="1" si="107"/>
        <v>0.97827809173755764</v>
      </c>
      <c r="G977" s="158" t="str">
        <f>Instructions!$I$81</f>
        <v>Word 60</v>
      </c>
      <c r="H977" s="158">
        <f t="shared" ca="1" si="108"/>
        <v>0.39445254006474895</v>
      </c>
      <c r="I977" s="158" t="str">
        <f>Instructions!$I$97</f>
        <v>Word 76</v>
      </c>
      <c r="J977" s="158">
        <f t="shared" ca="1" si="108"/>
        <v>3.5929865353005352E-2</v>
      </c>
    </row>
    <row r="978" spans="1:11" x14ac:dyDescent="0.3">
      <c r="A978" s="158" t="str">
        <f>Instructions!$I$34</f>
        <v>Word 13</v>
      </c>
      <c r="B978" s="158">
        <f t="shared" ca="1" si="106"/>
        <v>0.31604226612015285</v>
      </c>
      <c r="C978" s="158" t="str">
        <f>Instructions!$I$50</f>
        <v>Word 29</v>
      </c>
      <c r="D978" s="158">
        <f t="shared" ca="1" si="109"/>
        <v>0.80321934286993302</v>
      </c>
      <c r="E978" s="158" t="str">
        <f>Instructions!$I$66</f>
        <v>Word 45</v>
      </c>
      <c r="F978" s="158">
        <f t="shared" ca="1" si="107"/>
        <v>2.3935057705511298E-2</v>
      </c>
      <c r="G978" s="158" t="str">
        <f>Instructions!$I$82</f>
        <v>Word 61</v>
      </c>
      <c r="H978" s="158">
        <f t="shared" ca="1" si="108"/>
        <v>0.73145372399565201</v>
      </c>
      <c r="I978" s="158" t="str">
        <f>Instructions!$I$98</f>
        <v>Word 77</v>
      </c>
      <c r="J978" s="158">
        <f t="shared" ca="1" si="108"/>
        <v>0.9047332115624469</v>
      </c>
    </row>
    <row r="979" spans="1:11" x14ac:dyDescent="0.3">
      <c r="A979" s="158" t="str">
        <f>Instructions!$I$35</f>
        <v>Word 14</v>
      </c>
      <c r="B979" s="158">
        <f t="shared" ca="1" si="106"/>
        <v>5.9433765963910257E-2</v>
      </c>
      <c r="C979" s="158" t="str">
        <f>Instructions!$I$51</f>
        <v>Word 30</v>
      </c>
      <c r="D979" s="158">
        <f t="shared" ca="1" si="109"/>
        <v>0.65695464284153549</v>
      </c>
      <c r="E979" s="158" t="str">
        <f>Instructions!$I$67</f>
        <v>Word 46</v>
      </c>
      <c r="F979" s="158">
        <f t="shared" ca="1" si="107"/>
        <v>0.27943176383413282</v>
      </c>
      <c r="G979" s="158" t="str">
        <f>Instructions!$I$83</f>
        <v>Word 62</v>
      </c>
      <c r="H979" s="158">
        <f t="shared" ca="1" si="108"/>
        <v>0.58609427237239109</v>
      </c>
      <c r="I979" s="158" t="str">
        <f>Instructions!$I$99</f>
        <v>Word 78</v>
      </c>
      <c r="J979" s="158">
        <f t="shared" ca="1" si="108"/>
        <v>0.26670758108588311</v>
      </c>
    </row>
    <row r="980" spans="1:11" x14ac:dyDescent="0.3">
      <c r="A980" s="158" t="str">
        <f>Instructions!$I$36</f>
        <v>Word 15</v>
      </c>
      <c r="B980" s="158">
        <f t="shared" ca="1" si="106"/>
        <v>0.13637905502214398</v>
      </c>
      <c r="C980" s="158" t="str">
        <f>Instructions!$I$52</f>
        <v>Word 31</v>
      </c>
      <c r="D980" s="158">
        <f t="shared" ca="1" si="109"/>
        <v>0.44557576538311916</v>
      </c>
      <c r="E980" s="158" t="str">
        <f>Instructions!$I$68</f>
        <v>Word 47</v>
      </c>
      <c r="F980" s="158">
        <f t="shared" ca="1" si="107"/>
        <v>9.4540557416546878E-2</v>
      </c>
      <c r="G980" s="158" t="str">
        <f>Instructions!$I$84</f>
        <v>Word 63</v>
      </c>
      <c r="H980" s="158">
        <f t="shared" ca="1" si="108"/>
        <v>0.87271072667238703</v>
      </c>
      <c r="I980" s="158" t="str">
        <f>Instructions!$I$100</f>
        <v>Word 79</v>
      </c>
      <c r="J980" s="158">
        <f t="shared" ca="1" si="108"/>
        <v>0.51707261703566587</v>
      </c>
    </row>
    <row r="981" spans="1:11" x14ac:dyDescent="0.3">
      <c r="A981" s="158" t="str">
        <f>Instructions!$I$37</f>
        <v>Word 16</v>
      </c>
      <c r="B981" s="158">
        <f t="shared" ca="1" si="106"/>
        <v>0.33304884405623225</v>
      </c>
      <c r="C981" s="158" t="str">
        <f>Instructions!$I$53</f>
        <v>Word 32</v>
      </c>
      <c r="D981" s="158">
        <f t="shared" ca="1" si="109"/>
        <v>0.96507895624210571</v>
      </c>
      <c r="E981" s="158" t="str">
        <f>Instructions!$I$69</f>
        <v>Word 48</v>
      </c>
      <c r="F981" s="158">
        <f t="shared" ca="1" si="107"/>
        <v>0.8481338539325658</v>
      </c>
      <c r="G981" s="158" t="str">
        <f>Instructions!$I$85</f>
        <v>Word 64</v>
      </c>
      <c r="H981" s="158">
        <f t="shared" ca="1" si="108"/>
        <v>0.16636676658040017</v>
      </c>
      <c r="I981" s="158" t="str">
        <f>Instructions!$I$101</f>
        <v>Word 80</v>
      </c>
      <c r="J981" s="158">
        <f t="shared" ca="1" si="108"/>
        <v>6.5932932963461921E-2</v>
      </c>
    </row>
    <row r="982" spans="1:11" x14ac:dyDescent="0.3">
      <c r="K982" s="158">
        <v>47</v>
      </c>
    </row>
    <row r="987" spans="1:11" x14ac:dyDescent="0.3">
      <c r="A987" s="158" t="str">
        <f>Instructions!$I$22</f>
        <v>Word 1</v>
      </c>
      <c r="B987" s="158">
        <f t="shared" ca="1" si="106"/>
        <v>0.66900861386433397</v>
      </c>
      <c r="C987" s="158" t="str">
        <f>Instructions!$I$38</f>
        <v>Word 17</v>
      </c>
      <c r="D987" s="158">
        <f t="shared" ca="1" si="109"/>
        <v>0.21032145988611595</v>
      </c>
      <c r="E987" s="158" t="str">
        <f>Instructions!$I$54</f>
        <v>Word 33</v>
      </c>
      <c r="F987" s="158">
        <f t="shared" ca="1" si="107"/>
        <v>0.39025678360561411</v>
      </c>
      <c r="G987" s="158" t="str">
        <f>Instructions!$I$70</f>
        <v>Word 49</v>
      </c>
      <c r="H987" s="158">
        <f t="shared" ca="1" si="108"/>
        <v>0.72815517749775072</v>
      </c>
      <c r="I987" s="158" t="str">
        <f>Instructions!$I$86</f>
        <v>Word 65</v>
      </c>
      <c r="J987" s="158">
        <f t="shared" ca="1" si="108"/>
        <v>1.6398898557290487E-4</v>
      </c>
    </row>
    <row r="988" spans="1:11" x14ac:dyDescent="0.3">
      <c r="A988" s="158" t="str">
        <f>Instructions!$I$23</f>
        <v>Word 2</v>
      </c>
      <c r="B988" s="158">
        <f t="shared" ca="1" si="106"/>
        <v>0.87709886256448266</v>
      </c>
      <c r="C988" s="158" t="str">
        <f>Instructions!$I$39</f>
        <v>Word 18</v>
      </c>
      <c r="D988" s="158">
        <f t="shared" ca="1" si="109"/>
        <v>0.55748624055728557</v>
      </c>
      <c r="E988" s="158" t="str">
        <f>Instructions!$I$55</f>
        <v>Word 34</v>
      </c>
      <c r="F988" s="158">
        <f t="shared" ca="1" si="107"/>
        <v>0.28230034184858344</v>
      </c>
      <c r="G988" s="158" t="str">
        <f>Instructions!$I$71</f>
        <v>Word 50</v>
      </c>
      <c r="H988" s="158">
        <f t="shared" ca="1" si="108"/>
        <v>0.55779092809985675</v>
      </c>
      <c r="I988" s="158" t="str">
        <f>Instructions!$I$87</f>
        <v>Word 66</v>
      </c>
      <c r="J988" s="158">
        <f t="shared" ca="1" si="108"/>
        <v>8.9364982674255078E-2</v>
      </c>
    </row>
    <row r="989" spans="1:11" x14ac:dyDescent="0.3">
      <c r="A989" s="158" t="str">
        <f>Instructions!$I$24</f>
        <v>Word 3</v>
      </c>
      <c r="B989" s="158">
        <f t="shared" ca="1" si="106"/>
        <v>8.7835553682340639E-2</v>
      </c>
      <c r="C989" s="158" t="str">
        <f>Instructions!$I$40</f>
        <v>Word 19</v>
      </c>
      <c r="D989" s="158">
        <f t="shared" ca="1" si="109"/>
        <v>0.95510690166975198</v>
      </c>
      <c r="E989" s="158" t="str">
        <f>Instructions!$I$56</f>
        <v>Word 35</v>
      </c>
      <c r="F989" s="158">
        <f t="shared" ca="1" si="107"/>
        <v>0.48913049710492229</v>
      </c>
      <c r="G989" s="158" t="str">
        <f>Instructions!$I$72</f>
        <v>Word 51</v>
      </c>
      <c r="H989" s="158">
        <f t="shared" ca="1" si="108"/>
        <v>0.29884724928156603</v>
      </c>
      <c r="I989" s="158" t="str">
        <f>Instructions!$I$88</f>
        <v>Word 67</v>
      </c>
      <c r="J989" s="158">
        <f t="shared" ca="1" si="108"/>
        <v>0.75229391789011002</v>
      </c>
    </row>
    <row r="990" spans="1:11" x14ac:dyDescent="0.3">
      <c r="A990" s="158" t="str">
        <f>Instructions!$I$25</f>
        <v>Word 4</v>
      </c>
      <c r="B990" s="158">
        <f t="shared" ca="1" si="106"/>
        <v>7.3825713708718599E-2</v>
      </c>
      <c r="C990" s="158" t="str">
        <f>Instructions!$I$41</f>
        <v>Word 20</v>
      </c>
      <c r="D990" s="158">
        <f t="shared" ca="1" si="109"/>
        <v>0.59929057651229689</v>
      </c>
      <c r="E990" s="158" t="str">
        <f>Instructions!$I$57</f>
        <v>Word 36</v>
      </c>
      <c r="F990" s="158">
        <f t="shared" ca="1" si="107"/>
        <v>0.35537451689390376</v>
      </c>
      <c r="G990" s="158" t="str">
        <f>Instructions!$I$73</f>
        <v>Word 52</v>
      </c>
      <c r="H990" s="158">
        <f t="shared" ca="1" si="108"/>
        <v>0.54340089963778238</v>
      </c>
      <c r="I990" s="158" t="str">
        <f>Instructions!$I$89</f>
        <v>Word 68</v>
      </c>
      <c r="J990" s="158">
        <f t="shared" ca="1" si="108"/>
        <v>0.45737301491938631</v>
      </c>
    </row>
    <row r="991" spans="1:11" x14ac:dyDescent="0.3">
      <c r="A991" s="158" t="str">
        <f>Instructions!$I$26</f>
        <v>Word 5</v>
      </c>
      <c r="B991" s="158">
        <f t="shared" ca="1" si="106"/>
        <v>0.41084201265358866</v>
      </c>
      <c r="C991" s="158" t="str">
        <f>Instructions!$I$42</f>
        <v>Word 21</v>
      </c>
      <c r="D991" s="158">
        <f t="shared" ca="1" si="109"/>
        <v>0.3653926795976935</v>
      </c>
      <c r="E991" s="158" t="str">
        <f>Instructions!$I$58</f>
        <v>Word 37</v>
      </c>
      <c r="F991" s="158">
        <f t="shared" ca="1" si="107"/>
        <v>0.61990943622501382</v>
      </c>
      <c r="G991" s="158" t="str">
        <f>Instructions!$I$74</f>
        <v>Word 53</v>
      </c>
      <c r="H991" s="158">
        <f t="shared" ca="1" si="108"/>
        <v>0.43690754930137465</v>
      </c>
      <c r="I991" s="158" t="str">
        <f>Instructions!$I$90</f>
        <v>Word 69</v>
      </c>
      <c r="J991" s="158">
        <f t="shared" ca="1" si="108"/>
        <v>0.57147912669848655</v>
      </c>
    </row>
    <row r="992" spans="1:11" x14ac:dyDescent="0.3">
      <c r="A992" s="158" t="str">
        <f>Instructions!$I$27</f>
        <v>Word 6</v>
      </c>
      <c r="B992" s="158">
        <f t="shared" ca="1" si="106"/>
        <v>0.51781231916222825</v>
      </c>
      <c r="C992" s="158" t="str">
        <f>Instructions!$I$43</f>
        <v>Word 22</v>
      </c>
      <c r="D992" s="158">
        <f t="shared" ca="1" si="109"/>
        <v>6.1425733227615797E-4</v>
      </c>
      <c r="E992" s="158" t="str">
        <f>Instructions!$I$59</f>
        <v>Word 38</v>
      </c>
      <c r="F992" s="158">
        <f t="shared" ca="1" si="107"/>
        <v>0.41739578469822403</v>
      </c>
      <c r="G992" s="158" t="str">
        <f>Instructions!$I$75</f>
        <v>Word 54</v>
      </c>
      <c r="H992" s="158">
        <f t="shared" ca="1" si="108"/>
        <v>0.52406753142792251</v>
      </c>
      <c r="I992" s="158" t="str">
        <f>Instructions!$I$91</f>
        <v>Word 70</v>
      </c>
      <c r="J992" s="158">
        <f t="shared" ca="1" si="108"/>
        <v>0.71495756328793802</v>
      </c>
    </row>
    <row r="993" spans="1:11" x14ac:dyDescent="0.3">
      <c r="A993" s="158" t="str">
        <f>Instructions!$I$28</f>
        <v>Word 7</v>
      </c>
      <c r="B993" s="158">
        <f t="shared" ca="1" si="106"/>
        <v>0.9316021002002548</v>
      </c>
      <c r="C993" s="158" t="str">
        <f>Instructions!$I$44</f>
        <v>Word 23</v>
      </c>
      <c r="D993" s="158">
        <f t="shared" ca="1" si="109"/>
        <v>0.74024230916414047</v>
      </c>
      <c r="E993" s="158" t="str">
        <f>Instructions!$I$60</f>
        <v>Word 39</v>
      </c>
      <c r="F993" s="158">
        <f t="shared" ca="1" si="107"/>
        <v>6.2371770900163437E-2</v>
      </c>
      <c r="G993" s="158" t="str">
        <f>Instructions!$I$76</f>
        <v>Word 55</v>
      </c>
      <c r="H993" s="158">
        <f t="shared" ca="1" si="108"/>
        <v>0.79954554090275487</v>
      </c>
      <c r="I993" s="158" t="str">
        <f>Instructions!$I$92</f>
        <v>Word 71</v>
      </c>
      <c r="J993" s="158">
        <f t="shared" ca="1" si="108"/>
        <v>0.56540343378114488</v>
      </c>
    </row>
    <row r="994" spans="1:11" x14ac:dyDescent="0.3">
      <c r="A994" s="158" t="str">
        <f>Instructions!$I$29</f>
        <v>Word 8</v>
      </c>
      <c r="B994" s="158">
        <f t="shared" ca="1" si="106"/>
        <v>0.59535705354078061</v>
      </c>
      <c r="C994" s="158" t="str">
        <f>Instructions!$I$45</f>
        <v>Word 24</v>
      </c>
      <c r="D994" s="158">
        <f t="shared" ca="1" si="109"/>
        <v>0.55906147168619091</v>
      </c>
      <c r="E994" s="158" t="str">
        <f>Instructions!$I$61</f>
        <v>Word 40</v>
      </c>
      <c r="F994" s="158">
        <f t="shared" ca="1" si="107"/>
        <v>0.37418374056672088</v>
      </c>
      <c r="G994" s="158" t="str">
        <f>Instructions!$I$77</f>
        <v>Word 56</v>
      </c>
      <c r="H994" s="158">
        <f t="shared" ca="1" si="108"/>
        <v>0.83962517589460328</v>
      </c>
      <c r="I994" s="158" t="str">
        <f>Instructions!$I$93</f>
        <v>Word 72</v>
      </c>
      <c r="J994" s="158">
        <f t="shared" ca="1" si="108"/>
        <v>0.25193921977823652</v>
      </c>
    </row>
    <row r="995" spans="1:11" x14ac:dyDescent="0.3">
      <c r="A995" s="158" t="str">
        <f>Instructions!$I$30</f>
        <v>Word 9</v>
      </c>
      <c r="B995" s="158">
        <f t="shared" ca="1" si="106"/>
        <v>0.46630346352389374</v>
      </c>
      <c r="C995" s="158" t="str">
        <f>Instructions!$I$46</f>
        <v>Word 25</v>
      </c>
      <c r="D995" s="158">
        <f t="shared" ca="1" si="109"/>
        <v>3.2057953866955202E-3</v>
      </c>
      <c r="E995" s="158" t="str">
        <f>Instructions!$I$62</f>
        <v>Word 41</v>
      </c>
      <c r="F995" s="158">
        <f t="shared" ca="1" si="107"/>
        <v>0.80474267471122374</v>
      </c>
      <c r="G995" s="158" t="str">
        <f>Instructions!$I$78</f>
        <v>Word 57</v>
      </c>
      <c r="H995" s="158">
        <f t="shared" ca="1" si="108"/>
        <v>0.56243036201801377</v>
      </c>
      <c r="I995" s="158" t="str">
        <f>Instructions!$I$94</f>
        <v>Word 73</v>
      </c>
      <c r="J995" s="158">
        <f t="shared" ca="1" si="108"/>
        <v>0.25675306462108649</v>
      </c>
    </row>
    <row r="996" spans="1:11" x14ac:dyDescent="0.3">
      <c r="A996" s="158" t="str">
        <f>Instructions!$I$31</f>
        <v>Word 10</v>
      </c>
      <c r="B996" s="158">
        <f t="shared" ca="1" si="106"/>
        <v>0.72902483431180565</v>
      </c>
      <c r="C996" s="158" t="str">
        <f>Instructions!$I$47</f>
        <v>Word 26</v>
      </c>
      <c r="D996" s="158">
        <f t="shared" ca="1" si="109"/>
        <v>0.63919262044050296</v>
      </c>
      <c r="E996" s="158" t="str">
        <f>Instructions!$I$63</f>
        <v>Word 42</v>
      </c>
      <c r="F996" s="158">
        <f t="shared" ca="1" si="107"/>
        <v>0.8701862603577567</v>
      </c>
      <c r="G996" s="158" t="str">
        <f>Instructions!$I$79</f>
        <v>Word 58</v>
      </c>
      <c r="H996" s="158">
        <f t="shared" ca="1" si="108"/>
        <v>6.4969068055682699E-2</v>
      </c>
      <c r="I996" s="158" t="str">
        <f>Instructions!$I$95</f>
        <v>Word 74</v>
      </c>
      <c r="J996" s="158">
        <f t="shared" ca="1" si="108"/>
        <v>0.20042411083537859</v>
      </c>
    </row>
    <row r="997" spans="1:11" x14ac:dyDescent="0.3">
      <c r="A997" s="158" t="str">
        <f>Instructions!$I$32</f>
        <v>Word 11</v>
      </c>
      <c r="B997" s="158">
        <f t="shared" ca="1" si="106"/>
        <v>1.5373567717466674E-2</v>
      </c>
      <c r="C997" s="158" t="str">
        <f>Instructions!$I$48</f>
        <v>Word 27</v>
      </c>
      <c r="D997" s="158">
        <f t="shared" ca="1" si="109"/>
        <v>0.47101863416895284</v>
      </c>
      <c r="E997" s="158" t="str">
        <f>Instructions!$I$64</f>
        <v>Word 43</v>
      </c>
      <c r="F997" s="158">
        <f t="shared" ca="1" si="107"/>
        <v>0.91606872037478826</v>
      </c>
      <c r="G997" s="158" t="str">
        <f>Instructions!$I$80</f>
        <v>Word 59</v>
      </c>
      <c r="H997" s="158">
        <f t="shared" ca="1" si="108"/>
        <v>0.5711372887109224</v>
      </c>
      <c r="I997" s="158" t="str">
        <f>Instructions!$I$96</f>
        <v>Word 75</v>
      </c>
      <c r="J997" s="158">
        <f t="shared" ca="1" si="108"/>
        <v>0.26613463494599776</v>
      </c>
    </row>
    <row r="998" spans="1:11" x14ac:dyDescent="0.3">
      <c r="A998" s="158" t="str">
        <f>Instructions!$I$33</f>
        <v>Word 12</v>
      </c>
      <c r="B998" s="158">
        <f t="shared" ca="1" si="106"/>
        <v>0.64469953841502747</v>
      </c>
      <c r="C998" s="158" t="str">
        <f>Instructions!$I$49</f>
        <v>Word 28</v>
      </c>
      <c r="D998" s="158">
        <f t="shared" ca="1" si="109"/>
        <v>0.80675380966540378</v>
      </c>
      <c r="E998" s="158" t="str">
        <f>Instructions!$I$65</f>
        <v>Word 44</v>
      </c>
      <c r="F998" s="158">
        <f t="shared" ca="1" si="107"/>
        <v>0.28391558306797537</v>
      </c>
      <c r="G998" s="158" t="str">
        <f>Instructions!$I$81</f>
        <v>Word 60</v>
      </c>
      <c r="H998" s="158">
        <f t="shared" ca="1" si="108"/>
        <v>7.8761822460184927E-3</v>
      </c>
      <c r="I998" s="158" t="str">
        <f>Instructions!$I$97</f>
        <v>Word 76</v>
      </c>
      <c r="J998" s="158">
        <f t="shared" ca="1" si="108"/>
        <v>0.91641661901302396</v>
      </c>
    </row>
    <row r="999" spans="1:11" x14ac:dyDescent="0.3">
      <c r="A999" s="158" t="str">
        <f>Instructions!$I$34</f>
        <v>Word 13</v>
      </c>
      <c r="B999" s="158">
        <f t="shared" ca="1" si="106"/>
        <v>0.26543364419863702</v>
      </c>
      <c r="C999" s="158" t="str">
        <f>Instructions!$I$50</f>
        <v>Word 29</v>
      </c>
      <c r="D999" s="158">
        <f t="shared" ca="1" si="109"/>
        <v>0.71014303787525368</v>
      </c>
      <c r="E999" s="158" t="str">
        <f>Instructions!$I$66</f>
        <v>Word 45</v>
      </c>
      <c r="F999" s="158">
        <f t="shared" ca="1" si="107"/>
        <v>0.1611333498887122</v>
      </c>
      <c r="G999" s="158" t="str">
        <f>Instructions!$I$82</f>
        <v>Word 61</v>
      </c>
      <c r="H999" s="158">
        <f t="shared" ca="1" si="108"/>
        <v>0.27096807086695274</v>
      </c>
      <c r="I999" s="158" t="str">
        <f>Instructions!$I$98</f>
        <v>Word 77</v>
      </c>
      <c r="J999" s="158">
        <f t="shared" ca="1" si="108"/>
        <v>0.68443926331661098</v>
      </c>
    </row>
    <row r="1000" spans="1:11" x14ac:dyDescent="0.3">
      <c r="A1000" s="158" t="str">
        <f>Instructions!$I$35</f>
        <v>Word 14</v>
      </c>
      <c r="B1000" s="158">
        <f t="shared" ca="1" si="106"/>
        <v>0.75132335094912372</v>
      </c>
      <c r="C1000" s="158" t="str">
        <f>Instructions!$I$51</f>
        <v>Word 30</v>
      </c>
      <c r="D1000" s="158">
        <f t="shared" ca="1" si="109"/>
        <v>0.61585700770024676</v>
      </c>
      <c r="E1000" s="158" t="str">
        <f>Instructions!$I$67</f>
        <v>Word 46</v>
      </c>
      <c r="F1000" s="158">
        <f t="shared" ca="1" si="107"/>
        <v>0.7488233528053504</v>
      </c>
      <c r="G1000" s="158" t="str">
        <f>Instructions!$I$83</f>
        <v>Word 62</v>
      </c>
      <c r="H1000" s="158">
        <f t="shared" ca="1" si="108"/>
        <v>0.8218463653012531</v>
      </c>
      <c r="I1000" s="158" t="str">
        <f>Instructions!$I$99</f>
        <v>Word 78</v>
      </c>
      <c r="J1000" s="158">
        <f t="shared" ca="1" si="108"/>
        <v>0.2428966580280677</v>
      </c>
    </row>
    <row r="1001" spans="1:11" x14ac:dyDescent="0.3">
      <c r="A1001" s="158" t="str">
        <f>Instructions!$I$36</f>
        <v>Word 15</v>
      </c>
      <c r="B1001" s="158">
        <f t="shared" ca="1" si="106"/>
        <v>0.8671677795634759</v>
      </c>
      <c r="C1001" s="158" t="str">
        <f>Instructions!$I$52</f>
        <v>Word 31</v>
      </c>
      <c r="D1001" s="158">
        <f t="shared" ca="1" si="109"/>
        <v>0.64720698855214209</v>
      </c>
      <c r="E1001" s="158" t="str">
        <f>Instructions!$I$68</f>
        <v>Word 47</v>
      </c>
      <c r="F1001" s="158">
        <f t="shared" ca="1" si="107"/>
        <v>0.70567265026816084</v>
      </c>
      <c r="G1001" s="158" t="str">
        <f>Instructions!$I$84</f>
        <v>Word 63</v>
      </c>
      <c r="H1001" s="158">
        <f t="shared" ca="1" si="108"/>
        <v>0.86629791833593428</v>
      </c>
      <c r="I1001" s="158" t="str">
        <f>Instructions!$I$100</f>
        <v>Word 79</v>
      </c>
      <c r="J1001" s="158">
        <f t="shared" ca="1" si="108"/>
        <v>0.78179298261604702</v>
      </c>
    </row>
    <row r="1002" spans="1:11" x14ac:dyDescent="0.3">
      <c r="A1002" s="158" t="str">
        <f>Instructions!$I$37</f>
        <v>Word 16</v>
      </c>
      <c r="B1002" s="158">
        <f t="shared" ca="1" si="106"/>
        <v>0.55123590125143607</v>
      </c>
      <c r="C1002" s="158" t="str">
        <f>Instructions!$I$53</f>
        <v>Word 32</v>
      </c>
      <c r="D1002" s="158">
        <f t="shared" ca="1" si="109"/>
        <v>0.54227203238774235</v>
      </c>
      <c r="E1002" s="158" t="str">
        <f>Instructions!$I$69</f>
        <v>Word 48</v>
      </c>
      <c r="F1002" s="158">
        <f t="shared" ca="1" si="107"/>
        <v>0.74418420127105245</v>
      </c>
      <c r="G1002" s="158" t="str">
        <f>Instructions!$I$85</f>
        <v>Word 64</v>
      </c>
      <c r="H1002" s="158">
        <f t="shared" ca="1" si="108"/>
        <v>0.78741296555358009</v>
      </c>
      <c r="I1002" s="158" t="str">
        <f>Instructions!$I$101</f>
        <v>Word 80</v>
      </c>
      <c r="J1002" s="158">
        <f t="shared" ca="1" si="108"/>
        <v>0.26680209683879852</v>
      </c>
    </row>
    <row r="1003" spans="1:11" x14ac:dyDescent="0.3">
      <c r="K1003" s="158">
        <v>48</v>
      </c>
    </row>
    <row r="1008" spans="1:11" x14ac:dyDescent="0.3">
      <c r="A1008" s="158" t="str">
        <f>Instructions!$I$22</f>
        <v>Word 1</v>
      </c>
      <c r="B1008" s="158">
        <f t="shared" ca="1" si="106"/>
        <v>0.16186038919264578</v>
      </c>
      <c r="C1008" s="158" t="str">
        <f>Instructions!$I$38</f>
        <v>Word 17</v>
      </c>
      <c r="D1008" s="158">
        <f t="shared" ca="1" si="109"/>
        <v>0.68068366732864849</v>
      </c>
      <c r="E1008" s="158" t="str">
        <f>Instructions!$I$54</f>
        <v>Word 33</v>
      </c>
      <c r="F1008" s="158">
        <f t="shared" ca="1" si="107"/>
        <v>0.59652877488249056</v>
      </c>
      <c r="G1008" s="158" t="str">
        <f>Instructions!$I$70</f>
        <v>Word 49</v>
      </c>
      <c r="H1008" s="158">
        <f t="shared" ca="1" si="108"/>
        <v>0.87928416635951601</v>
      </c>
      <c r="I1008" s="158" t="str">
        <f>Instructions!$I$86</f>
        <v>Word 65</v>
      </c>
      <c r="J1008" s="158">
        <f t="shared" ca="1" si="108"/>
        <v>0.93041468888966972</v>
      </c>
    </row>
    <row r="1009" spans="1:11" x14ac:dyDescent="0.3">
      <c r="A1009" s="158" t="str">
        <f>Instructions!$I$23</f>
        <v>Word 2</v>
      </c>
      <c r="B1009" s="158">
        <f t="shared" ca="1" si="106"/>
        <v>0.96292222113592918</v>
      </c>
      <c r="C1009" s="158" t="str">
        <f>Instructions!$I$39</f>
        <v>Word 18</v>
      </c>
      <c r="D1009" s="158">
        <f t="shared" ca="1" si="109"/>
        <v>0.23878695024049856</v>
      </c>
      <c r="E1009" s="158" t="str">
        <f>Instructions!$I$55</f>
        <v>Word 34</v>
      </c>
      <c r="F1009" s="158">
        <f t="shared" ca="1" si="107"/>
        <v>4.4113774200095102E-2</v>
      </c>
      <c r="G1009" s="158" t="str">
        <f>Instructions!$I$71</f>
        <v>Word 50</v>
      </c>
      <c r="H1009" s="158">
        <f t="shared" ca="1" si="108"/>
        <v>0.31141507408818947</v>
      </c>
      <c r="I1009" s="158" t="str">
        <f>Instructions!$I$87</f>
        <v>Word 66</v>
      </c>
      <c r="J1009" s="158">
        <f t="shared" ca="1" si="108"/>
        <v>0.15181162025610484</v>
      </c>
    </row>
    <row r="1010" spans="1:11" x14ac:dyDescent="0.3">
      <c r="A1010" s="158" t="str">
        <f>Instructions!$I$24</f>
        <v>Word 3</v>
      </c>
      <c r="B1010" s="158">
        <f t="shared" ca="1" si="106"/>
        <v>0.44081354945282258</v>
      </c>
      <c r="C1010" s="158" t="str">
        <f>Instructions!$I$40</f>
        <v>Word 19</v>
      </c>
      <c r="D1010" s="158">
        <f t="shared" ca="1" si="109"/>
        <v>0.8535841957534388</v>
      </c>
      <c r="E1010" s="158" t="str">
        <f>Instructions!$I$56</f>
        <v>Word 35</v>
      </c>
      <c r="F1010" s="158">
        <f t="shared" ca="1" si="107"/>
        <v>0.84272885523775709</v>
      </c>
      <c r="G1010" s="158" t="str">
        <f>Instructions!$I$72</f>
        <v>Word 51</v>
      </c>
      <c r="H1010" s="158">
        <f t="shared" ca="1" si="108"/>
        <v>0.82110734258592621</v>
      </c>
      <c r="I1010" s="158" t="str">
        <f>Instructions!$I$88</f>
        <v>Word 67</v>
      </c>
      <c r="J1010" s="158">
        <f t="shared" ca="1" si="108"/>
        <v>5.6368691887522804E-3</v>
      </c>
    </row>
    <row r="1011" spans="1:11" x14ac:dyDescent="0.3">
      <c r="A1011" s="158" t="str">
        <f>Instructions!$I$25</f>
        <v>Word 4</v>
      </c>
      <c r="B1011" s="158">
        <f t="shared" ca="1" si="106"/>
        <v>0.51514728558532208</v>
      </c>
      <c r="C1011" s="158" t="str">
        <f>Instructions!$I$41</f>
        <v>Word 20</v>
      </c>
      <c r="D1011" s="158">
        <f t="shared" ca="1" si="109"/>
        <v>0.9984287406726039</v>
      </c>
      <c r="E1011" s="158" t="str">
        <f>Instructions!$I$57</f>
        <v>Word 36</v>
      </c>
      <c r="F1011" s="158">
        <f t="shared" ca="1" si="107"/>
        <v>0.50658077145478209</v>
      </c>
      <c r="G1011" s="158" t="str">
        <f>Instructions!$I$73</f>
        <v>Word 52</v>
      </c>
      <c r="H1011" s="158">
        <f t="shared" ca="1" si="108"/>
        <v>0.1485793745046059</v>
      </c>
      <c r="I1011" s="158" t="str">
        <f>Instructions!$I$89</f>
        <v>Word 68</v>
      </c>
      <c r="J1011" s="158">
        <f t="shared" ca="1" si="108"/>
        <v>0.49873339269624917</v>
      </c>
    </row>
    <row r="1012" spans="1:11" x14ac:dyDescent="0.3">
      <c r="A1012" s="158" t="str">
        <f>Instructions!$I$26</f>
        <v>Word 5</v>
      </c>
      <c r="B1012" s="158">
        <f t="shared" ca="1" si="106"/>
        <v>0.6991724152633858</v>
      </c>
      <c r="C1012" s="158" t="str">
        <f>Instructions!$I$42</f>
        <v>Word 21</v>
      </c>
      <c r="D1012" s="158">
        <f t="shared" ca="1" si="109"/>
        <v>5.9232422659513451E-2</v>
      </c>
      <c r="E1012" s="158" t="str">
        <f>Instructions!$I$58</f>
        <v>Word 37</v>
      </c>
      <c r="F1012" s="158">
        <f t="shared" ca="1" si="107"/>
        <v>0.72945726340140105</v>
      </c>
      <c r="G1012" s="158" t="str">
        <f>Instructions!$I$74</f>
        <v>Word 53</v>
      </c>
      <c r="H1012" s="158">
        <f t="shared" ca="1" si="108"/>
        <v>0.52788280279502675</v>
      </c>
      <c r="I1012" s="158" t="str">
        <f>Instructions!$I$90</f>
        <v>Word 69</v>
      </c>
      <c r="J1012" s="158">
        <f t="shared" ca="1" si="108"/>
        <v>0.33593029070781577</v>
      </c>
    </row>
    <row r="1013" spans="1:11" x14ac:dyDescent="0.3">
      <c r="A1013" s="158" t="str">
        <f>Instructions!$I$27</f>
        <v>Word 6</v>
      </c>
      <c r="B1013" s="158">
        <f t="shared" ca="1" si="106"/>
        <v>0.56743417889877057</v>
      </c>
      <c r="C1013" s="158" t="str">
        <f>Instructions!$I$43</f>
        <v>Word 22</v>
      </c>
      <c r="D1013" s="158">
        <f t="shared" ca="1" si="109"/>
        <v>0.63194637432943124</v>
      </c>
      <c r="E1013" s="158" t="str">
        <f>Instructions!$I$59</f>
        <v>Word 38</v>
      </c>
      <c r="F1013" s="158">
        <f t="shared" ca="1" si="107"/>
        <v>0.27471891159296402</v>
      </c>
      <c r="G1013" s="158" t="str">
        <f>Instructions!$I$75</f>
        <v>Word 54</v>
      </c>
      <c r="H1013" s="158">
        <f t="shared" ca="1" si="108"/>
        <v>0.91609035608286349</v>
      </c>
      <c r="I1013" s="158" t="str">
        <f>Instructions!$I$91</f>
        <v>Word 70</v>
      </c>
      <c r="J1013" s="158">
        <f t="shared" ca="1" si="108"/>
        <v>0.62906323165797295</v>
      </c>
    </row>
    <row r="1014" spans="1:11" x14ac:dyDescent="0.3">
      <c r="A1014" s="158" t="str">
        <f>Instructions!$I$28</f>
        <v>Word 7</v>
      </c>
      <c r="B1014" s="158">
        <f t="shared" ca="1" si="106"/>
        <v>3.555024738222079E-2</v>
      </c>
      <c r="C1014" s="158" t="str">
        <f>Instructions!$I$44</f>
        <v>Word 23</v>
      </c>
      <c r="D1014" s="158">
        <f t="shared" ca="1" si="109"/>
        <v>2.7914762303632434E-2</v>
      </c>
      <c r="E1014" s="158" t="str">
        <f>Instructions!$I$60</f>
        <v>Word 39</v>
      </c>
      <c r="F1014" s="158">
        <f t="shared" ca="1" si="107"/>
        <v>0.83085798335003069</v>
      </c>
      <c r="G1014" s="158" t="str">
        <f>Instructions!$I$76</f>
        <v>Word 55</v>
      </c>
      <c r="H1014" s="158">
        <f t="shared" ca="1" si="108"/>
        <v>0.22122663655221175</v>
      </c>
      <c r="I1014" s="158" t="str">
        <f>Instructions!$I$92</f>
        <v>Word 71</v>
      </c>
      <c r="J1014" s="158">
        <f t="shared" ca="1" si="108"/>
        <v>3.5324866332580807E-2</v>
      </c>
    </row>
    <row r="1015" spans="1:11" x14ac:dyDescent="0.3">
      <c r="A1015" s="158" t="str">
        <f>Instructions!$I$29</f>
        <v>Word 8</v>
      </c>
      <c r="B1015" s="158">
        <f t="shared" ca="1" si="106"/>
        <v>0.55704643719544089</v>
      </c>
      <c r="C1015" s="158" t="str">
        <f>Instructions!$I$45</f>
        <v>Word 24</v>
      </c>
      <c r="D1015" s="158">
        <f t="shared" ca="1" si="109"/>
        <v>0.20623098103875359</v>
      </c>
      <c r="E1015" s="158" t="str">
        <f>Instructions!$I$61</f>
        <v>Word 40</v>
      </c>
      <c r="F1015" s="158">
        <f t="shared" ca="1" si="107"/>
        <v>8.1706280303365242E-2</v>
      </c>
      <c r="G1015" s="158" t="str">
        <f>Instructions!$I$77</f>
        <v>Word 56</v>
      </c>
      <c r="H1015" s="158">
        <f t="shared" ca="1" si="108"/>
        <v>0.38510748571805498</v>
      </c>
      <c r="I1015" s="158" t="str">
        <f>Instructions!$I$93</f>
        <v>Word 72</v>
      </c>
      <c r="J1015" s="158">
        <f t="shared" ca="1" si="108"/>
        <v>0.89681920055569253</v>
      </c>
    </row>
    <row r="1016" spans="1:11" x14ac:dyDescent="0.3">
      <c r="A1016" s="158" t="str">
        <f>Instructions!$I$30</f>
        <v>Word 9</v>
      </c>
      <c r="B1016" s="158">
        <f t="shared" ca="1" si="106"/>
        <v>0.23671625323411971</v>
      </c>
      <c r="C1016" s="158" t="str">
        <f>Instructions!$I$46</f>
        <v>Word 25</v>
      </c>
      <c r="D1016" s="158">
        <f t="shared" ca="1" si="109"/>
        <v>0.26979825178819195</v>
      </c>
      <c r="E1016" s="158" t="str">
        <f>Instructions!$I$62</f>
        <v>Word 41</v>
      </c>
      <c r="F1016" s="158">
        <f t="shared" ca="1" si="107"/>
        <v>0.5062829839983265</v>
      </c>
      <c r="G1016" s="158" t="str">
        <f>Instructions!$I$78</f>
        <v>Word 57</v>
      </c>
      <c r="H1016" s="158">
        <f t="shared" ca="1" si="108"/>
        <v>0.5196779293413234</v>
      </c>
      <c r="I1016" s="158" t="str">
        <f>Instructions!$I$94</f>
        <v>Word 73</v>
      </c>
      <c r="J1016" s="158">
        <f t="shared" ca="1" si="108"/>
        <v>0.34951674749982509</v>
      </c>
    </row>
    <row r="1017" spans="1:11" x14ac:dyDescent="0.3">
      <c r="A1017" s="158" t="str">
        <f>Instructions!$I$31</f>
        <v>Word 10</v>
      </c>
      <c r="B1017" s="158">
        <f t="shared" ca="1" si="106"/>
        <v>0.26832872264802943</v>
      </c>
      <c r="C1017" s="158" t="str">
        <f>Instructions!$I$47</f>
        <v>Word 26</v>
      </c>
      <c r="D1017" s="158">
        <f t="shared" ca="1" si="109"/>
        <v>0.57957937034361651</v>
      </c>
      <c r="E1017" s="158" t="str">
        <f>Instructions!$I$63</f>
        <v>Word 42</v>
      </c>
      <c r="F1017" s="158">
        <f t="shared" ca="1" si="107"/>
        <v>0.25874114885068045</v>
      </c>
      <c r="G1017" s="158" t="str">
        <f>Instructions!$I$79</f>
        <v>Word 58</v>
      </c>
      <c r="H1017" s="158">
        <f t="shared" ca="1" si="108"/>
        <v>0.90120269905433337</v>
      </c>
      <c r="I1017" s="158" t="str">
        <f>Instructions!$I$95</f>
        <v>Word 74</v>
      </c>
      <c r="J1017" s="158">
        <f t="shared" ca="1" si="108"/>
        <v>0.64219830894394236</v>
      </c>
    </row>
    <row r="1018" spans="1:11" x14ac:dyDescent="0.3">
      <c r="A1018" s="158" t="str">
        <f>Instructions!$I$32</f>
        <v>Word 11</v>
      </c>
      <c r="B1018" s="158">
        <f t="shared" ca="1" si="106"/>
        <v>0.15054120766791268</v>
      </c>
      <c r="C1018" s="158" t="str">
        <f>Instructions!$I$48</f>
        <v>Word 27</v>
      </c>
      <c r="D1018" s="158">
        <f t="shared" ca="1" si="109"/>
        <v>0.68776139147950366</v>
      </c>
      <c r="E1018" s="158" t="str">
        <f>Instructions!$I$64</f>
        <v>Word 43</v>
      </c>
      <c r="F1018" s="158">
        <f t="shared" ca="1" si="107"/>
        <v>0.92333820848666659</v>
      </c>
      <c r="G1018" s="158" t="str">
        <f>Instructions!$I$80</f>
        <v>Word 59</v>
      </c>
      <c r="H1018" s="158">
        <f t="shared" ca="1" si="108"/>
        <v>0.69331189297424001</v>
      </c>
      <c r="I1018" s="158" t="str">
        <f>Instructions!$I$96</f>
        <v>Word 75</v>
      </c>
      <c r="J1018" s="158">
        <f t="shared" ca="1" si="108"/>
        <v>0.30482442087575001</v>
      </c>
    </row>
    <row r="1019" spans="1:11" x14ac:dyDescent="0.3">
      <c r="A1019" s="158" t="str">
        <f>Instructions!$I$33</f>
        <v>Word 12</v>
      </c>
      <c r="B1019" s="158">
        <f t="shared" ca="1" si="106"/>
        <v>0.32255197763722843</v>
      </c>
      <c r="C1019" s="158" t="str">
        <f>Instructions!$I$49</f>
        <v>Word 28</v>
      </c>
      <c r="D1019" s="158">
        <f t="shared" ca="1" si="109"/>
        <v>0.40101767026442048</v>
      </c>
      <c r="E1019" s="158" t="str">
        <f>Instructions!$I$65</f>
        <v>Word 44</v>
      </c>
      <c r="F1019" s="158">
        <f t="shared" ca="1" si="107"/>
        <v>0.84502079223470294</v>
      </c>
      <c r="G1019" s="158" t="str">
        <f>Instructions!$I$81</f>
        <v>Word 60</v>
      </c>
      <c r="H1019" s="158">
        <f t="shared" ca="1" si="108"/>
        <v>0.15941142205395964</v>
      </c>
      <c r="I1019" s="158" t="str">
        <f>Instructions!$I$97</f>
        <v>Word 76</v>
      </c>
      <c r="J1019" s="158">
        <f t="shared" ca="1" si="108"/>
        <v>0.92871114913186859</v>
      </c>
    </row>
    <row r="1020" spans="1:11" x14ac:dyDescent="0.3">
      <c r="A1020" s="158" t="str">
        <f>Instructions!$I$34</f>
        <v>Word 13</v>
      </c>
      <c r="B1020" s="158">
        <f t="shared" ref="B1020:B1083" ca="1" si="110">RAND()</f>
        <v>0.2222059387927755</v>
      </c>
      <c r="C1020" s="158" t="str">
        <f>Instructions!$I$50</f>
        <v>Word 29</v>
      </c>
      <c r="D1020" s="158">
        <f t="shared" ca="1" si="109"/>
        <v>0.38198600874652899</v>
      </c>
      <c r="E1020" s="158" t="str">
        <f>Instructions!$I$66</f>
        <v>Word 45</v>
      </c>
      <c r="F1020" s="158">
        <f t="shared" ref="F1020:F1083" ca="1" si="111">RAND()</f>
        <v>0.11054717998068286</v>
      </c>
      <c r="G1020" s="158" t="str">
        <f>Instructions!$I$82</f>
        <v>Word 61</v>
      </c>
      <c r="H1020" s="158">
        <f t="shared" ref="H1020:J1083" ca="1" si="112">RAND()</f>
        <v>0.70676421319135474</v>
      </c>
      <c r="I1020" s="158" t="str">
        <f>Instructions!$I$98</f>
        <v>Word 77</v>
      </c>
      <c r="J1020" s="158">
        <f t="shared" ca="1" si="112"/>
        <v>0.64741814265965092</v>
      </c>
    </row>
    <row r="1021" spans="1:11" x14ac:dyDescent="0.3">
      <c r="A1021" s="158" t="str">
        <f>Instructions!$I$35</f>
        <v>Word 14</v>
      </c>
      <c r="B1021" s="158">
        <f t="shared" ca="1" si="110"/>
        <v>0.34702266275069704</v>
      </c>
      <c r="C1021" s="158" t="str">
        <f>Instructions!$I$51</f>
        <v>Word 30</v>
      </c>
      <c r="D1021" s="158">
        <f t="shared" ca="1" si="109"/>
        <v>0.4577254039658345</v>
      </c>
      <c r="E1021" s="158" t="str">
        <f>Instructions!$I$67</f>
        <v>Word 46</v>
      </c>
      <c r="F1021" s="158">
        <f t="shared" ca="1" si="111"/>
        <v>5.1289067753563122E-2</v>
      </c>
      <c r="G1021" s="158" t="str">
        <f>Instructions!$I$83</f>
        <v>Word 62</v>
      </c>
      <c r="H1021" s="158">
        <f t="shared" ca="1" si="112"/>
        <v>0.92327954070383422</v>
      </c>
      <c r="I1021" s="158" t="str">
        <f>Instructions!$I$99</f>
        <v>Word 78</v>
      </c>
      <c r="J1021" s="158">
        <f t="shared" ca="1" si="112"/>
        <v>0.54121766517786396</v>
      </c>
    </row>
    <row r="1022" spans="1:11" x14ac:dyDescent="0.3">
      <c r="A1022" s="158" t="str">
        <f>Instructions!$I$36</f>
        <v>Word 15</v>
      </c>
      <c r="B1022" s="158">
        <f t="shared" ca="1" si="110"/>
        <v>0.29309852830899719</v>
      </c>
      <c r="C1022" s="158" t="str">
        <f>Instructions!$I$52</f>
        <v>Word 31</v>
      </c>
      <c r="D1022" s="158">
        <f t="shared" ca="1" si="109"/>
        <v>0.35526959814044423</v>
      </c>
      <c r="E1022" s="158" t="str">
        <f>Instructions!$I$68</f>
        <v>Word 47</v>
      </c>
      <c r="F1022" s="158">
        <f t="shared" ca="1" si="111"/>
        <v>0.22479213603965109</v>
      </c>
      <c r="G1022" s="158" t="str">
        <f>Instructions!$I$84</f>
        <v>Word 63</v>
      </c>
      <c r="H1022" s="158">
        <f t="shared" ca="1" si="112"/>
        <v>0.37748497635542588</v>
      </c>
      <c r="I1022" s="158" t="str">
        <f>Instructions!$I$100</f>
        <v>Word 79</v>
      </c>
      <c r="J1022" s="158">
        <f t="shared" ca="1" si="112"/>
        <v>0.44527097251818082</v>
      </c>
    </row>
    <row r="1023" spans="1:11" x14ac:dyDescent="0.3">
      <c r="A1023" s="158" t="str">
        <f>Instructions!$I$37</f>
        <v>Word 16</v>
      </c>
      <c r="B1023" s="158">
        <f t="shared" ca="1" si="110"/>
        <v>7.5890925947504573E-2</v>
      </c>
      <c r="C1023" s="158" t="str">
        <f>Instructions!$I$53</f>
        <v>Word 32</v>
      </c>
      <c r="D1023" s="158">
        <f t="shared" ca="1" si="109"/>
        <v>2.8484996100905602E-2</v>
      </c>
      <c r="E1023" s="158" t="str">
        <f>Instructions!$I$69</f>
        <v>Word 48</v>
      </c>
      <c r="F1023" s="158">
        <f t="shared" ca="1" si="111"/>
        <v>0.35299488584750094</v>
      </c>
      <c r="G1023" s="158" t="str">
        <f>Instructions!$I$85</f>
        <v>Word 64</v>
      </c>
      <c r="H1023" s="158">
        <f t="shared" ca="1" si="112"/>
        <v>0.52607195713470611</v>
      </c>
      <c r="I1023" s="158" t="str">
        <f>Instructions!$I$101</f>
        <v>Word 80</v>
      </c>
      <c r="J1023" s="158">
        <f t="shared" ca="1" si="112"/>
        <v>0.53322377841980062</v>
      </c>
    </row>
    <row r="1024" spans="1:11" x14ac:dyDescent="0.3">
      <c r="K1024" s="158">
        <v>49</v>
      </c>
    </row>
    <row r="1029" spans="1:10" x14ac:dyDescent="0.3">
      <c r="A1029" s="158" t="str">
        <f>Instructions!$I$22</f>
        <v>Word 1</v>
      </c>
      <c r="B1029" s="158">
        <f t="shared" ca="1" si="110"/>
        <v>0.13326961759352318</v>
      </c>
      <c r="C1029" s="158" t="str">
        <f>Instructions!$I$38</f>
        <v>Word 17</v>
      </c>
      <c r="D1029" s="158">
        <f t="shared" ca="1" si="109"/>
        <v>0.89171801833245534</v>
      </c>
      <c r="E1029" s="158" t="str">
        <f>Instructions!$I$54</f>
        <v>Word 33</v>
      </c>
      <c r="F1029" s="158">
        <f t="shared" ca="1" si="111"/>
        <v>0.33166203457000509</v>
      </c>
      <c r="G1029" s="158" t="str">
        <f>Instructions!$I$70</f>
        <v>Word 49</v>
      </c>
      <c r="H1029" s="158">
        <f t="shared" ca="1" si="112"/>
        <v>1.4072008630343635E-2</v>
      </c>
      <c r="I1029" s="158" t="str">
        <f>Instructions!$I$86</f>
        <v>Word 65</v>
      </c>
      <c r="J1029" s="158">
        <f t="shared" ca="1" si="112"/>
        <v>0.79200286510433404</v>
      </c>
    </row>
    <row r="1030" spans="1:10" x14ac:dyDescent="0.3">
      <c r="A1030" s="158" t="str">
        <f>Instructions!$I$23</f>
        <v>Word 2</v>
      </c>
      <c r="B1030" s="158">
        <f t="shared" ca="1" si="110"/>
        <v>0.79340174405246056</v>
      </c>
      <c r="C1030" s="158" t="str">
        <f>Instructions!$I$39</f>
        <v>Word 18</v>
      </c>
      <c r="D1030" s="158">
        <f t="shared" ca="1" si="109"/>
        <v>4.9689470570058014E-2</v>
      </c>
      <c r="E1030" s="158" t="str">
        <f>Instructions!$I$55</f>
        <v>Word 34</v>
      </c>
      <c r="F1030" s="158">
        <f t="shared" ca="1" si="111"/>
        <v>0.95860132551360233</v>
      </c>
      <c r="G1030" s="158" t="str">
        <f>Instructions!$I$71</f>
        <v>Word 50</v>
      </c>
      <c r="H1030" s="158">
        <f t="shared" ca="1" si="112"/>
        <v>0.41498619001284875</v>
      </c>
      <c r="I1030" s="158" t="str">
        <f>Instructions!$I$87</f>
        <v>Word 66</v>
      </c>
      <c r="J1030" s="158">
        <f t="shared" ca="1" si="112"/>
        <v>1.1790430023640996E-2</v>
      </c>
    </row>
    <row r="1031" spans="1:10" x14ac:dyDescent="0.3">
      <c r="A1031" s="158" t="str">
        <f>Instructions!$I$24</f>
        <v>Word 3</v>
      </c>
      <c r="B1031" s="158">
        <f t="shared" ca="1" si="110"/>
        <v>0.99583028512096705</v>
      </c>
      <c r="C1031" s="158" t="str">
        <f>Instructions!$I$40</f>
        <v>Word 19</v>
      </c>
      <c r="D1031" s="158">
        <f t="shared" ca="1" si="109"/>
        <v>0.30196525849294953</v>
      </c>
      <c r="E1031" s="158" t="str">
        <f>Instructions!$I$56</f>
        <v>Word 35</v>
      </c>
      <c r="F1031" s="158">
        <f t="shared" ca="1" si="111"/>
        <v>0.39027653137491036</v>
      </c>
      <c r="G1031" s="158" t="str">
        <f>Instructions!$I$72</f>
        <v>Word 51</v>
      </c>
      <c r="H1031" s="158">
        <f t="shared" ca="1" si="112"/>
        <v>0.99394951369220907</v>
      </c>
      <c r="I1031" s="158" t="str">
        <f>Instructions!$I$88</f>
        <v>Word 67</v>
      </c>
      <c r="J1031" s="158">
        <f t="shared" ca="1" si="112"/>
        <v>0.8857609192095367</v>
      </c>
    </row>
    <row r="1032" spans="1:10" x14ac:dyDescent="0.3">
      <c r="A1032" s="158" t="str">
        <f>Instructions!$I$25</f>
        <v>Word 4</v>
      </c>
      <c r="B1032" s="158">
        <f t="shared" ca="1" si="110"/>
        <v>0.15136022370564206</v>
      </c>
      <c r="C1032" s="158" t="str">
        <f>Instructions!$I$41</f>
        <v>Word 20</v>
      </c>
      <c r="D1032" s="158">
        <f t="shared" ref="D1032:D1095" ca="1" si="113">RAND()</f>
        <v>0.64605201038023785</v>
      </c>
      <c r="E1032" s="158" t="str">
        <f>Instructions!$I$57</f>
        <v>Word 36</v>
      </c>
      <c r="F1032" s="158">
        <f t="shared" ca="1" si="111"/>
        <v>0.22990759364967273</v>
      </c>
      <c r="G1032" s="158" t="str">
        <f>Instructions!$I$73</f>
        <v>Word 52</v>
      </c>
      <c r="H1032" s="158">
        <f t="shared" ca="1" si="112"/>
        <v>0.73239391934548614</v>
      </c>
      <c r="I1032" s="158" t="str">
        <f>Instructions!$I$89</f>
        <v>Word 68</v>
      </c>
      <c r="J1032" s="158">
        <f t="shared" ca="1" si="112"/>
        <v>0.87218641411645981</v>
      </c>
    </row>
    <row r="1033" spans="1:10" x14ac:dyDescent="0.3">
      <c r="A1033" s="158" t="str">
        <f>Instructions!$I$26</f>
        <v>Word 5</v>
      </c>
      <c r="B1033" s="158">
        <f t="shared" ca="1" si="110"/>
        <v>0.43524963977338238</v>
      </c>
      <c r="C1033" s="158" t="str">
        <f>Instructions!$I$42</f>
        <v>Word 21</v>
      </c>
      <c r="D1033" s="158">
        <f t="shared" ca="1" si="113"/>
        <v>0.46975908505241493</v>
      </c>
      <c r="E1033" s="158" t="str">
        <f>Instructions!$I$58</f>
        <v>Word 37</v>
      </c>
      <c r="F1033" s="158">
        <f t="shared" ca="1" si="111"/>
        <v>0.9129007590088869</v>
      </c>
      <c r="G1033" s="158" t="str">
        <f>Instructions!$I$74</f>
        <v>Word 53</v>
      </c>
      <c r="H1033" s="158">
        <f t="shared" ca="1" si="112"/>
        <v>4.9248538694552146E-2</v>
      </c>
      <c r="I1033" s="158" t="str">
        <f>Instructions!$I$90</f>
        <v>Word 69</v>
      </c>
      <c r="J1033" s="158">
        <f t="shared" ca="1" si="112"/>
        <v>1.9190361684536361E-2</v>
      </c>
    </row>
    <row r="1034" spans="1:10" x14ac:dyDescent="0.3">
      <c r="A1034" s="158" t="str">
        <f>Instructions!$I$27</f>
        <v>Word 6</v>
      </c>
      <c r="B1034" s="158">
        <f t="shared" ca="1" si="110"/>
        <v>0.18901052184022304</v>
      </c>
      <c r="C1034" s="158" t="str">
        <f>Instructions!$I$43</f>
        <v>Word 22</v>
      </c>
      <c r="D1034" s="158">
        <f t="shared" ca="1" si="113"/>
        <v>0.48837884015895272</v>
      </c>
      <c r="E1034" s="158" t="str">
        <f>Instructions!$I$59</f>
        <v>Word 38</v>
      </c>
      <c r="F1034" s="158">
        <f t="shared" ca="1" si="111"/>
        <v>0.58314678014659238</v>
      </c>
      <c r="G1034" s="158" t="str">
        <f>Instructions!$I$75</f>
        <v>Word 54</v>
      </c>
      <c r="H1034" s="158">
        <f t="shared" ca="1" si="112"/>
        <v>2.4360694489717893E-2</v>
      </c>
      <c r="I1034" s="158" t="str">
        <f>Instructions!$I$91</f>
        <v>Word 70</v>
      </c>
      <c r="J1034" s="158">
        <f t="shared" ca="1" si="112"/>
        <v>0.7055582773332828</v>
      </c>
    </row>
    <row r="1035" spans="1:10" x14ac:dyDescent="0.3">
      <c r="A1035" s="158" t="str">
        <f>Instructions!$I$28</f>
        <v>Word 7</v>
      </c>
      <c r="B1035" s="158">
        <f t="shared" ca="1" si="110"/>
        <v>0.3164800768090047</v>
      </c>
      <c r="C1035" s="158" t="str">
        <f>Instructions!$I$44</f>
        <v>Word 23</v>
      </c>
      <c r="D1035" s="158">
        <f t="shared" ca="1" si="113"/>
        <v>0.42718145197992452</v>
      </c>
      <c r="E1035" s="158" t="str">
        <f>Instructions!$I$60</f>
        <v>Word 39</v>
      </c>
      <c r="F1035" s="158">
        <f t="shared" ca="1" si="111"/>
        <v>0.46349888668741601</v>
      </c>
      <c r="G1035" s="158" t="str">
        <f>Instructions!$I$76</f>
        <v>Word 55</v>
      </c>
      <c r="H1035" s="158">
        <f t="shared" ca="1" si="112"/>
        <v>3.1812747352542248E-2</v>
      </c>
      <c r="I1035" s="158" t="str">
        <f>Instructions!$I$92</f>
        <v>Word 71</v>
      </c>
      <c r="J1035" s="158">
        <f t="shared" ca="1" si="112"/>
        <v>0.57835060203283339</v>
      </c>
    </row>
    <row r="1036" spans="1:10" x14ac:dyDescent="0.3">
      <c r="A1036" s="158" t="str">
        <f>Instructions!$I$29</f>
        <v>Word 8</v>
      </c>
      <c r="B1036" s="158">
        <f t="shared" ca="1" si="110"/>
        <v>0.55805210868708355</v>
      </c>
      <c r="C1036" s="158" t="str">
        <f>Instructions!$I$45</f>
        <v>Word 24</v>
      </c>
      <c r="D1036" s="158">
        <f t="shared" ca="1" si="113"/>
        <v>0.59807799262788952</v>
      </c>
      <c r="E1036" s="158" t="str">
        <f>Instructions!$I$61</f>
        <v>Word 40</v>
      </c>
      <c r="F1036" s="158">
        <f t="shared" ca="1" si="111"/>
        <v>0.78847517441886128</v>
      </c>
      <c r="G1036" s="158" t="str">
        <f>Instructions!$I$77</f>
        <v>Word 56</v>
      </c>
      <c r="H1036" s="158">
        <f t="shared" ca="1" si="112"/>
        <v>0.1810823935861251</v>
      </c>
      <c r="I1036" s="158" t="str">
        <f>Instructions!$I$93</f>
        <v>Word 72</v>
      </c>
      <c r="J1036" s="158">
        <f t="shared" ca="1" si="112"/>
        <v>0.63483310109907043</v>
      </c>
    </row>
    <row r="1037" spans="1:10" x14ac:dyDescent="0.3">
      <c r="A1037" s="158" t="str">
        <f>Instructions!$I$30</f>
        <v>Word 9</v>
      </c>
      <c r="B1037" s="158">
        <f t="shared" ca="1" si="110"/>
        <v>0.17895022557880413</v>
      </c>
      <c r="C1037" s="158" t="str">
        <f>Instructions!$I$46</f>
        <v>Word 25</v>
      </c>
      <c r="D1037" s="158">
        <f t="shared" ca="1" si="113"/>
        <v>0.72297275116029458</v>
      </c>
      <c r="E1037" s="158" t="str">
        <f>Instructions!$I$62</f>
        <v>Word 41</v>
      </c>
      <c r="F1037" s="158">
        <f t="shared" ca="1" si="111"/>
        <v>3.2522028077658582E-2</v>
      </c>
      <c r="G1037" s="158" t="str">
        <f>Instructions!$I$78</f>
        <v>Word 57</v>
      </c>
      <c r="H1037" s="158">
        <f t="shared" ca="1" si="112"/>
        <v>0.35025086646187198</v>
      </c>
      <c r="I1037" s="158" t="str">
        <f>Instructions!$I$94</f>
        <v>Word 73</v>
      </c>
      <c r="J1037" s="158">
        <f t="shared" ca="1" si="112"/>
        <v>0.43464754270050088</v>
      </c>
    </row>
    <row r="1038" spans="1:10" x14ac:dyDescent="0.3">
      <c r="A1038" s="158" t="str">
        <f>Instructions!$I$31</f>
        <v>Word 10</v>
      </c>
      <c r="B1038" s="158">
        <f t="shared" ca="1" si="110"/>
        <v>0.81561021188313843</v>
      </c>
      <c r="C1038" s="158" t="str">
        <f>Instructions!$I$47</f>
        <v>Word 26</v>
      </c>
      <c r="D1038" s="158">
        <f t="shared" ca="1" si="113"/>
        <v>6.7033456623920573E-3</v>
      </c>
      <c r="E1038" s="158" t="str">
        <f>Instructions!$I$63</f>
        <v>Word 42</v>
      </c>
      <c r="F1038" s="158">
        <f t="shared" ca="1" si="111"/>
        <v>0.17733037625252246</v>
      </c>
      <c r="G1038" s="158" t="str">
        <f>Instructions!$I$79</f>
        <v>Word 58</v>
      </c>
      <c r="H1038" s="158">
        <f t="shared" ca="1" si="112"/>
        <v>0.88157858744496265</v>
      </c>
      <c r="I1038" s="158" t="str">
        <f>Instructions!$I$95</f>
        <v>Word 74</v>
      </c>
      <c r="J1038" s="158">
        <f t="shared" ca="1" si="112"/>
        <v>0.31223577882161402</v>
      </c>
    </row>
    <row r="1039" spans="1:10" x14ac:dyDescent="0.3">
      <c r="A1039" s="158" t="str">
        <f>Instructions!$I$32</f>
        <v>Word 11</v>
      </c>
      <c r="B1039" s="158">
        <f t="shared" ca="1" si="110"/>
        <v>0.80656411023177477</v>
      </c>
      <c r="C1039" s="158" t="str">
        <f>Instructions!$I$48</f>
        <v>Word 27</v>
      </c>
      <c r="D1039" s="158">
        <f t="shared" ca="1" si="113"/>
        <v>0.64442052340477463</v>
      </c>
      <c r="E1039" s="158" t="str">
        <f>Instructions!$I$64</f>
        <v>Word 43</v>
      </c>
      <c r="F1039" s="158">
        <f t="shared" ca="1" si="111"/>
        <v>0.37416920149144695</v>
      </c>
      <c r="G1039" s="158" t="str">
        <f>Instructions!$I$80</f>
        <v>Word 59</v>
      </c>
      <c r="H1039" s="158">
        <f t="shared" ca="1" si="112"/>
        <v>0.13415971461222298</v>
      </c>
      <c r="I1039" s="158" t="str">
        <f>Instructions!$I$96</f>
        <v>Word 75</v>
      </c>
      <c r="J1039" s="158">
        <f t="shared" ca="1" si="112"/>
        <v>0.95146957478978567</v>
      </c>
    </row>
    <row r="1040" spans="1:10" x14ac:dyDescent="0.3">
      <c r="A1040" s="158" t="str">
        <f>Instructions!$I$33</f>
        <v>Word 12</v>
      </c>
      <c r="B1040" s="158">
        <f t="shared" ca="1" si="110"/>
        <v>0.68401789637719412</v>
      </c>
      <c r="C1040" s="158" t="str">
        <f>Instructions!$I$49</f>
        <v>Word 28</v>
      </c>
      <c r="D1040" s="158">
        <f t="shared" ca="1" si="113"/>
        <v>0.19810891566390842</v>
      </c>
      <c r="E1040" s="158" t="str">
        <f>Instructions!$I$65</f>
        <v>Word 44</v>
      </c>
      <c r="F1040" s="158">
        <f t="shared" ca="1" si="111"/>
        <v>0.14631613614710548</v>
      </c>
      <c r="G1040" s="158" t="str">
        <f>Instructions!$I$81</f>
        <v>Word 60</v>
      </c>
      <c r="H1040" s="158">
        <f t="shared" ca="1" si="112"/>
        <v>0.66904006184858156</v>
      </c>
      <c r="I1040" s="158" t="str">
        <f>Instructions!$I$97</f>
        <v>Word 76</v>
      </c>
      <c r="J1040" s="158">
        <f t="shared" ca="1" si="112"/>
        <v>0.89870916427510605</v>
      </c>
    </row>
    <row r="1041" spans="1:11" x14ac:dyDescent="0.3">
      <c r="A1041" s="158" t="str">
        <f>Instructions!$I$34</f>
        <v>Word 13</v>
      </c>
      <c r="B1041" s="158">
        <f t="shared" ca="1" si="110"/>
        <v>0.8213449691723862</v>
      </c>
      <c r="C1041" s="158" t="str">
        <f>Instructions!$I$50</f>
        <v>Word 29</v>
      </c>
      <c r="D1041" s="158">
        <f t="shared" ca="1" si="113"/>
        <v>0.97393143269104077</v>
      </c>
      <c r="E1041" s="158" t="str">
        <f>Instructions!$I$66</f>
        <v>Word 45</v>
      </c>
      <c r="F1041" s="158">
        <f t="shared" ca="1" si="111"/>
        <v>0.8781848715564754</v>
      </c>
      <c r="G1041" s="158" t="str">
        <f>Instructions!$I$82</f>
        <v>Word 61</v>
      </c>
      <c r="H1041" s="158">
        <f t="shared" ca="1" si="112"/>
        <v>0.43509693412499695</v>
      </c>
      <c r="I1041" s="158" t="str">
        <f>Instructions!$I$98</f>
        <v>Word 77</v>
      </c>
      <c r="J1041" s="158">
        <f t="shared" ca="1" si="112"/>
        <v>0.66978033290484462</v>
      </c>
    </row>
    <row r="1042" spans="1:11" x14ac:dyDescent="0.3">
      <c r="A1042" s="158" t="str">
        <f>Instructions!$I$35</f>
        <v>Word 14</v>
      </c>
      <c r="B1042" s="158">
        <f t="shared" ca="1" si="110"/>
        <v>0.43662275175964538</v>
      </c>
      <c r="C1042" s="158" t="str">
        <f>Instructions!$I$51</f>
        <v>Word 30</v>
      </c>
      <c r="D1042" s="158">
        <f t="shared" ca="1" si="113"/>
        <v>0.66778320565545279</v>
      </c>
      <c r="E1042" s="158" t="str">
        <f>Instructions!$I$67</f>
        <v>Word 46</v>
      </c>
      <c r="F1042" s="158">
        <f t="shared" ca="1" si="111"/>
        <v>0.34124205262301555</v>
      </c>
      <c r="G1042" s="158" t="str">
        <f>Instructions!$I$83</f>
        <v>Word 62</v>
      </c>
      <c r="H1042" s="158">
        <f t="shared" ca="1" si="112"/>
        <v>0.54439568757637591</v>
      </c>
      <c r="I1042" s="158" t="str">
        <f>Instructions!$I$99</f>
        <v>Word 78</v>
      </c>
      <c r="J1042" s="158">
        <f t="shared" ca="1" si="112"/>
        <v>0.33197300448992284</v>
      </c>
    </row>
    <row r="1043" spans="1:11" x14ac:dyDescent="0.3">
      <c r="A1043" s="158" t="str">
        <f>Instructions!$I$36</f>
        <v>Word 15</v>
      </c>
      <c r="B1043" s="158">
        <f t="shared" ca="1" si="110"/>
        <v>0.45053637060868534</v>
      </c>
      <c r="C1043" s="158" t="str">
        <f>Instructions!$I$52</f>
        <v>Word 31</v>
      </c>
      <c r="D1043" s="158">
        <f t="shared" ca="1" si="113"/>
        <v>0.69612022095214765</v>
      </c>
      <c r="E1043" s="158" t="str">
        <f>Instructions!$I$68</f>
        <v>Word 47</v>
      </c>
      <c r="F1043" s="158">
        <f t="shared" ca="1" si="111"/>
        <v>0.88234443098228066</v>
      </c>
      <c r="G1043" s="158" t="str">
        <f>Instructions!$I$84</f>
        <v>Word 63</v>
      </c>
      <c r="H1043" s="158">
        <f t="shared" ca="1" si="112"/>
        <v>0.30924356214843385</v>
      </c>
      <c r="I1043" s="158" t="str">
        <f>Instructions!$I$100</f>
        <v>Word 79</v>
      </c>
      <c r="J1043" s="158">
        <f t="shared" ca="1" si="112"/>
        <v>0.95680838379591437</v>
      </c>
    </row>
    <row r="1044" spans="1:11" x14ac:dyDescent="0.3">
      <c r="A1044" s="158" t="str">
        <f>Instructions!$I$37</f>
        <v>Word 16</v>
      </c>
      <c r="B1044" s="158">
        <f t="shared" ca="1" si="110"/>
        <v>0.37074723517784491</v>
      </c>
      <c r="C1044" s="158" t="str">
        <f>Instructions!$I$53</f>
        <v>Word 32</v>
      </c>
      <c r="D1044" s="158">
        <f t="shared" ca="1" si="113"/>
        <v>0.35155441146677324</v>
      </c>
      <c r="E1044" s="158" t="str">
        <f>Instructions!$I$69</f>
        <v>Word 48</v>
      </c>
      <c r="F1044" s="158">
        <f t="shared" ca="1" si="111"/>
        <v>0.15910751848530313</v>
      </c>
      <c r="G1044" s="158" t="str">
        <f>Instructions!$I$85</f>
        <v>Word 64</v>
      </c>
      <c r="H1044" s="158">
        <f t="shared" ca="1" si="112"/>
        <v>0.38067288920206643</v>
      </c>
      <c r="I1044" s="158" t="str">
        <f>Instructions!$I$101</f>
        <v>Word 80</v>
      </c>
      <c r="J1044" s="158">
        <f t="shared" ca="1" si="112"/>
        <v>0.41357914818121877</v>
      </c>
    </row>
    <row r="1045" spans="1:11" x14ac:dyDescent="0.3">
      <c r="K1045" s="158">
        <v>50</v>
      </c>
    </row>
    <row r="1050" spans="1:11" x14ac:dyDescent="0.3">
      <c r="A1050" s="158" t="str">
        <f>Instructions!$I$22</f>
        <v>Word 1</v>
      </c>
      <c r="B1050" s="158">
        <f t="shared" ca="1" si="110"/>
        <v>0.32728794183598842</v>
      </c>
      <c r="C1050" s="158" t="str">
        <f>Instructions!$I$38</f>
        <v>Word 17</v>
      </c>
      <c r="D1050" s="158">
        <f t="shared" ca="1" si="113"/>
        <v>0.65361124968998685</v>
      </c>
      <c r="E1050" s="158" t="str">
        <f>Instructions!$I$54</f>
        <v>Word 33</v>
      </c>
      <c r="F1050" s="158">
        <f t="shared" ca="1" si="111"/>
        <v>0.20092476810471849</v>
      </c>
      <c r="G1050" s="158" t="str">
        <f>Instructions!$I$70</f>
        <v>Word 49</v>
      </c>
      <c r="H1050" s="158">
        <f t="shared" ca="1" si="112"/>
        <v>0.1395919820928635</v>
      </c>
      <c r="I1050" s="158" t="str">
        <f>Instructions!$I$86</f>
        <v>Word 65</v>
      </c>
      <c r="J1050" s="158">
        <f t="shared" ca="1" si="112"/>
        <v>0.23369579415722141</v>
      </c>
    </row>
    <row r="1051" spans="1:11" x14ac:dyDescent="0.3">
      <c r="A1051" s="158" t="str">
        <f>Instructions!$I$23</f>
        <v>Word 2</v>
      </c>
      <c r="B1051" s="158">
        <f t="shared" ca="1" si="110"/>
        <v>0.47498379859376438</v>
      </c>
      <c r="C1051" s="158" t="str">
        <f>Instructions!$I$39</f>
        <v>Word 18</v>
      </c>
      <c r="D1051" s="158">
        <f t="shared" ca="1" si="113"/>
        <v>0.54297481655013424</v>
      </c>
      <c r="E1051" s="158" t="str">
        <f>Instructions!$I$55</f>
        <v>Word 34</v>
      </c>
      <c r="F1051" s="158">
        <f t="shared" ca="1" si="111"/>
        <v>0.30056635628330242</v>
      </c>
      <c r="G1051" s="158" t="str">
        <f>Instructions!$I$71</f>
        <v>Word 50</v>
      </c>
      <c r="H1051" s="158">
        <f t="shared" ca="1" si="112"/>
        <v>6.1892228202034216E-2</v>
      </c>
      <c r="I1051" s="158" t="str">
        <f>Instructions!$I$87</f>
        <v>Word 66</v>
      </c>
      <c r="J1051" s="158">
        <f t="shared" ca="1" si="112"/>
        <v>0.98348475663660484</v>
      </c>
    </row>
    <row r="1052" spans="1:11" x14ac:dyDescent="0.3">
      <c r="A1052" s="158" t="str">
        <f>Instructions!$I$24</f>
        <v>Word 3</v>
      </c>
      <c r="B1052" s="158">
        <f t="shared" ca="1" si="110"/>
        <v>0.80655028198099177</v>
      </c>
      <c r="C1052" s="158" t="str">
        <f>Instructions!$I$40</f>
        <v>Word 19</v>
      </c>
      <c r="D1052" s="158">
        <f t="shared" ca="1" si="113"/>
        <v>0.10223359740730786</v>
      </c>
      <c r="E1052" s="158" t="str">
        <f>Instructions!$I$56</f>
        <v>Word 35</v>
      </c>
      <c r="F1052" s="158">
        <f t="shared" ca="1" si="111"/>
        <v>0.38674333518954873</v>
      </c>
      <c r="G1052" s="158" t="str">
        <f>Instructions!$I$72</f>
        <v>Word 51</v>
      </c>
      <c r="H1052" s="158">
        <f t="shared" ca="1" si="112"/>
        <v>2.3204431208966758E-2</v>
      </c>
      <c r="I1052" s="158" t="str">
        <f>Instructions!$I$88</f>
        <v>Word 67</v>
      </c>
      <c r="J1052" s="158">
        <f t="shared" ca="1" si="112"/>
        <v>0.74010456794362345</v>
      </c>
    </row>
    <row r="1053" spans="1:11" x14ac:dyDescent="0.3">
      <c r="A1053" s="158" t="str">
        <f>Instructions!$I$25</f>
        <v>Word 4</v>
      </c>
      <c r="B1053" s="158">
        <f t="shared" ca="1" si="110"/>
        <v>0.1916431444865041</v>
      </c>
      <c r="C1053" s="158" t="str">
        <f>Instructions!$I$41</f>
        <v>Word 20</v>
      </c>
      <c r="D1053" s="158">
        <f t="shared" ca="1" si="113"/>
        <v>0.42775921495180491</v>
      </c>
      <c r="E1053" s="158" t="str">
        <f>Instructions!$I$57</f>
        <v>Word 36</v>
      </c>
      <c r="F1053" s="158">
        <f t="shared" ca="1" si="111"/>
        <v>0.76463515006043892</v>
      </c>
      <c r="G1053" s="158" t="str">
        <f>Instructions!$I$73</f>
        <v>Word 52</v>
      </c>
      <c r="H1053" s="158">
        <f t="shared" ca="1" si="112"/>
        <v>0.32701146205062814</v>
      </c>
      <c r="I1053" s="158" t="str">
        <f>Instructions!$I$89</f>
        <v>Word 68</v>
      </c>
      <c r="J1053" s="158">
        <f t="shared" ca="1" si="112"/>
        <v>0.13599165601737384</v>
      </c>
    </row>
    <row r="1054" spans="1:11" x14ac:dyDescent="0.3">
      <c r="A1054" s="158" t="str">
        <f>Instructions!$I$26</f>
        <v>Word 5</v>
      </c>
      <c r="B1054" s="158">
        <f t="shared" ca="1" si="110"/>
        <v>0.25696841062909481</v>
      </c>
      <c r="C1054" s="158" t="str">
        <f>Instructions!$I$42</f>
        <v>Word 21</v>
      </c>
      <c r="D1054" s="158">
        <f t="shared" ca="1" si="113"/>
        <v>0.27114757795786582</v>
      </c>
      <c r="E1054" s="158" t="str">
        <f>Instructions!$I$58</f>
        <v>Word 37</v>
      </c>
      <c r="F1054" s="158">
        <f t="shared" ca="1" si="111"/>
        <v>0.76906156826553251</v>
      </c>
      <c r="G1054" s="158" t="str">
        <f>Instructions!$I$74</f>
        <v>Word 53</v>
      </c>
      <c r="H1054" s="158">
        <f t="shared" ca="1" si="112"/>
        <v>0.86644217303662752</v>
      </c>
      <c r="I1054" s="158" t="str">
        <f>Instructions!$I$90</f>
        <v>Word 69</v>
      </c>
      <c r="J1054" s="158">
        <f t="shared" ca="1" si="112"/>
        <v>0.2519265885192562</v>
      </c>
    </row>
    <row r="1055" spans="1:11" x14ac:dyDescent="0.3">
      <c r="A1055" s="158" t="str">
        <f>Instructions!$I$27</f>
        <v>Word 6</v>
      </c>
      <c r="B1055" s="158">
        <f t="shared" ca="1" si="110"/>
        <v>0.3148342041585338</v>
      </c>
      <c r="C1055" s="158" t="str">
        <f>Instructions!$I$43</f>
        <v>Word 22</v>
      </c>
      <c r="D1055" s="158">
        <f t="shared" ca="1" si="113"/>
        <v>0.13880032402050158</v>
      </c>
      <c r="E1055" s="158" t="str">
        <f>Instructions!$I$59</f>
        <v>Word 38</v>
      </c>
      <c r="F1055" s="158">
        <f t="shared" ca="1" si="111"/>
        <v>0.53243912806186056</v>
      </c>
      <c r="G1055" s="158" t="str">
        <f>Instructions!$I$75</f>
        <v>Word 54</v>
      </c>
      <c r="H1055" s="158">
        <f t="shared" ca="1" si="112"/>
        <v>0.17892593950632685</v>
      </c>
      <c r="I1055" s="158" t="str">
        <f>Instructions!$I$91</f>
        <v>Word 70</v>
      </c>
      <c r="J1055" s="158">
        <f t="shared" ca="1" si="112"/>
        <v>0.98420714761012784</v>
      </c>
    </row>
    <row r="1056" spans="1:11" x14ac:dyDescent="0.3">
      <c r="A1056" s="158" t="str">
        <f>Instructions!$I$28</f>
        <v>Word 7</v>
      </c>
      <c r="B1056" s="158">
        <f t="shared" ca="1" si="110"/>
        <v>0.54844997522991989</v>
      </c>
      <c r="C1056" s="158" t="str">
        <f>Instructions!$I$44</f>
        <v>Word 23</v>
      </c>
      <c r="D1056" s="158">
        <f t="shared" ca="1" si="113"/>
        <v>2.0089117472209983E-2</v>
      </c>
      <c r="E1056" s="158" t="str">
        <f>Instructions!$I$60</f>
        <v>Word 39</v>
      </c>
      <c r="F1056" s="158">
        <f t="shared" ca="1" si="111"/>
        <v>0.46081369654071913</v>
      </c>
      <c r="G1056" s="158" t="str">
        <f>Instructions!$I$76</f>
        <v>Word 55</v>
      </c>
      <c r="H1056" s="158">
        <f t="shared" ca="1" si="112"/>
        <v>0.31626057781632888</v>
      </c>
      <c r="I1056" s="158" t="str">
        <f>Instructions!$I$92</f>
        <v>Word 71</v>
      </c>
      <c r="J1056" s="158">
        <f t="shared" ca="1" si="112"/>
        <v>0.74133940415598798</v>
      </c>
    </row>
    <row r="1057" spans="1:11" x14ac:dyDescent="0.3">
      <c r="A1057" s="158" t="str">
        <f>Instructions!$I$29</f>
        <v>Word 8</v>
      </c>
      <c r="B1057" s="158">
        <f t="shared" ca="1" si="110"/>
        <v>0.69634746011760595</v>
      </c>
      <c r="C1057" s="158" t="str">
        <f>Instructions!$I$45</f>
        <v>Word 24</v>
      </c>
      <c r="D1057" s="158">
        <f t="shared" ca="1" si="113"/>
        <v>0.7422934269446626</v>
      </c>
      <c r="E1057" s="158" t="str">
        <f>Instructions!$I$61</f>
        <v>Word 40</v>
      </c>
      <c r="F1057" s="158">
        <f t="shared" ca="1" si="111"/>
        <v>0.42272559540801624</v>
      </c>
      <c r="G1057" s="158" t="str">
        <f>Instructions!$I$77</f>
        <v>Word 56</v>
      </c>
      <c r="H1057" s="158">
        <f t="shared" ca="1" si="112"/>
        <v>0.28788494700628964</v>
      </c>
      <c r="I1057" s="158" t="str">
        <f>Instructions!$I$93</f>
        <v>Word 72</v>
      </c>
      <c r="J1057" s="158">
        <f t="shared" ca="1" si="112"/>
        <v>0.93237473269745252</v>
      </c>
    </row>
    <row r="1058" spans="1:11" x14ac:dyDescent="0.3">
      <c r="A1058" s="158" t="str">
        <f>Instructions!$I$30</f>
        <v>Word 9</v>
      </c>
      <c r="B1058" s="158">
        <f t="shared" ca="1" si="110"/>
        <v>0.74220539509781347</v>
      </c>
      <c r="C1058" s="158" t="str">
        <f>Instructions!$I$46</f>
        <v>Word 25</v>
      </c>
      <c r="D1058" s="158">
        <f t="shared" ca="1" si="113"/>
        <v>0.87858173197567058</v>
      </c>
      <c r="E1058" s="158" t="str">
        <f>Instructions!$I$62</f>
        <v>Word 41</v>
      </c>
      <c r="F1058" s="158">
        <f t="shared" ca="1" si="111"/>
        <v>6.8384632133256518E-2</v>
      </c>
      <c r="G1058" s="158" t="str">
        <f>Instructions!$I$78</f>
        <v>Word 57</v>
      </c>
      <c r="H1058" s="158">
        <f t="shared" ca="1" si="112"/>
        <v>0.38268383865073907</v>
      </c>
      <c r="I1058" s="158" t="str">
        <f>Instructions!$I$94</f>
        <v>Word 73</v>
      </c>
      <c r="J1058" s="158">
        <f t="shared" ca="1" si="112"/>
        <v>0.13632538222499124</v>
      </c>
    </row>
    <row r="1059" spans="1:11" x14ac:dyDescent="0.3">
      <c r="A1059" s="158" t="str">
        <f>Instructions!$I$31</f>
        <v>Word 10</v>
      </c>
      <c r="B1059" s="158">
        <f t="shared" ca="1" si="110"/>
        <v>0.12436347195745145</v>
      </c>
      <c r="C1059" s="158" t="str">
        <f>Instructions!$I$47</f>
        <v>Word 26</v>
      </c>
      <c r="D1059" s="158">
        <f t="shared" ca="1" si="113"/>
        <v>0.61319555891122468</v>
      </c>
      <c r="E1059" s="158" t="str">
        <f>Instructions!$I$63</f>
        <v>Word 42</v>
      </c>
      <c r="F1059" s="158">
        <f t="shared" ca="1" si="111"/>
        <v>0.36661602852573061</v>
      </c>
      <c r="G1059" s="158" t="str">
        <f>Instructions!$I$79</f>
        <v>Word 58</v>
      </c>
      <c r="H1059" s="158">
        <f t="shared" ca="1" si="112"/>
        <v>0.45610452050834971</v>
      </c>
      <c r="I1059" s="158" t="str">
        <f>Instructions!$I$95</f>
        <v>Word 74</v>
      </c>
      <c r="J1059" s="158">
        <f t="shared" ca="1" si="112"/>
        <v>0.99145078113381702</v>
      </c>
    </row>
    <row r="1060" spans="1:11" x14ac:dyDescent="0.3">
      <c r="A1060" s="158" t="str">
        <f>Instructions!$I$32</f>
        <v>Word 11</v>
      </c>
      <c r="B1060" s="158">
        <f t="shared" ca="1" si="110"/>
        <v>0.5174936733903549</v>
      </c>
      <c r="C1060" s="158" t="str">
        <f>Instructions!$I$48</f>
        <v>Word 27</v>
      </c>
      <c r="D1060" s="158">
        <f t="shared" ca="1" si="113"/>
        <v>0.72839205910699378</v>
      </c>
      <c r="E1060" s="158" t="str">
        <f>Instructions!$I$64</f>
        <v>Word 43</v>
      </c>
      <c r="F1060" s="158">
        <f t="shared" ca="1" si="111"/>
        <v>0.12031157818563698</v>
      </c>
      <c r="G1060" s="158" t="str">
        <f>Instructions!$I$80</f>
        <v>Word 59</v>
      </c>
      <c r="H1060" s="158">
        <f t="shared" ca="1" si="112"/>
        <v>0.31095889299843893</v>
      </c>
      <c r="I1060" s="158" t="str">
        <f>Instructions!$I$96</f>
        <v>Word 75</v>
      </c>
      <c r="J1060" s="158">
        <f t="shared" ca="1" si="112"/>
        <v>0.57214772294726746</v>
      </c>
    </row>
    <row r="1061" spans="1:11" x14ac:dyDescent="0.3">
      <c r="A1061" s="158" t="str">
        <f>Instructions!$I$33</f>
        <v>Word 12</v>
      </c>
      <c r="B1061" s="158">
        <f t="shared" ca="1" si="110"/>
        <v>0.83070334693125181</v>
      </c>
      <c r="C1061" s="158" t="str">
        <f>Instructions!$I$49</f>
        <v>Word 28</v>
      </c>
      <c r="D1061" s="158">
        <f t="shared" ca="1" si="113"/>
        <v>0.71198924150251774</v>
      </c>
      <c r="E1061" s="158" t="str">
        <f>Instructions!$I$65</f>
        <v>Word 44</v>
      </c>
      <c r="F1061" s="158">
        <f t="shared" ca="1" si="111"/>
        <v>0.52747188721885152</v>
      </c>
      <c r="G1061" s="158" t="str">
        <f>Instructions!$I$81</f>
        <v>Word 60</v>
      </c>
      <c r="H1061" s="158">
        <f t="shared" ca="1" si="112"/>
        <v>0.85004984569688569</v>
      </c>
      <c r="I1061" s="158" t="str">
        <f>Instructions!$I$97</f>
        <v>Word 76</v>
      </c>
      <c r="J1061" s="158">
        <f t="shared" ca="1" si="112"/>
        <v>0.12545947051960082</v>
      </c>
    </row>
    <row r="1062" spans="1:11" x14ac:dyDescent="0.3">
      <c r="A1062" s="158" t="str">
        <f>Instructions!$I$34</f>
        <v>Word 13</v>
      </c>
      <c r="B1062" s="158">
        <f t="shared" ca="1" si="110"/>
        <v>0.77439600911820961</v>
      </c>
      <c r="C1062" s="158" t="str">
        <f>Instructions!$I$50</f>
        <v>Word 29</v>
      </c>
      <c r="D1062" s="158">
        <f t="shared" ca="1" si="113"/>
        <v>0.61741683451579454</v>
      </c>
      <c r="E1062" s="158" t="str">
        <f>Instructions!$I$66</f>
        <v>Word 45</v>
      </c>
      <c r="F1062" s="158">
        <f t="shared" ca="1" si="111"/>
        <v>0.14405753279620159</v>
      </c>
      <c r="G1062" s="158" t="str">
        <f>Instructions!$I$82</f>
        <v>Word 61</v>
      </c>
      <c r="H1062" s="158">
        <f t="shared" ca="1" si="112"/>
        <v>0.38018426796983962</v>
      </c>
      <c r="I1062" s="158" t="str">
        <f>Instructions!$I$98</f>
        <v>Word 77</v>
      </c>
      <c r="J1062" s="158">
        <f t="shared" ca="1" si="112"/>
        <v>0.11378281052323014</v>
      </c>
    </row>
    <row r="1063" spans="1:11" x14ac:dyDescent="0.3">
      <c r="A1063" s="158" t="str">
        <f>Instructions!$I$35</f>
        <v>Word 14</v>
      </c>
      <c r="B1063" s="158">
        <f t="shared" ca="1" si="110"/>
        <v>0.92680349394716499</v>
      </c>
      <c r="C1063" s="158" t="str">
        <f>Instructions!$I$51</f>
        <v>Word 30</v>
      </c>
      <c r="D1063" s="158">
        <f t="shared" ca="1" si="113"/>
        <v>4.3211210861621607E-2</v>
      </c>
      <c r="E1063" s="158" t="str">
        <f>Instructions!$I$67</f>
        <v>Word 46</v>
      </c>
      <c r="F1063" s="158">
        <f t="shared" ca="1" si="111"/>
        <v>0.84902253910819514</v>
      </c>
      <c r="G1063" s="158" t="str">
        <f>Instructions!$I$83</f>
        <v>Word 62</v>
      </c>
      <c r="H1063" s="158">
        <f t="shared" ca="1" si="112"/>
        <v>0.77192816920953355</v>
      </c>
      <c r="I1063" s="158" t="str">
        <f>Instructions!$I$99</f>
        <v>Word 78</v>
      </c>
      <c r="J1063" s="158">
        <f t="shared" ca="1" si="112"/>
        <v>0.93625397758293383</v>
      </c>
    </row>
    <row r="1064" spans="1:11" x14ac:dyDescent="0.3">
      <c r="A1064" s="158" t="str">
        <f>Instructions!$I$36</f>
        <v>Word 15</v>
      </c>
      <c r="B1064" s="158">
        <f t="shared" ca="1" si="110"/>
        <v>0.37283231926610572</v>
      </c>
      <c r="C1064" s="158" t="str">
        <f>Instructions!$I$52</f>
        <v>Word 31</v>
      </c>
      <c r="D1064" s="158">
        <f t="shared" ca="1" si="113"/>
        <v>0.34119409390291111</v>
      </c>
      <c r="E1064" s="158" t="str">
        <f>Instructions!$I$68</f>
        <v>Word 47</v>
      </c>
      <c r="F1064" s="158">
        <f t="shared" ca="1" si="111"/>
        <v>0.84701649051800154</v>
      </c>
      <c r="G1064" s="158" t="str">
        <f>Instructions!$I$84</f>
        <v>Word 63</v>
      </c>
      <c r="H1064" s="158">
        <f t="shared" ca="1" si="112"/>
        <v>0.63618036375054166</v>
      </c>
      <c r="I1064" s="158" t="str">
        <f>Instructions!$I$100</f>
        <v>Word 79</v>
      </c>
      <c r="J1064" s="158">
        <f t="shared" ca="1" si="112"/>
        <v>0.9160270364407902</v>
      </c>
    </row>
    <row r="1065" spans="1:11" x14ac:dyDescent="0.3">
      <c r="A1065" s="158" t="str">
        <f>Instructions!$I$37</f>
        <v>Word 16</v>
      </c>
      <c r="B1065" s="158">
        <f t="shared" ca="1" si="110"/>
        <v>0.76689335327899733</v>
      </c>
      <c r="C1065" s="158" t="str">
        <f>Instructions!$I$53</f>
        <v>Word 32</v>
      </c>
      <c r="D1065" s="158">
        <f t="shared" ca="1" si="113"/>
        <v>0.32946969749034316</v>
      </c>
      <c r="E1065" s="158" t="str">
        <f>Instructions!$I$69</f>
        <v>Word 48</v>
      </c>
      <c r="F1065" s="158">
        <f t="shared" ca="1" si="111"/>
        <v>4.1195255359592342E-2</v>
      </c>
      <c r="G1065" s="158" t="str">
        <f>Instructions!$I$85</f>
        <v>Word 64</v>
      </c>
      <c r="H1065" s="158">
        <f t="shared" ca="1" si="112"/>
        <v>0.58449227334427978</v>
      </c>
      <c r="I1065" s="158" t="str">
        <f>Instructions!$I$101</f>
        <v>Word 80</v>
      </c>
      <c r="J1065" s="158">
        <f t="shared" ca="1" si="112"/>
        <v>0.33116001060089473</v>
      </c>
    </row>
    <row r="1066" spans="1:11" x14ac:dyDescent="0.3">
      <c r="K1066" s="158">
        <v>51</v>
      </c>
    </row>
    <row r="1071" spans="1:11" x14ac:dyDescent="0.3">
      <c r="A1071" s="158" t="str">
        <f>Instructions!$I$22</f>
        <v>Word 1</v>
      </c>
      <c r="B1071" s="158">
        <f t="shared" ca="1" si="110"/>
        <v>0.99590005315641394</v>
      </c>
      <c r="C1071" s="158" t="str">
        <f>Instructions!$I$38</f>
        <v>Word 17</v>
      </c>
      <c r="D1071" s="158">
        <f t="shared" ca="1" si="113"/>
        <v>0.62189168308708842</v>
      </c>
      <c r="E1071" s="158" t="str">
        <f>Instructions!$I$54</f>
        <v>Word 33</v>
      </c>
      <c r="F1071" s="158">
        <f t="shared" ca="1" si="111"/>
        <v>0.30594350900477829</v>
      </c>
      <c r="G1071" s="158" t="str">
        <f>Instructions!$I$70</f>
        <v>Word 49</v>
      </c>
      <c r="H1071" s="158">
        <f t="shared" ca="1" si="112"/>
        <v>0.41267410620750911</v>
      </c>
      <c r="I1071" s="158" t="str">
        <f>Instructions!$I$86</f>
        <v>Word 65</v>
      </c>
      <c r="J1071" s="158">
        <f t="shared" ca="1" si="112"/>
        <v>0.4690574673755018</v>
      </c>
    </row>
    <row r="1072" spans="1:11" x14ac:dyDescent="0.3">
      <c r="A1072" s="158" t="str">
        <f>Instructions!$I$23</f>
        <v>Word 2</v>
      </c>
      <c r="B1072" s="158">
        <f t="shared" ca="1" si="110"/>
        <v>0.46100014977667103</v>
      </c>
      <c r="C1072" s="158" t="str">
        <f>Instructions!$I$39</f>
        <v>Word 18</v>
      </c>
      <c r="D1072" s="158">
        <f t="shared" ca="1" si="113"/>
        <v>0.93199641012069745</v>
      </c>
      <c r="E1072" s="158" t="str">
        <f>Instructions!$I$55</f>
        <v>Word 34</v>
      </c>
      <c r="F1072" s="158">
        <f t="shared" ca="1" si="111"/>
        <v>0.97434102598455485</v>
      </c>
      <c r="G1072" s="158" t="str">
        <f>Instructions!$I$71</f>
        <v>Word 50</v>
      </c>
      <c r="H1072" s="158">
        <f t="shared" ca="1" si="112"/>
        <v>0.47891499161057438</v>
      </c>
      <c r="I1072" s="158" t="str">
        <f>Instructions!$I$87</f>
        <v>Word 66</v>
      </c>
      <c r="J1072" s="158">
        <f t="shared" ca="1" si="112"/>
        <v>0.53944802307810069</v>
      </c>
    </row>
    <row r="1073" spans="1:11" x14ac:dyDescent="0.3">
      <c r="A1073" s="158" t="str">
        <f>Instructions!$I$24</f>
        <v>Word 3</v>
      </c>
      <c r="B1073" s="158">
        <f t="shared" ca="1" si="110"/>
        <v>0.1201016751575551</v>
      </c>
      <c r="C1073" s="158" t="str">
        <f>Instructions!$I$40</f>
        <v>Word 19</v>
      </c>
      <c r="D1073" s="158">
        <f t="shared" ca="1" si="113"/>
        <v>0.12874076634917531</v>
      </c>
      <c r="E1073" s="158" t="str">
        <f>Instructions!$I$56</f>
        <v>Word 35</v>
      </c>
      <c r="F1073" s="158">
        <f t="shared" ca="1" si="111"/>
        <v>0.57141792137162606</v>
      </c>
      <c r="G1073" s="158" t="str">
        <f>Instructions!$I$72</f>
        <v>Word 51</v>
      </c>
      <c r="H1073" s="158">
        <f t="shared" ca="1" si="112"/>
        <v>0.71508113038300658</v>
      </c>
      <c r="I1073" s="158" t="str">
        <f>Instructions!$I$88</f>
        <v>Word 67</v>
      </c>
      <c r="J1073" s="158">
        <f t="shared" ca="1" si="112"/>
        <v>0.84190712864069328</v>
      </c>
    </row>
    <row r="1074" spans="1:11" x14ac:dyDescent="0.3">
      <c r="A1074" s="158" t="str">
        <f>Instructions!$I$25</f>
        <v>Word 4</v>
      </c>
      <c r="B1074" s="158">
        <f t="shared" ca="1" si="110"/>
        <v>0.51727213245890646</v>
      </c>
      <c r="C1074" s="158" t="str">
        <f>Instructions!$I$41</f>
        <v>Word 20</v>
      </c>
      <c r="D1074" s="158">
        <f t="shared" ca="1" si="113"/>
        <v>0.61782130608592423</v>
      </c>
      <c r="E1074" s="158" t="str">
        <f>Instructions!$I$57</f>
        <v>Word 36</v>
      </c>
      <c r="F1074" s="158">
        <f t="shared" ca="1" si="111"/>
        <v>0.37769518496505083</v>
      </c>
      <c r="G1074" s="158" t="str">
        <f>Instructions!$I$73</f>
        <v>Word 52</v>
      </c>
      <c r="H1074" s="158">
        <f t="shared" ca="1" si="112"/>
        <v>0.15589298291817022</v>
      </c>
      <c r="I1074" s="158" t="str">
        <f>Instructions!$I$89</f>
        <v>Word 68</v>
      </c>
      <c r="J1074" s="158">
        <f t="shared" ca="1" si="112"/>
        <v>0.93224149506839704</v>
      </c>
    </row>
    <row r="1075" spans="1:11" x14ac:dyDescent="0.3">
      <c r="A1075" s="158" t="str">
        <f>Instructions!$I$26</f>
        <v>Word 5</v>
      </c>
      <c r="B1075" s="158">
        <f t="shared" ca="1" si="110"/>
        <v>0.34416729522965994</v>
      </c>
      <c r="C1075" s="158" t="str">
        <f>Instructions!$I$42</f>
        <v>Word 21</v>
      </c>
      <c r="D1075" s="158">
        <f t="shared" ca="1" si="113"/>
        <v>0.37607137893504838</v>
      </c>
      <c r="E1075" s="158" t="str">
        <f>Instructions!$I$58</f>
        <v>Word 37</v>
      </c>
      <c r="F1075" s="158">
        <f t="shared" ca="1" si="111"/>
        <v>0.24518821906664134</v>
      </c>
      <c r="G1075" s="158" t="str">
        <f>Instructions!$I$74</f>
        <v>Word 53</v>
      </c>
      <c r="H1075" s="158">
        <f t="shared" ca="1" si="112"/>
        <v>0.77456420315926233</v>
      </c>
      <c r="I1075" s="158" t="str">
        <f>Instructions!$I$90</f>
        <v>Word 69</v>
      </c>
      <c r="J1075" s="158">
        <f t="shared" ca="1" si="112"/>
        <v>0.55207665009084761</v>
      </c>
    </row>
    <row r="1076" spans="1:11" x14ac:dyDescent="0.3">
      <c r="A1076" s="158" t="str">
        <f>Instructions!$I$27</f>
        <v>Word 6</v>
      </c>
      <c r="B1076" s="158">
        <f t="shared" ca="1" si="110"/>
        <v>0.20329713654171422</v>
      </c>
      <c r="C1076" s="158" t="str">
        <f>Instructions!$I$43</f>
        <v>Word 22</v>
      </c>
      <c r="D1076" s="158">
        <f t="shared" ca="1" si="113"/>
        <v>0.81741343109825304</v>
      </c>
      <c r="E1076" s="158" t="str">
        <f>Instructions!$I$59</f>
        <v>Word 38</v>
      </c>
      <c r="F1076" s="158">
        <f t="shared" ca="1" si="111"/>
        <v>0.67781446394101852</v>
      </c>
      <c r="G1076" s="158" t="str">
        <f>Instructions!$I$75</f>
        <v>Word 54</v>
      </c>
      <c r="H1076" s="158">
        <f t="shared" ca="1" si="112"/>
        <v>4.0269218403213403E-2</v>
      </c>
      <c r="I1076" s="158" t="str">
        <f>Instructions!$I$91</f>
        <v>Word 70</v>
      </c>
      <c r="J1076" s="158">
        <f t="shared" ca="1" si="112"/>
        <v>0.93036647924863591</v>
      </c>
    </row>
    <row r="1077" spans="1:11" x14ac:dyDescent="0.3">
      <c r="A1077" s="158" t="str">
        <f>Instructions!$I$28</f>
        <v>Word 7</v>
      </c>
      <c r="B1077" s="158">
        <f t="shared" ca="1" si="110"/>
        <v>0.48169327518430249</v>
      </c>
      <c r="C1077" s="158" t="str">
        <f>Instructions!$I$44</f>
        <v>Word 23</v>
      </c>
      <c r="D1077" s="158">
        <f t="shared" ca="1" si="113"/>
        <v>0.88252076791150014</v>
      </c>
      <c r="E1077" s="158" t="str">
        <f>Instructions!$I$60</f>
        <v>Word 39</v>
      </c>
      <c r="F1077" s="158">
        <f t="shared" ca="1" si="111"/>
        <v>0.63076662538765904</v>
      </c>
      <c r="G1077" s="158" t="str">
        <f>Instructions!$I$76</f>
        <v>Word 55</v>
      </c>
      <c r="H1077" s="158">
        <f t="shared" ca="1" si="112"/>
        <v>0.22010689064728506</v>
      </c>
      <c r="I1077" s="158" t="str">
        <f>Instructions!$I$92</f>
        <v>Word 71</v>
      </c>
      <c r="J1077" s="158">
        <f t="shared" ca="1" si="112"/>
        <v>0.45200371174268827</v>
      </c>
    </row>
    <row r="1078" spans="1:11" x14ac:dyDescent="0.3">
      <c r="A1078" s="158" t="str">
        <f>Instructions!$I$29</f>
        <v>Word 8</v>
      </c>
      <c r="B1078" s="158">
        <f t="shared" ca="1" si="110"/>
        <v>0.95842642236920528</v>
      </c>
      <c r="C1078" s="158" t="str">
        <f>Instructions!$I$45</f>
        <v>Word 24</v>
      </c>
      <c r="D1078" s="158">
        <f t="shared" ca="1" si="113"/>
        <v>0.94174231720091817</v>
      </c>
      <c r="E1078" s="158" t="str">
        <f>Instructions!$I$61</f>
        <v>Word 40</v>
      </c>
      <c r="F1078" s="158">
        <f t="shared" ca="1" si="111"/>
        <v>0.95935313126795108</v>
      </c>
      <c r="G1078" s="158" t="str">
        <f>Instructions!$I$77</f>
        <v>Word 56</v>
      </c>
      <c r="H1078" s="158">
        <f t="shared" ca="1" si="112"/>
        <v>0.73446800842319448</v>
      </c>
      <c r="I1078" s="158" t="str">
        <f>Instructions!$I$93</f>
        <v>Word 72</v>
      </c>
      <c r="J1078" s="158">
        <f t="shared" ca="1" si="112"/>
        <v>0.16027326644517459</v>
      </c>
    </row>
    <row r="1079" spans="1:11" x14ac:dyDescent="0.3">
      <c r="A1079" s="158" t="str">
        <f>Instructions!$I$30</f>
        <v>Word 9</v>
      </c>
      <c r="B1079" s="158">
        <f t="shared" ca="1" si="110"/>
        <v>0.82619805407290536</v>
      </c>
      <c r="C1079" s="158" t="str">
        <f>Instructions!$I$46</f>
        <v>Word 25</v>
      </c>
      <c r="D1079" s="158">
        <f t="shared" ca="1" si="113"/>
        <v>0.39003276171056644</v>
      </c>
      <c r="E1079" s="158" t="str">
        <f>Instructions!$I$62</f>
        <v>Word 41</v>
      </c>
      <c r="F1079" s="158">
        <f t="shared" ca="1" si="111"/>
        <v>0.51588832240864835</v>
      </c>
      <c r="G1079" s="158" t="str">
        <f>Instructions!$I$78</f>
        <v>Word 57</v>
      </c>
      <c r="H1079" s="158">
        <f t="shared" ca="1" si="112"/>
        <v>0.72469385394336372</v>
      </c>
      <c r="I1079" s="158" t="str">
        <f>Instructions!$I$94</f>
        <v>Word 73</v>
      </c>
      <c r="J1079" s="158">
        <f t="shared" ca="1" si="112"/>
        <v>0.85257784771250733</v>
      </c>
    </row>
    <row r="1080" spans="1:11" x14ac:dyDescent="0.3">
      <c r="A1080" s="158" t="str">
        <f>Instructions!$I$31</f>
        <v>Word 10</v>
      </c>
      <c r="B1080" s="158">
        <f t="shared" ca="1" si="110"/>
        <v>0.43841998771309587</v>
      </c>
      <c r="C1080" s="158" t="str">
        <f>Instructions!$I$47</f>
        <v>Word 26</v>
      </c>
      <c r="D1080" s="158">
        <f t="shared" ca="1" si="113"/>
        <v>0.73948906477938847</v>
      </c>
      <c r="E1080" s="158" t="str">
        <f>Instructions!$I$63</f>
        <v>Word 42</v>
      </c>
      <c r="F1080" s="158">
        <f t="shared" ca="1" si="111"/>
        <v>8.1482655705859108E-2</v>
      </c>
      <c r="G1080" s="158" t="str">
        <f>Instructions!$I$79</f>
        <v>Word 58</v>
      </c>
      <c r="H1080" s="158">
        <f t="shared" ca="1" si="112"/>
        <v>0.38703681004195944</v>
      </c>
      <c r="I1080" s="158" t="str">
        <f>Instructions!$I$95</f>
        <v>Word 74</v>
      </c>
      <c r="J1080" s="158">
        <f t="shared" ca="1" si="112"/>
        <v>0.85753948070709474</v>
      </c>
    </row>
    <row r="1081" spans="1:11" x14ac:dyDescent="0.3">
      <c r="A1081" s="158" t="str">
        <f>Instructions!$I$32</f>
        <v>Word 11</v>
      </c>
      <c r="B1081" s="158">
        <f t="shared" ca="1" si="110"/>
        <v>4.8854610879429328E-2</v>
      </c>
      <c r="C1081" s="158" t="str">
        <f>Instructions!$I$48</f>
        <v>Word 27</v>
      </c>
      <c r="D1081" s="158">
        <f t="shared" ca="1" si="113"/>
        <v>0.88142221801914555</v>
      </c>
      <c r="E1081" s="158" t="str">
        <f>Instructions!$I$64</f>
        <v>Word 43</v>
      </c>
      <c r="F1081" s="158">
        <f t="shared" ca="1" si="111"/>
        <v>0.7660576145397644</v>
      </c>
      <c r="G1081" s="158" t="str">
        <f>Instructions!$I$80</f>
        <v>Word 59</v>
      </c>
      <c r="H1081" s="158">
        <f t="shared" ca="1" si="112"/>
        <v>0.6509080959918534</v>
      </c>
      <c r="I1081" s="158" t="str">
        <f>Instructions!$I$96</f>
        <v>Word 75</v>
      </c>
      <c r="J1081" s="158">
        <f t="shared" ca="1" si="112"/>
        <v>4.9284543858004404E-2</v>
      </c>
    </row>
    <row r="1082" spans="1:11" x14ac:dyDescent="0.3">
      <c r="A1082" s="158" t="str">
        <f>Instructions!$I$33</f>
        <v>Word 12</v>
      </c>
      <c r="B1082" s="158">
        <f t="shared" ca="1" si="110"/>
        <v>0.68807814617580365</v>
      </c>
      <c r="C1082" s="158" t="str">
        <f>Instructions!$I$49</f>
        <v>Word 28</v>
      </c>
      <c r="D1082" s="158">
        <f t="shared" ca="1" si="113"/>
        <v>0.83807869866770024</v>
      </c>
      <c r="E1082" s="158" t="str">
        <f>Instructions!$I$65</f>
        <v>Word 44</v>
      </c>
      <c r="F1082" s="158">
        <f t="shared" ca="1" si="111"/>
        <v>0.35039304146756101</v>
      </c>
      <c r="G1082" s="158" t="str">
        <f>Instructions!$I$81</f>
        <v>Word 60</v>
      </c>
      <c r="H1082" s="158">
        <f t="shared" ca="1" si="112"/>
        <v>0.21339197658749987</v>
      </c>
      <c r="I1082" s="158" t="str">
        <f>Instructions!$I$97</f>
        <v>Word 76</v>
      </c>
      <c r="J1082" s="158">
        <f t="shared" ca="1" si="112"/>
        <v>0.2162212375569007</v>
      </c>
    </row>
    <row r="1083" spans="1:11" x14ac:dyDescent="0.3">
      <c r="A1083" s="158" t="str">
        <f>Instructions!$I$34</f>
        <v>Word 13</v>
      </c>
      <c r="B1083" s="158">
        <f t="shared" ca="1" si="110"/>
        <v>1.1811697641905039E-2</v>
      </c>
      <c r="C1083" s="158" t="str">
        <f>Instructions!$I$50</f>
        <v>Word 29</v>
      </c>
      <c r="D1083" s="158">
        <f t="shared" ca="1" si="113"/>
        <v>0.3241437824880713</v>
      </c>
      <c r="E1083" s="158" t="str">
        <f>Instructions!$I$66</f>
        <v>Word 45</v>
      </c>
      <c r="F1083" s="158">
        <f t="shared" ca="1" si="111"/>
        <v>0.11640559018644558</v>
      </c>
      <c r="G1083" s="158" t="str">
        <f>Instructions!$I$82</f>
        <v>Word 61</v>
      </c>
      <c r="H1083" s="158">
        <f t="shared" ca="1" si="112"/>
        <v>0.57734896751007869</v>
      </c>
      <c r="I1083" s="158" t="str">
        <f>Instructions!$I$98</f>
        <v>Word 77</v>
      </c>
      <c r="J1083" s="158">
        <f t="shared" ca="1" si="112"/>
        <v>9.7901189285757639E-2</v>
      </c>
    </row>
    <row r="1084" spans="1:11" x14ac:dyDescent="0.3">
      <c r="A1084" s="158" t="str">
        <f>Instructions!$I$35</f>
        <v>Word 14</v>
      </c>
      <c r="B1084" s="158">
        <f t="shared" ref="B1084:B1147" ca="1" si="114">RAND()</f>
        <v>0.66748149961884262</v>
      </c>
      <c r="C1084" s="158" t="str">
        <f>Instructions!$I$51</f>
        <v>Word 30</v>
      </c>
      <c r="D1084" s="158">
        <f t="shared" ca="1" si="113"/>
        <v>6.2808841919913427E-2</v>
      </c>
      <c r="E1084" s="158" t="str">
        <f>Instructions!$I$67</f>
        <v>Word 46</v>
      </c>
      <c r="F1084" s="158">
        <f t="shared" ref="F1084:F1147" ca="1" si="115">RAND()</f>
        <v>0.24680281817505767</v>
      </c>
      <c r="G1084" s="158" t="str">
        <f>Instructions!$I$83</f>
        <v>Word 62</v>
      </c>
      <c r="H1084" s="158">
        <f t="shared" ref="H1084:J1147" ca="1" si="116">RAND()</f>
        <v>0.71085942920851219</v>
      </c>
      <c r="I1084" s="158" t="str">
        <f>Instructions!$I$99</f>
        <v>Word 78</v>
      </c>
      <c r="J1084" s="158">
        <f t="shared" ca="1" si="116"/>
        <v>0.96116178530717522</v>
      </c>
    </row>
    <row r="1085" spans="1:11" x14ac:dyDescent="0.3">
      <c r="A1085" s="158" t="str">
        <f>Instructions!$I$36</f>
        <v>Word 15</v>
      </c>
      <c r="B1085" s="158">
        <f t="shared" ca="1" si="114"/>
        <v>0.325015240944446</v>
      </c>
      <c r="C1085" s="158" t="str">
        <f>Instructions!$I$52</f>
        <v>Word 31</v>
      </c>
      <c r="D1085" s="158">
        <f t="shared" ca="1" si="113"/>
        <v>0.20322204642790986</v>
      </c>
      <c r="E1085" s="158" t="str">
        <f>Instructions!$I$68</f>
        <v>Word 47</v>
      </c>
      <c r="F1085" s="158">
        <f t="shared" ca="1" si="115"/>
        <v>0.96706177968757079</v>
      </c>
      <c r="G1085" s="158" t="str">
        <f>Instructions!$I$84</f>
        <v>Word 63</v>
      </c>
      <c r="H1085" s="158">
        <f t="shared" ca="1" si="116"/>
        <v>0.44503537324676579</v>
      </c>
      <c r="I1085" s="158" t="str">
        <f>Instructions!$I$100</f>
        <v>Word 79</v>
      </c>
      <c r="J1085" s="158">
        <f t="shared" ca="1" si="116"/>
        <v>0.81470159902824135</v>
      </c>
    </row>
    <row r="1086" spans="1:11" x14ac:dyDescent="0.3">
      <c r="A1086" s="158" t="str">
        <f>Instructions!$I$37</f>
        <v>Word 16</v>
      </c>
      <c r="B1086" s="158">
        <f t="shared" ca="1" si="114"/>
        <v>0.85145181330400244</v>
      </c>
      <c r="C1086" s="158" t="str">
        <f>Instructions!$I$53</f>
        <v>Word 32</v>
      </c>
      <c r="D1086" s="158">
        <f t="shared" ca="1" si="113"/>
        <v>0.1382499031094071</v>
      </c>
      <c r="E1086" s="158" t="str">
        <f>Instructions!$I$69</f>
        <v>Word 48</v>
      </c>
      <c r="F1086" s="158">
        <f t="shared" ca="1" si="115"/>
        <v>4.2115775723280735E-2</v>
      </c>
      <c r="G1086" s="158" t="str">
        <f>Instructions!$I$85</f>
        <v>Word 64</v>
      </c>
      <c r="H1086" s="158">
        <f t="shared" ca="1" si="116"/>
        <v>0.86072932430008997</v>
      </c>
      <c r="I1086" s="158" t="str">
        <f>Instructions!$I$101</f>
        <v>Word 80</v>
      </c>
      <c r="J1086" s="158">
        <f t="shared" ca="1" si="116"/>
        <v>0.38137468702287569</v>
      </c>
    </row>
    <row r="1087" spans="1:11" x14ac:dyDescent="0.3">
      <c r="K1087" s="158">
        <v>52</v>
      </c>
    </row>
    <row r="1092" spans="1:10" x14ac:dyDescent="0.3">
      <c r="A1092" s="158" t="str">
        <f>Instructions!$I$22</f>
        <v>Word 1</v>
      </c>
      <c r="B1092" s="158">
        <f t="shared" ca="1" si="114"/>
        <v>0.55432445749698411</v>
      </c>
      <c r="C1092" s="158" t="str">
        <f>Instructions!$I$38</f>
        <v>Word 17</v>
      </c>
      <c r="D1092" s="158">
        <f t="shared" ca="1" si="113"/>
        <v>0.83236441444686349</v>
      </c>
      <c r="E1092" s="158" t="str">
        <f>Instructions!$I$54</f>
        <v>Word 33</v>
      </c>
      <c r="F1092" s="158">
        <f t="shared" ca="1" si="115"/>
        <v>0.23270016293803486</v>
      </c>
      <c r="G1092" s="158" t="str">
        <f>Instructions!$I$70</f>
        <v>Word 49</v>
      </c>
      <c r="H1092" s="158">
        <f t="shared" ca="1" si="116"/>
        <v>0.97711940203481384</v>
      </c>
      <c r="I1092" s="158" t="str">
        <f>Instructions!$I$86</f>
        <v>Word 65</v>
      </c>
      <c r="J1092" s="158">
        <f t="shared" ca="1" si="116"/>
        <v>0.35959645304600552</v>
      </c>
    </row>
    <row r="1093" spans="1:10" x14ac:dyDescent="0.3">
      <c r="A1093" s="158" t="str">
        <f>Instructions!$I$23</f>
        <v>Word 2</v>
      </c>
      <c r="B1093" s="158">
        <f t="shared" ca="1" si="114"/>
        <v>1.1008467973038449E-2</v>
      </c>
      <c r="C1093" s="158" t="str">
        <f>Instructions!$I$39</f>
        <v>Word 18</v>
      </c>
      <c r="D1093" s="158">
        <f t="shared" ca="1" si="113"/>
        <v>0.57615603949626615</v>
      </c>
      <c r="E1093" s="158" t="str">
        <f>Instructions!$I$55</f>
        <v>Word 34</v>
      </c>
      <c r="F1093" s="158">
        <f t="shared" ca="1" si="115"/>
        <v>0.79390090545406056</v>
      </c>
      <c r="G1093" s="158" t="str">
        <f>Instructions!$I$71</f>
        <v>Word 50</v>
      </c>
      <c r="H1093" s="158">
        <f t="shared" ca="1" si="116"/>
        <v>0.48624625236260188</v>
      </c>
      <c r="I1093" s="158" t="str">
        <f>Instructions!$I$87</f>
        <v>Word 66</v>
      </c>
      <c r="J1093" s="158">
        <f t="shared" ca="1" si="116"/>
        <v>0.72484933840279209</v>
      </c>
    </row>
    <row r="1094" spans="1:10" x14ac:dyDescent="0.3">
      <c r="A1094" s="158" t="str">
        <f>Instructions!$I$24</f>
        <v>Word 3</v>
      </c>
      <c r="B1094" s="158">
        <f t="shared" ca="1" si="114"/>
        <v>0.56116766113767225</v>
      </c>
      <c r="C1094" s="158" t="str">
        <f>Instructions!$I$40</f>
        <v>Word 19</v>
      </c>
      <c r="D1094" s="158">
        <f t="shared" ca="1" si="113"/>
        <v>0.82949153709953527</v>
      </c>
      <c r="E1094" s="158" t="str">
        <f>Instructions!$I$56</f>
        <v>Word 35</v>
      </c>
      <c r="F1094" s="158">
        <f t="shared" ca="1" si="115"/>
        <v>0.86298734286547463</v>
      </c>
      <c r="G1094" s="158" t="str">
        <f>Instructions!$I$72</f>
        <v>Word 51</v>
      </c>
      <c r="H1094" s="158">
        <f t="shared" ca="1" si="116"/>
        <v>0.95200142389148623</v>
      </c>
      <c r="I1094" s="158" t="str">
        <f>Instructions!$I$88</f>
        <v>Word 67</v>
      </c>
      <c r="J1094" s="158">
        <f t="shared" ca="1" si="116"/>
        <v>0.41879068046413193</v>
      </c>
    </row>
    <row r="1095" spans="1:10" x14ac:dyDescent="0.3">
      <c r="A1095" s="158" t="str">
        <f>Instructions!$I$25</f>
        <v>Word 4</v>
      </c>
      <c r="B1095" s="158">
        <f t="shared" ca="1" si="114"/>
        <v>4.6605817553205475E-2</v>
      </c>
      <c r="C1095" s="158" t="str">
        <f>Instructions!$I$41</f>
        <v>Word 20</v>
      </c>
      <c r="D1095" s="158">
        <f t="shared" ca="1" si="113"/>
        <v>0.92389123459538114</v>
      </c>
      <c r="E1095" s="158" t="str">
        <f>Instructions!$I$57</f>
        <v>Word 36</v>
      </c>
      <c r="F1095" s="158">
        <f t="shared" ca="1" si="115"/>
        <v>0.17666428650020838</v>
      </c>
      <c r="G1095" s="158" t="str">
        <f>Instructions!$I$73</f>
        <v>Word 52</v>
      </c>
      <c r="H1095" s="158">
        <f t="shared" ca="1" si="116"/>
        <v>0.44703362841314043</v>
      </c>
      <c r="I1095" s="158" t="str">
        <f>Instructions!$I$89</f>
        <v>Word 68</v>
      </c>
      <c r="J1095" s="158">
        <f t="shared" ca="1" si="116"/>
        <v>0.99627708590796904</v>
      </c>
    </row>
    <row r="1096" spans="1:10" x14ac:dyDescent="0.3">
      <c r="A1096" s="158" t="str">
        <f>Instructions!$I$26</f>
        <v>Word 5</v>
      </c>
      <c r="B1096" s="158">
        <f t="shared" ca="1" si="114"/>
        <v>0.42153688719217319</v>
      </c>
      <c r="C1096" s="158" t="str">
        <f>Instructions!$I$42</f>
        <v>Word 21</v>
      </c>
      <c r="D1096" s="158">
        <f t="shared" ref="D1096:D1159" ca="1" si="117">RAND()</f>
        <v>0.34194656419097824</v>
      </c>
      <c r="E1096" s="158" t="str">
        <f>Instructions!$I$58</f>
        <v>Word 37</v>
      </c>
      <c r="F1096" s="158">
        <f t="shared" ca="1" si="115"/>
        <v>8.1856809664027086E-4</v>
      </c>
      <c r="G1096" s="158" t="str">
        <f>Instructions!$I$74</f>
        <v>Word 53</v>
      </c>
      <c r="H1096" s="158">
        <f t="shared" ca="1" si="116"/>
        <v>0.53205210193823016</v>
      </c>
      <c r="I1096" s="158" t="str">
        <f>Instructions!$I$90</f>
        <v>Word 69</v>
      </c>
      <c r="J1096" s="158">
        <f t="shared" ca="1" si="116"/>
        <v>0.97354836236056475</v>
      </c>
    </row>
    <row r="1097" spans="1:10" x14ac:dyDescent="0.3">
      <c r="A1097" s="158" t="str">
        <f>Instructions!$I$27</f>
        <v>Word 6</v>
      </c>
      <c r="B1097" s="158">
        <f t="shared" ca="1" si="114"/>
        <v>0.36730345259909114</v>
      </c>
      <c r="C1097" s="158" t="str">
        <f>Instructions!$I$43</f>
        <v>Word 22</v>
      </c>
      <c r="D1097" s="158">
        <f t="shared" ca="1" si="117"/>
        <v>0.18333197587816275</v>
      </c>
      <c r="E1097" s="158" t="str">
        <f>Instructions!$I$59</f>
        <v>Word 38</v>
      </c>
      <c r="F1097" s="158">
        <f t="shared" ca="1" si="115"/>
        <v>6.636092435545049E-2</v>
      </c>
      <c r="G1097" s="158" t="str">
        <f>Instructions!$I$75</f>
        <v>Word 54</v>
      </c>
      <c r="H1097" s="158">
        <f t="shared" ca="1" si="116"/>
        <v>0.32689448508248609</v>
      </c>
      <c r="I1097" s="158" t="str">
        <f>Instructions!$I$91</f>
        <v>Word 70</v>
      </c>
      <c r="J1097" s="158">
        <f t="shared" ca="1" si="116"/>
        <v>0.73427139087187554</v>
      </c>
    </row>
    <row r="1098" spans="1:10" x14ac:dyDescent="0.3">
      <c r="A1098" s="158" t="str">
        <f>Instructions!$I$28</f>
        <v>Word 7</v>
      </c>
      <c r="B1098" s="158">
        <f t="shared" ca="1" si="114"/>
        <v>0.57052594686017211</v>
      </c>
      <c r="C1098" s="158" t="str">
        <f>Instructions!$I$44</f>
        <v>Word 23</v>
      </c>
      <c r="D1098" s="158">
        <f t="shared" ca="1" si="117"/>
        <v>0.20346179542333054</v>
      </c>
      <c r="E1098" s="158" t="str">
        <f>Instructions!$I$60</f>
        <v>Word 39</v>
      </c>
      <c r="F1098" s="158">
        <f t="shared" ca="1" si="115"/>
        <v>0.3544517611512189</v>
      </c>
      <c r="G1098" s="158" t="str">
        <f>Instructions!$I$76</f>
        <v>Word 55</v>
      </c>
      <c r="H1098" s="158">
        <f t="shared" ca="1" si="116"/>
        <v>0.15988706528157604</v>
      </c>
      <c r="I1098" s="158" t="str">
        <f>Instructions!$I$92</f>
        <v>Word 71</v>
      </c>
      <c r="J1098" s="158">
        <f t="shared" ca="1" si="116"/>
        <v>0.29279247408970821</v>
      </c>
    </row>
    <row r="1099" spans="1:10" x14ac:dyDescent="0.3">
      <c r="A1099" s="158" t="str">
        <f>Instructions!$I$29</f>
        <v>Word 8</v>
      </c>
      <c r="B1099" s="158">
        <f t="shared" ca="1" si="114"/>
        <v>0.13445603770392567</v>
      </c>
      <c r="C1099" s="158" t="str">
        <f>Instructions!$I$45</f>
        <v>Word 24</v>
      </c>
      <c r="D1099" s="158">
        <f t="shared" ca="1" si="117"/>
        <v>0.48606461777223409</v>
      </c>
      <c r="E1099" s="158" t="str">
        <f>Instructions!$I$61</f>
        <v>Word 40</v>
      </c>
      <c r="F1099" s="158">
        <f t="shared" ca="1" si="115"/>
        <v>7.0788778699395705E-2</v>
      </c>
      <c r="G1099" s="158" t="str">
        <f>Instructions!$I$77</f>
        <v>Word 56</v>
      </c>
      <c r="H1099" s="158">
        <f t="shared" ca="1" si="116"/>
        <v>0.20501802325041252</v>
      </c>
      <c r="I1099" s="158" t="str">
        <f>Instructions!$I$93</f>
        <v>Word 72</v>
      </c>
      <c r="J1099" s="158">
        <f t="shared" ca="1" si="116"/>
        <v>0.35528585237868682</v>
      </c>
    </row>
    <row r="1100" spans="1:10" x14ac:dyDescent="0.3">
      <c r="A1100" s="158" t="str">
        <f>Instructions!$I$30</f>
        <v>Word 9</v>
      </c>
      <c r="B1100" s="158">
        <f t="shared" ca="1" si="114"/>
        <v>0.73689816356021709</v>
      </c>
      <c r="C1100" s="158" t="str">
        <f>Instructions!$I$46</f>
        <v>Word 25</v>
      </c>
      <c r="D1100" s="158">
        <f t="shared" ca="1" si="117"/>
        <v>0.23017480809522883</v>
      </c>
      <c r="E1100" s="158" t="str">
        <f>Instructions!$I$62</f>
        <v>Word 41</v>
      </c>
      <c r="F1100" s="158">
        <f t="shared" ca="1" si="115"/>
        <v>0.24222229287459618</v>
      </c>
      <c r="G1100" s="158" t="str">
        <f>Instructions!$I$78</f>
        <v>Word 57</v>
      </c>
      <c r="H1100" s="158">
        <f t="shared" ca="1" si="116"/>
        <v>0.69244709635090573</v>
      </c>
      <c r="I1100" s="158" t="str">
        <f>Instructions!$I$94</f>
        <v>Word 73</v>
      </c>
      <c r="J1100" s="158">
        <f t="shared" ca="1" si="116"/>
        <v>0.93023844397341171</v>
      </c>
    </row>
    <row r="1101" spans="1:10" x14ac:dyDescent="0.3">
      <c r="A1101" s="158" t="str">
        <f>Instructions!$I$31</f>
        <v>Word 10</v>
      </c>
      <c r="B1101" s="158">
        <f t="shared" ca="1" si="114"/>
        <v>0.78575682803814384</v>
      </c>
      <c r="C1101" s="158" t="str">
        <f>Instructions!$I$47</f>
        <v>Word 26</v>
      </c>
      <c r="D1101" s="158">
        <f t="shared" ca="1" si="117"/>
        <v>0.85157914899508014</v>
      </c>
      <c r="E1101" s="158" t="str">
        <f>Instructions!$I$63</f>
        <v>Word 42</v>
      </c>
      <c r="F1101" s="158">
        <f t="shared" ca="1" si="115"/>
        <v>2.6135296575705347E-2</v>
      </c>
      <c r="G1101" s="158" t="str">
        <f>Instructions!$I$79</f>
        <v>Word 58</v>
      </c>
      <c r="H1101" s="158">
        <f t="shared" ca="1" si="116"/>
        <v>0.64462608513123931</v>
      </c>
      <c r="I1101" s="158" t="str">
        <f>Instructions!$I$95</f>
        <v>Word 74</v>
      </c>
      <c r="J1101" s="158">
        <f t="shared" ca="1" si="116"/>
        <v>0.95063020576460466</v>
      </c>
    </row>
    <row r="1102" spans="1:10" x14ac:dyDescent="0.3">
      <c r="A1102" s="158" t="str">
        <f>Instructions!$I$32</f>
        <v>Word 11</v>
      </c>
      <c r="B1102" s="158">
        <f t="shared" ca="1" si="114"/>
        <v>0.71975751189920922</v>
      </c>
      <c r="C1102" s="158" t="str">
        <f>Instructions!$I$48</f>
        <v>Word 27</v>
      </c>
      <c r="D1102" s="158">
        <f t="shared" ca="1" si="117"/>
        <v>0.84244390755383058</v>
      </c>
      <c r="E1102" s="158" t="str">
        <f>Instructions!$I$64</f>
        <v>Word 43</v>
      </c>
      <c r="F1102" s="158">
        <f t="shared" ca="1" si="115"/>
        <v>0.1981943444615818</v>
      </c>
      <c r="G1102" s="158" t="str">
        <f>Instructions!$I$80</f>
        <v>Word 59</v>
      </c>
      <c r="H1102" s="158">
        <f t="shared" ca="1" si="116"/>
        <v>0.88718811011773169</v>
      </c>
      <c r="I1102" s="158" t="str">
        <f>Instructions!$I$96</f>
        <v>Word 75</v>
      </c>
      <c r="J1102" s="158">
        <f t="shared" ca="1" si="116"/>
        <v>0.94566996264929282</v>
      </c>
    </row>
    <row r="1103" spans="1:10" x14ac:dyDescent="0.3">
      <c r="A1103" s="158" t="str">
        <f>Instructions!$I$33</f>
        <v>Word 12</v>
      </c>
      <c r="B1103" s="158">
        <f t="shared" ca="1" si="114"/>
        <v>0.39633906721794121</v>
      </c>
      <c r="C1103" s="158" t="str">
        <f>Instructions!$I$49</f>
        <v>Word 28</v>
      </c>
      <c r="D1103" s="158">
        <f t="shared" ca="1" si="117"/>
        <v>0.65832967682967991</v>
      </c>
      <c r="E1103" s="158" t="str">
        <f>Instructions!$I$65</f>
        <v>Word 44</v>
      </c>
      <c r="F1103" s="158">
        <f t="shared" ca="1" si="115"/>
        <v>0.63584270926429765</v>
      </c>
      <c r="G1103" s="158" t="str">
        <f>Instructions!$I$81</f>
        <v>Word 60</v>
      </c>
      <c r="H1103" s="158">
        <f t="shared" ca="1" si="116"/>
        <v>0.32683927109104038</v>
      </c>
      <c r="I1103" s="158" t="str">
        <f>Instructions!$I$97</f>
        <v>Word 76</v>
      </c>
      <c r="J1103" s="158">
        <f t="shared" ca="1" si="116"/>
        <v>9.4972030405080288E-2</v>
      </c>
    </row>
    <row r="1104" spans="1:10" x14ac:dyDescent="0.3">
      <c r="A1104" s="158" t="str">
        <f>Instructions!$I$34</f>
        <v>Word 13</v>
      </c>
      <c r="B1104" s="158">
        <f t="shared" ca="1" si="114"/>
        <v>0.7051337950729808</v>
      </c>
      <c r="C1104" s="158" t="str">
        <f>Instructions!$I$50</f>
        <v>Word 29</v>
      </c>
      <c r="D1104" s="158">
        <f t="shared" ca="1" si="117"/>
        <v>0.58098572070862908</v>
      </c>
      <c r="E1104" s="158" t="str">
        <f>Instructions!$I$66</f>
        <v>Word 45</v>
      </c>
      <c r="F1104" s="158">
        <f t="shared" ca="1" si="115"/>
        <v>0.21969027507994665</v>
      </c>
      <c r="G1104" s="158" t="str">
        <f>Instructions!$I$82</f>
        <v>Word 61</v>
      </c>
      <c r="H1104" s="158">
        <f t="shared" ca="1" si="116"/>
        <v>0.86940702353135779</v>
      </c>
      <c r="I1104" s="158" t="str">
        <f>Instructions!$I$98</f>
        <v>Word 77</v>
      </c>
      <c r="J1104" s="158">
        <f t="shared" ca="1" si="116"/>
        <v>0.56303939851358509</v>
      </c>
    </row>
    <row r="1105" spans="1:11" x14ac:dyDescent="0.3">
      <c r="A1105" s="158" t="str">
        <f>Instructions!$I$35</f>
        <v>Word 14</v>
      </c>
      <c r="B1105" s="158">
        <f t="shared" ca="1" si="114"/>
        <v>0.68793585099928778</v>
      </c>
      <c r="C1105" s="158" t="str">
        <f>Instructions!$I$51</f>
        <v>Word 30</v>
      </c>
      <c r="D1105" s="158">
        <f t="shared" ca="1" si="117"/>
        <v>0.11039968906008901</v>
      </c>
      <c r="E1105" s="158" t="str">
        <f>Instructions!$I$67</f>
        <v>Word 46</v>
      </c>
      <c r="F1105" s="158">
        <f t="shared" ca="1" si="115"/>
        <v>0.28483457385157274</v>
      </c>
      <c r="G1105" s="158" t="str">
        <f>Instructions!$I$83</f>
        <v>Word 62</v>
      </c>
      <c r="H1105" s="158">
        <f t="shared" ca="1" si="116"/>
        <v>0.30521500511459398</v>
      </c>
      <c r="I1105" s="158" t="str">
        <f>Instructions!$I$99</f>
        <v>Word 78</v>
      </c>
      <c r="J1105" s="158">
        <f t="shared" ca="1" si="116"/>
        <v>0.15573725136469785</v>
      </c>
    </row>
    <row r="1106" spans="1:11" x14ac:dyDescent="0.3">
      <c r="A1106" s="158" t="str">
        <f>Instructions!$I$36</f>
        <v>Word 15</v>
      </c>
      <c r="B1106" s="158">
        <f t="shared" ca="1" si="114"/>
        <v>0.17191119453819059</v>
      </c>
      <c r="C1106" s="158" t="str">
        <f>Instructions!$I$52</f>
        <v>Word 31</v>
      </c>
      <c r="D1106" s="158">
        <f t="shared" ca="1" si="117"/>
        <v>0.78104840338644932</v>
      </c>
      <c r="E1106" s="158" t="str">
        <f>Instructions!$I$68</f>
        <v>Word 47</v>
      </c>
      <c r="F1106" s="158">
        <f t="shared" ca="1" si="115"/>
        <v>0.87993642455905774</v>
      </c>
      <c r="G1106" s="158" t="str">
        <f>Instructions!$I$84</f>
        <v>Word 63</v>
      </c>
      <c r="H1106" s="158">
        <f t="shared" ca="1" si="116"/>
        <v>0.72835436526218278</v>
      </c>
      <c r="I1106" s="158" t="str">
        <f>Instructions!$I$100</f>
        <v>Word 79</v>
      </c>
      <c r="J1106" s="158">
        <f t="shared" ca="1" si="116"/>
        <v>0.79193833466402597</v>
      </c>
    </row>
    <row r="1107" spans="1:11" x14ac:dyDescent="0.3">
      <c r="A1107" s="158" t="str">
        <f>Instructions!$I$37</f>
        <v>Word 16</v>
      </c>
      <c r="B1107" s="158">
        <f t="shared" ca="1" si="114"/>
        <v>1.094170695928165E-2</v>
      </c>
      <c r="C1107" s="158" t="str">
        <f>Instructions!$I$53</f>
        <v>Word 32</v>
      </c>
      <c r="D1107" s="158">
        <f t="shared" ca="1" si="117"/>
        <v>0.45862357414631927</v>
      </c>
      <c r="E1107" s="158" t="str">
        <f>Instructions!$I$69</f>
        <v>Word 48</v>
      </c>
      <c r="F1107" s="158">
        <f t="shared" ca="1" si="115"/>
        <v>0.45103133825820252</v>
      </c>
      <c r="G1107" s="158" t="str">
        <f>Instructions!$I$85</f>
        <v>Word 64</v>
      </c>
      <c r="H1107" s="158">
        <f t="shared" ca="1" si="116"/>
        <v>0.54451365115681527</v>
      </c>
      <c r="I1107" s="158" t="str">
        <f>Instructions!$I$101</f>
        <v>Word 80</v>
      </c>
      <c r="J1107" s="158">
        <f t="shared" ca="1" si="116"/>
        <v>0.96922950812545106</v>
      </c>
    </row>
    <row r="1108" spans="1:11" x14ac:dyDescent="0.3">
      <c r="K1108" s="158">
        <v>53</v>
      </c>
    </row>
    <row r="1113" spans="1:11" x14ac:dyDescent="0.3">
      <c r="A1113" s="158" t="str">
        <f>Instructions!$I$22</f>
        <v>Word 1</v>
      </c>
      <c r="B1113" s="158">
        <f t="shared" ca="1" si="114"/>
        <v>0.53580163904380962</v>
      </c>
      <c r="C1113" s="158" t="str">
        <f>Instructions!$I$38</f>
        <v>Word 17</v>
      </c>
      <c r="D1113" s="158">
        <f t="shared" ca="1" si="117"/>
        <v>0.35104122861138254</v>
      </c>
      <c r="E1113" s="158" t="str">
        <f>Instructions!$I$54</f>
        <v>Word 33</v>
      </c>
      <c r="F1113" s="158">
        <f t="shared" ca="1" si="115"/>
        <v>0.8956475899193872</v>
      </c>
      <c r="G1113" s="158" t="str">
        <f>Instructions!$I$70</f>
        <v>Word 49</v>
      </c>
      <c r="H1113" s="158">
        <f t="shared" ca="1" si="116"/>
        <v>0.2158582286857641</v>
      </c>
      <c r="I1113" s="158" t="str">
        <f>Instructions!$I$86</f>
        <v>Word 65</v>
      </c>
      <c r="J1113" s="158">
        <f t="shared" ca="1" si="116"/>
        <v>0.68929978672982417</v>
      </c>
    </row>
    <row r="1114" spans="1:11" x14ac:dyDescent="0.3">
      <c r="A1114" s="158" t="str">
        <f>Instructions!$I$23</f>
        <v>Word 2</v>
      </c>
      <c r="B1114" s="158">
        <f t="shared" ca="1" si="114"/>
        <v>0.96134017767090196</v>
      </c>
      <c r="C1114" s="158" t="str">
        <f>Instructions!$I$39</f>
        <v>Word 18</v>
      </c>
      <c r="D1114" s="158">
        <f t="shared" ca="1" si="117"/>
        <v>0.42896036309228813</v>
      </c>
      <c r="E1114" s="158" t="str">
        <f>Instructions!$I$55</f>
        <v>Word 34</v>
      </c>
      <c r="F1114" s="158">
        <f t="shared" ca="1" si="115"/>
        <v>0.44717458182170544</v>
      </c>
      <c r="G1114" s="158" t="str">
        <f>Instructions!$I$71</f>
        <v>Word 50</v>
      </c>
      <c r="H1114" s="158">
        <f t="shared" ca="1" si="116"/>
        <v>0.24258363213472911</v>
      </c>
      <c r="I1114" s="158" t="str">
        <f>Instructions!$I$87</f>
        <v>Word 66</v>
      </c>
      <c r="J1114" s="158">
        <f t="shared" ca="1" si="116"/>
        <v>0.27227831251424173</v>
      </c>
    </row>
    <row r="1115" spans="1:11" x14ac:dyDescent="0.3">
      <c r="A1115" s="158" t="str">
        <f>Instructions!$I$24</f>
        <v>Word 3</v>
      </c>
      <c r="B1115" s="158">
        <f t="shared" ca="1" si="114"/>
        <v>0.45825581642548541</v>
      </c>
      <c r="C1115" s="158" t="str">
        <f>Instructions!$I$40</f>
        <v>Word 19</v>
      </c>
      <c r="D1115" s="158">
        <f t="shared" ca="1" si="117"/>
        <v>0.2562139255011493</v>
      </c>
      <c r="E1115" s="158" t="str">
        <f>Instructions!$I$56</f>
        <v>Word 35</v>
      </c>
      <c r="F1115" s="158">
        <f t="shared" ca="1" si="115"/>
        <v>0.33779832457214864</v>
      </c>
      <c r="G1115" s="158" t="str">
        <f>Instructions!$I$72</f>
        <v>Word 51</v>
      </c>
      <c r="H1115" s="158">
        <f t="shared" ca="1" si="116"/>
        <v>0.90229426435049842</v>
      </c>
      <c r="I1115" s="158" t="str">
        <f>Instructions!$I$88</f>
        <v>Word 67</v>
      </c>
      <c r="J1115" s="158">
        <f t="shared" ca="1" si="116"/>
        <v>0.94895092577154261</v>
      </c>
    </row>
    <row r="1116" spans="1:11" x14ac:dyDescent="0.3">
      <c r="A1116" s="158" t="str">
        <f>Instructions!$I$25</f>
        <v>Word 4</v>
      </c>
      <c r="B1116" s="158">
        <f t="shared" ca="1" si="114"/>
        <v>0.18439219052987699</v>
      </c>
      <c r="C1116" s="158" t="str">
        <f>Instructions!$I$41</f>
        <v>Word 20</v>
      </c>
      <c r="D1116" s="158">
        <f t="shared" ca="1" si="117"/>
        <v>7.2663645747254146E-2</v>
      </c>
      <c r="E1116" s="158" t="str">
        <f>Instructions!$I$57</f>
        <v>Word 36</v>
      </c>
      <c r="F1116" s="158">
        <f t="shared" ca="1" si="115"/>
        <v>0.36059049306816282</v>
      </c>
      <c r="G1116" s="158" t="str">
        <f>Instructions!$I$73</f>
        <v>Word 52</v>
      </c>
      <c r="H1116" s="158">
        <f t="shared" ca="1" si="116"/>
        <v>0.70477862013482018</v>
      </c>
      <c r="I1116" s="158" t="str">
        <f>Instructions!$I$89</f>
        <v>Word 68</v>
      </c>
      <c r="J1116" s="158">
        <f t="shared" ca="1" si="116"/>
        <v>0.76376972219178874</v>
      </c>
    </row>
    <row r="1117" spans="1:11" x14ac:dyDescent="0.3">
      <c r="A1117" s="158" t="str">
        <f>Instructions!$I$26</f>
        <v>Word 5</v>
      </c>
      <c r="B1117" s="158">
        <f t="shared" ca="1" si="114"/>
        <v>0.21298227953585269</v>
      </c>
      <c r="C1117" s="158" t="str">
        <f>Instructions!$I$42</f>
        <v>Word 21</v>
      </c>
      <c r="D1117" s="158">
        <f t="shared" ca="1" si="117"/>
        <v>0.40512860139554663</v>
      </c>
      <c r="E1117" s="158" t="str">
        <f>Instructions!$I$58</f>
        <v>Word 37</v>
      </c>
      <c r="F1117" s="158">
        <f t="shared" ca="1" si="115"/>
        <v>0.91745776549625846</v>
      </c>
      <c r="G1117" s="158" t="str">
        <f>Instructions!$I$74</f>
        <v>Word 53</v>
      </c>
      <c r="H1117" s="158">
        <f t="shared" ca="1" si="116"/>
        <v>0.93002215635740848</v>
      </c>
      <c r="I1117" s="158" t="str">
        <f>Instructions!$I$90</f>
        <v>Word 69</v>
      </c>
      <c r="J1117" s="158">
        <f t="shared" ca="1" si="116"/>
        <v>0.21154964023866119</v>
      </c>
    </row>
    <row r="1118" spans="1:11" x14ac:dyDescent="0.3">
      <c r="A1118" s="158" t="str">
        <f>Instructions!$I$27</f>
        <v>Word 6</v>
      </c>
      <c r="B1118" s="158">
        <f t="shared" ca="1" si="114"/>
        <v>0.37662429291974275</v>
      </c>
      <c r="C1118" s="158" t="str">
        <f>Instructions!$I$43</f>
        <v>Word 22</v>
      </c>
      <c r="D1118" s="158">
        <f t="shared" ca="1" si="117"/>
        <v>0.30753122936089172</v>
      </c>
      <c r="E1118" s="158" t="str">
        <f>Instructions!$I$59</f>
        <v>Word 38</v>
      </c>
      <c r="F1118" s="158">
        <f t="shared" ca="1" si="115"/>
        <v>0.875856355094631</v>
      </c>
      <c r="G1118" s="158" t="str">
        <f>Instructions!$I$75</f>
        <v>Word 54</v>
      </c>
      <c r="H1118" s="158">
        <f t="shared" ca="1" si="116"/>
        <v>0.43136605971025965</v>
      </c>
      <c r="I1118" s="158" t="str">
        <f>Instructions!$I$91</f>
        <v>Word 70</v>
      </c>
      <c r="J1118" s="158">
        <f t="shared" ca="1" si="116"/>
        <v>0.18742540575102606</v>
      </c>
    </row>
    <row r="1119" spans="1:11" x14ac:dyDescent="0.3">
      <c r="A1119" s="158" t="str">
        <f>Instructions!$I$28</f>
        <v>Word 7</v>
      </c>
      <c r="B1119" s="158">
        <f t="shared" ca="1" si="114"/>
        <v>0.60457552465193065</v>
      </c>
      <c r="C1119" s="158" t="str">
        <f>Instructions!$I$44</f>
        <v>Word 23</v>
      </c>
      <c r="D1119" s="158">
        <f t="shared" ca="1" si="117"/>
        <v>0.44941812379938828</v>
      </c>
      <c r="E1119" s="158" t="str">
        <f>Instructions!$I$60</f>
        <v>Word 39</v>
      </c>
      <c r="F1119" s="158">
        <f t="shared" ca="1" si="115"/>
        <v>0.11519492182281288</v>
      </c>
      <c r="G1119" s="158" t="str">
        <f>Instructions!$I$76</f>
        <v>Word 55</v>
      </c>
      <c r="H1119" s="158">
        <f t="shared" ca="1" si="116"/>
        <v>6.8001250385684275E-2</v>
      </c>
      <c r="I1119" s="158" t="str">
        <f>Instructions!$I$92</f>
        <v>Word 71</v>
      </c>
      <c r="J1119" s="158">
        <f t="shared" ca="1" si="116"/>
        <v>0.74164924035907676</v>
      </c>
    </row>
    <row r="1120" spans="1:11" x14ac:dyDescent="0.3">
      <c r="A1120" s="158" t="str">
        <f>Instructions!$I$29</f>
        <v>Word 8</v>
      </c>
      <c r="B1120" s="158">
        <f t="shared" ca="1" si="114"/>
        <v>0.8320786624001445</v>
      </c>
      <c r="C1120" s="158" t="str">
        <f>Instructions!$I$45</f>
        <v>Word 24</v>
      </c>
      <c r="D1120" s="158">
        <f t="shared" ca="1" si="117"/>
        <v>0.90151772996395296</v>
      </c>
      <c r="E1120" s="158" t="str">
        <f>Instructions!$I$61</f>
        <v>Word 40</v>
      </c>
      <c r="F1120" s="158">
        <f t="shared" ca="1" si="115"/>
        <v>0.77095561486186226</v>
      </c>
      <c r="G1120" s="158" t="str">
        <f>Instructions!$I$77</f>
        <v>Word 56</v>
      </c>
      <c r="H1120" s="158">
        <f t="shared" ca="1" si="116"/>
        <v>0.7042657820833621</v>
      </c>
      <c r="I1120" s="158" t="str">
        <f>Instructions!$I$93</f>
        <v>Word 72</v>
      </c>
      <c r="J1120" s="158">
        <f t="shared" ca="1" si="116"/>
        <v>0.92302125215207398</v>
      </c>
    </row>
    <row r="1121" spans="1:11" x14ac:dyDescent="0.3">
      <c r="A1121" s="158" t="str">
        <f>Instructions!$I$30</f>
        <v>Word 9</v>
      </c>
      <c r="B1121" s="158">
        <f t="shared" ca="1" si="114"/>
        <v>0.76127957912266175</v>
      </c>
      <c r="C1121" s="158" t="str">
        <f>Instructions!$I$46</f>
        <v>Word 25</v>
      </c>
      <c r="D1121" s="158">
        <f t="shared" ca="1" si="117"/>
        <v>0.49798871946240997</v>
      </c>
      <c r="E1121" s="158" t="str">
        <f>Instructions!$I$62</f>
        <v>Word 41</v>
      </c>
      <c r="F1121" s="158">
        <f t="shared" ca="1" si="115"/>
        <v>0.57226974422258325</v>
      </c>
      <c r="G1121" s="158" t="str">
        <f>Instructions!$I$78</f>
        <v>Word 57</v>
      </c>
      <c r="H1121" s="158">
        <f t="shared" ca="1" si="116"/>
        <v>0.37032933767879572</v>
      </c>
      <c r="I1121" s="158" t="str">
        <f>Instructions!$I$94</f>
        <v>Word 73</v>
      </c>
      <c r="J1121" s="158">
        <f t="shared" ca="1" si="116"/>
        <v>0.9345047058677235</v>
      </c>
    </row>
    <row r="1122" spans="1:11" x14ac:dyDescent="0.3">
      <c r="A1122" s="158" t="str">
        <f>Instructions!$I$31</f>
        <v>Word 10</v>
      </c>
      <c r="B1122" s="158">
        <f t="shared" ca="1" si="114"/>
        <v>0.43975572202721336</v>
      </c>
      <c r="C1122" s="158" t="str">
        <f>Instructions!$I$47</f>
        <v>Word 26</v>
      </c>
      <c r="D1122" s="158">
        <f t="shared" ca="1" si="117"/>
        <v>0.5988873757774178</v>
      </c>
      <c r="E1122" s="158" t="str">
        <f>Instructions!$I$63</f>
        <v>Word 42</v>
      </c>
      <c r="F1122" s="158">
        <f t="shared" ca="1" si="115"/>
        <v>0.95515228081987125</v>
      </c>
      <c r="G1122" s="158" t="str">
        <f>Instructions!$I$79</f>
        <v>Word 58</v>
      </c>
      <c r="H1122" s="158">
        <f t="shared" ca="1" si="116"/>
        <v>0.53663271880878249</v>
      </c>
      <c r="I1122" s="158" t="str">
        <f>Instructions!$I$95</f>
        <v>Word 74</v>
      </c>
      <c r="J1122" s="158">
        <f t="shared" ca="1" si="116"/>
        <v>0.12269162285683533</v>
      </c>
    </row>
    <row r="1123" spans="1:11" x14ac:dyDescent="0.3">
      <c r="A1123" s="158" t="str">
        <f>Instructions!$I$32</f>
        <v>Word 11</v>
      </c>
      <c r="B1123" s="158">
        <f t="shared" ca="1" si="114"/>
        <v>0.96838879419680168</v>
      </c>
      <c r="C1123" s="158" t="str">
        <f>Instructions!$I$48</f>
        <v>Word 27</v>
      </c>
      <c r="D1123" s="158">
        <f t="shared" ca="1" si="117"/>
        <v>0.77330252808064814</v>
      </c>
      <c r="E1123" s="158" t="str">
        <f>Instructions!$I$64</f>
        <v>Word 43</v>
      </c>
      <c r="F1123" s="158">
        <f t="shared" ca="1" si="115"/>
        <v>0.6107019004997426</v>
      </c>
      <c r="G1123" s="158" t="str">
        <f>Instructions!$I$80</f>
        <v>Word 59</v>
      </c>
      <c r="H1123" s="158">
        <f t="shared" ca="1" si="116"/>
        <v>0.16650186556090696</v>
      </c>
      <c r="I1123" s="158" t="str">
        <f>Instructions!$I$96</f>
        <v>Word 75</v>
      </c>
      <c r="J1123" s="158">
        <f t="shared" ca="1" si="116"/>
        <v>0.93135017615277282</v>
      </c>
    </row>
    <row r="1124" spans="1:11" x14ac:dyDescent="0.3">
      <c r="A1124" s="158" t="str">
        <f>Instructions!$I$33</f>
        <v>Word 12</v>
      </c>
      <c r="B1124" s="158">
        <f t="shared" ca="1" si="114"/>
        <v>0.33264030519824128</v>
      </c>
      <c r="C1124" s="158" t="str">
        <f>Instructions!$I$49</f>
        <v>Word 28</v>
      </c>
      <c r="D1124" s="158">
        <f t="shared" ca="1" si="117"/>
        <v>0.78160239322607505</v>
      </c>
      <c r="E1124" s="158" t="str">
        <f>Instructions!$I$65</f>
        <v>Word 44</v>
      </c>
      <c r="F1124" s="158">
        <f t="shared" ca="1" si="115"/>
        <v>0.32023688253190319</v>
      </c>
      <c r="G1124" s="158" t="str">
        <f>Instructions!$I$81</f>
        <v>Word 60</v>
      </c>
      <c r="H1124" s="158">
        <f t="shared" ca="1" si="116"/>
        <v>0.76861997363426804</v>
      </c>
      <c r="I1124" s="158" t="str">
        <f>Instructions!$I$97</f>
        <v>Word 76</v>
      </c>
      <c r="J1124" s="158">
        <f t="shared" ca="1" si="116"/>
        <v>0.22994407176879694</v>
      </c>
    </row>
    <row r="1125" spans="1:11" x14ac:dyDescent="0.3">
      <c r="A1125" s="158" t="str">
        <f>Instructions!$I$34</f>
        <v>Word 13</v>
      </c>
      <c r="B1125" s="158">
        <f t="shared" ca="1" si="114"/>
        <v>0.33227324400603475</v>
      </c>
      <c r="C1125" s="158" t="str">
        <f>Instructions!$I$50</f>
        <v>Word 29</v>
      </c>
      <c r="D1125" s="158">
        <f t="shared" ca="1" si="117"/>
        <v>0.70147490840458759</v>
      </c>
      <c r="E1125" s="158" t="str">
        <f>Instructions!$I$66</f>
        <v>Word 45</v>
      </c>
      <c r="F1125" s="158">
        <f t="shared" ca="1" si="115"/>
        <v>0.28648423611391127</v>
      </c>
      <c r="G1125" s="158" t="str">
        <f>Instructions!$I$82</f>
        <v>Word 61</v>
      </c>
      <c r="H1125" s="158">
        <f t="shared" ca="1" si="116"/>
        <v>0.51520737048798393</v>
      </c>
      <c r="I1125" s="158" t="str">
        <f>Instructions!$I$98</f>
        <v>Word 77</v>
      </c>
      <c r="J1125" s="158">
        <f t="shared" ca="1" si="116"/>
        <v>0.16264289852969283</v>
      </c>
    </row>
    <row r="1126" spans="1:11" x14ac:dyDescent="0.3">
      <c r="A1126" s="158" t="str">
        <f>Instructions!$I$35</f>
        <v>Word 14</v>
      </c>
      <c r="B1126" s="158">
        <f t="shared" ca="1" si="114"/>
        <v>0.23467193921317619</v>
      </c>
      <c r="C1126" s="158" t="str">
        <f>Instructions!$I$51</f>
        <v>Word 30</v>
      </c>
      <c r="D1126" s="158">
        <f t="shared" ca="1" si="117"/>
        <v>0.49276363481398044</v>
      </c>
      <c r="E1126" s="158" t="str">
        <f>Instructions!$I$67</f>
        <v>Word 46</v>
      </c>
      <c r="F1126" s="158">
        <f t="shared" ca="1" si="115"/>
        <v>0.74272097674898796</v>
      </c>
      <c r="G1126" s="158" t="str">
        <f>Instructions!$I$83</f>
        <v>Word 62</v>
      </c>
      <c r="H1126" s="158">
        <f t="shared" ca="1" si="116"/>
        <v>0.97442537437122345</v>
      </c>
      <c r="I1126" s="158" t="str">
        <f>Instructions!$I$99</f>
        <v>Word 78</v>
      </c>
      <c r="J1126" s="158">
        <f t="shared" ca="1" si="116"/>
        <v>0.46642985083379407</v>
      </c>
    </row>
    <row r="1127" spans="1:11" x14ac:dyDescent="0.3">
      <c r="A1127" s="158" t="str">
        <f>Instructions!$I$36</f>
        <v>Word 15</v>
      </c>
      <c r="B1127" s="158">
        <f t="shared" ca="1" si="114"/>
        <v>0.5539299769796191</v>
      </c>
      <c r="C1127" s="158" t="str">
        <f>Instructions!$I$52</f>
        <v>Word 31</v>
      </c>
      <c r="D1127" s="158">
        <f t="shared" ca="1" si="117"/>
        <v>0.53778875508334434</v>
      </c>
      <c r="E1127" s="158" t="str">
        <f>Instructions!$I$68</f>
        <v>Word 47</v>
      </c>
      <c r="F1127" s="158">
        <f t="shared" ca="1" si="115"/>
        <v>0.669143539336438</v>
      </c>
      <c r="G1127" s="158" t="str">
        <f>Instructions!$I$84</f>
        <v>Word 63</v>
      </c>
      <c r="H1127" s="158">
        <f t="shared" ca="1" si="116"/>
        <v>0.95885468459095979</v>
      </c>
      <c r="I1127" s="158" t="str">
        <f>Instructions!$I$100</f>
        <v>Word 79</v>
      </c>
      <c r="J1127" s="158">
        <f t="shared" ca="1" si="116"/>
        <v>0.97209872519611118</v>
      </c>
    </row>
    <row r="1128" spans="1:11" x14ac:dyDescent="0.3">
      <c r="A1128" s="158" t="str">
        <f>Instructions!$I$37</f>
        <v>Word 16</v>
      </c>
      <c r="B1128" s="158">
        <f t="shared" ca="1" si="114"/>
        <v>0.82894143963343869</v>
      </c>
      <c r="C1128" s="158" t="str">
        <f>Instructions!$I$53</f>
        <v>Word 32</v>
      </c>
      <c r="D1128" s="158">
        <f t="shared" ca="1" si="117"/>
        <v>0.73215754008819611</v>
      </c>
      <c r="E1128" s="158" t="str">
        <f>Instructions!$I$69</f>
        <v>Word 48</v>
      </c>
      <c r="F1128" s="158">
        <f t="shared" ca="1" si="115"/>
        <v>0.53257353275163999</v>
      </c>
      <c r="G1128" s="158" t="str">
        <f>Instructions!$I$85</f>
        <v>Word 64</v>
      </c>
      <c r="H1128" s="158">
        <f t="shared" ca="1" si="116"/>
        <v>0.74200956949364349</v>
      </c>
      <c r="I1128" s="158" t="str">
        <f>Instructions!$I$101</f>
        <v>Word 80</v>
      </c>
      <c r="J1128" s="158">
        <f t="shared" ca="1" si="116"/>
        <v>0.89681845184629216</v>
      </c>
    </row>
    <row r="1129" spans="1:11" x14ac:dyDescent="0.3">
      <c r="K1129" s="158">
        <v>54</v>
      </c>
    </row>
    <row r="1134" spans="1:11" x14ac:dyDescent="0.3">
      <c r="A1134" s="158" t="str">
        <f>Instructions!$I$22</f>
        <v>Word 1</v>
      </c>
      <c r="B1134" s="158">
        <f t="shared" ca="1" si="114"/>
        <v>0.45981011494822521</v>
      </c>
      <c r="C1134" s="158" t="str">
        <f>Instructions!$I$38</f>
        <v>Word 17</v>
      </c>
      <c r="D1134" s="158">
        <f t="shared" ca="1" si="117"/>
        <v>0.55615254853437457</v>
      </c>
      <c r="E1134" s="158" t="str">
        <f>Instructions!$I$54</f>
        <v>Word 33</v>
      </c>
      <c r="F1134" s="158">
        <f t="shared" ca="1" si="115"/>
        <v>0.9718163490584103</v>
      </c>
      <c r="G1134" s="158" t="str">
        <f>Instructions!$I$70</f>
        <v>Word 49</v>
      </c>
      <c r="H1134" s="158">
        <f t="shared" ca="1" si="116"/>
        <v>0.85505015188490607</v>
      </c>
      <c r="I1134" s="158" t="str">
        <f>Instructions!$I$86</f>
        <v>Word 65</v>
      </c>
      <c r="J1134" s="158">
        <f t="shared" ca="1" si="116"/>
        <v>0.10447292482226256</v>
      </c>
    </row>
    <row r="1135" spans="1:11" x14ac:dyDescent="0.3">
      <c r="A1135" s="158" t="str">
        <f>Instructions!$I$23</f>
        <v>Word 2</v>
      </c>
      <c r="B1135" s="158">
        <f t="shared" ca="1" si="114"/>
        <v>0.65141847852125045</v>
      </c>
      <c r="C1135" s="158" t="str">
        <f>Instructions!$I$39</f>
        <v>Word 18</v>
      </c>
      <c r="D1135" s="158">
        <f t="shared" ca="1" si="117"/>
        <v>0.34110316572561616</v>
      </c>
      <c r="E1135" s="158" t="str">
        <f>Instructions!$I$55</f>
        <v>Word 34</v>
      </c>
      <c r="F1135" s="158">
        <f t="shared" ca="1" si="115"/>
        <v>0.90449051334510588</v>
      </c>
      <c r="G1135" s="158" t="str">
        <f>Instructions!$I$71</f>
        <v>Word 50</v>
      </c>
      <c r="H1135" s="158">
        <f t="shared" ca="1" si="116"/>
        <v>0.54746853459177947</v>
      </c>
      <c r="I1135" s="158" t="str">
        <f>Instructions!$I$87</f>
        <v>Word 66</v>
      </c>
      <c r="J1135" s="158">
        <f t="shared" ca="1" si="116"/>
        <v>0.90836605462085251</v>
      </c>
    </row>
    <row r="1136" spans="1:11" x14ac:dyDescent="0.3">
      <c r="A1136" s="158" t="str">
        <f>Instructions!$I$24</f>
        <v>Word 3</v>
      </c>
      <c r="B1136" s="158">
        <f t="shared" ca="1" si="114"/>
        <v>1.0770146148783022E-3</v>
      </c>
      <c r="C1136" s="158" t="str">
        <f>Instructions!$I$40</f>
        <v>Word 19</v>
      </c>
      <c r="D1136" s="158">
        <f t="shared" ca="1" si="117"/>
        <v>0.7202436546584059</v>
      </c>
      <c r="E1136" s="158" t="str">
        <f>Instructions!$I$56</f>
        <v>Word 35</v>
      </c>
      <c r="F1136" s="158">
        <f t="shared" ca="1" si="115"/>
        <v>0.7705348598722862</v>
      </c>
      <c r="G1136" s="158" t="str">
        <f>Instructions!$I$72</f>
        <v>Word 51</v>
      </c>
      <c r="H1136" s="158">
        <f t="shared" ca="1" si="116"/>
        <v>0.85720222120052703</v>
      </c>
      <c r="I1136" s="158" t="str">
        <f>Instructions!$I$88</f>
        <v>Word 67</v>
      </c>
      <c r="J1136" s="158">
        <f t="shared" ca="1" si="116"/>
        <v>0.89389852601084552</v>
      </c>
    </row>
    <row r="1137" spans="1:11" x14ac:dyDescent="0.3">
      <c r="A1137" s="158" t="str">
        <f>Instructions!$I$25</f>
        <v>Word 4</v>
      </c>
      <c r="B1137" s="158">
        <f t="shared" ca="1" si="114"/>
        <v>0.60300907354604905</v>
      </c>
      <c r="C1137" s="158" t="str">
        <f>Instructions!$I$41</f>
        <v>Word 20</v>
      </c>
      <c r="D1137" s="158">
        <f t="shared" ca="1" si="117"/>
        <v>0.77766273740678937</v>
      </c>
      <c r="E1137" s="158" t="str">
        <f>Instructions!$I$57</f>
        <v>Word 36</v>
      </c>
      <c r="F1137" s="158">
        <f t="shared" ca="1" si="115"/>
        <v>0.27141805301238386</v>
      </c>
      <c r="G1137" s="158" t="str">
        <f>Instructions!$I$73</f>
        <v>Word 52</v>
      </c>
      <c r="H1137" s="158">
        <f t="shared" ca="1" si="116"/>
        <v>0.10169154328389962</v>
      </c>
      <c r="I1137" s="158" t="str">
        <f>Instructions!$I$89</f>
        <v>Word 68</v>
      </c>
      <c r="J1137" s="158">
        <f t="shared" ca="1" si="116"/>
        <v>0.84624274418574108</v>
      </c>
    </row>
    <row r="1138" spans="1:11" x14ac:dyDescent="0.3">
      <c r="A1138" s="158" t="str">
        <f>Instructions!$I$26</f>
        <v>Word 5</v>
      </c>
      <c r="B1138" s="158">
        <f t="shared" ca="1" si="114"/>
        <v>0.99008262170873962</v>
      </c>
      <c r="C1138" s="158" t="str">
        <f>Instructions!$I$42</f>
        <v>Word 21</v>
      </c>
      <c r="D1138" s="158">
        <f t="shared" ca="1" si="117"/>
        <v>0.73485072829689679</v>
      </c>
      <c r="E1138" s="158" t="str">
        <f>Instructions!$I$58</f>
        <v>Word 37</v>
      </c>
      <c r="F1138" s="158">
        <f t="shared" ca="1" si="115"/>
        <v>0.5344179543237092</v>
      </c>
      <c r="G1138" s="158" t="str">
        <f>Instructions!$I$74</f>
        <v>Word 53</v>
      </c>
      <c r="H1138" s="158">
        <f t="shared" ca="1" si="116"/>
        <v>0.50280272486360389</v>
      </c>
      <c r="I1138" s="158" t="str">
        <f>Instructions!$I$90</f>
        <v>Word 69</v>
      </c>
      <c r="J1138" s="158">
        <f t="shared" ca="1" si="116"/>
        <v>0.74242795253234428</v>
      </c>
    </row>
    <row r="1139" spans="1:11" x14ac:dyDescent="0.3">
      <c r="A1139" s="158" t="str">
        <f>Instructions!$I$27</f>
        <v>Word 6</v>
      </c>
      <c r="B1139" s="158">
        <f t="shared" ca="1" si="114"/>
        <v>0.82095325777046113</v>
      </c>
      <c r="C1139" s="158" t="str">
        <f>Instructions!$I$43</f>
        <v>Word 22</v>
      </c>
      <c r="D1139" s="158">
        <f t="shared" ca="1" si="117"/>
        <v>0.21167522769238845</v>
      </c>
      <c r="E1139" s="158" t="str">
        <f>Instructions!$I$59</f>
        <v>Word 38</v>
      </c>
      <c r="F1139" s="158">
        <f t="shared" ca="1" si="115"/>
        <v>0.81787950384013974</v>
      </c>
      <c r="G1139" s="158" t="str">
        <f>Instructions!$I$75</f>
        <v>Word 54</v>
      </c>
      <c r="H1139" s="158">
        <f t="shared" ca="1" si="116"/>
        <v>0.99847805647335608</v>
      </c>
      <c r="I1139" s="158" t="str">
        <f>Instructions!$I$91</f>
        <v>Word 70</v>
      </c>
      <c r="J1139" s="158">
        <f t="shared" ca="1" si="116"/>
        <v>9.5931349966799084E-3</v>
      </c>
    </row>
    <row r="1140" spans="1:11" x14ac:dyDescent="0.3">
      <c r="A1140" s="158" t="str">
        <f>Instructions!$I$28</f>
        <v>Word 7</v>
      </c>
      <c r="B1140" s="158">
        <f t="shared" ca="1" si="114"/>
        <v>0.31948948959847345</v>
      </c>
      <c r="C1140" s="158" t="str">
        <f>Instructions!$I$44</f>
        <v>Word 23</v>
      </c>
      <c r="D1140" s="158">
        <f t="shared" ca="1" si="117"/>
        <v>0.40401741821867798</v>
      </c>
      <c r="E1140" s="158" t="str">
        <f>Instructions!$I$60</f>
        <v>Word 39</v>
      </c>
      <c r="F1140" s="158">
        <f t="shared" ca="1" si="115"/>
        <v>0.48198914824609718</v>
      </c>
      <c r="G1140" s="158" t="str">
        <f>Instructions!$I$76</f>
        <v>Word 55</v>
      </c>
      <c r="H1140" s="158">
        <f t="shared" ca="1" si="116"/>
        <v>0.95603203224687827</v>
      </c>
      <c r="I1140" s="158" t="str">
        <f>Instructions!$I$92</f>
        <v>Word 71</v>
      </c>
      <c r="J1140" s="158">
        <f t="shared" ca="1" si="116"/>
        <v>0.98629885161303654</v>
      </c>
    </row>
    <row r="1141" spans="1:11" x14ac:dyDescent="0.3">
      <c r="A1141" s="158" t="str">
        <f>Instructions!$I$29</f>
        <v>Word 8</v>
      </c>
      <c r="B1141" s="158">
        <f t="shared" ca="1" si="114"/>
        <v>0.5899374898847215</v>
      </c>
      <c r="C1141" s="158" t="str">
        <f>Instructions!$I$45</f>
        <v>Word 24</v>
      </c>
      <c r="D1141" s="158">
        <f t="shared" ca="1" si="117"/>
        <v>0.19902144599875859</v>
      </c>
      <c r="E1141" s="158" t="str">
        <f>Instructions!$I$61</f>
        <v>Word 40</v>
      </c>
      <c r="F1141" s="158">
        <f t="shared" ca="1" si="115"/>
        <v>0.50648624372867612</v>
      </c>
      <c r="G1141" s="158" t="str">
        <f>Instructions!$I$77</f>
        <v>Word 56</v>
      </c>
      <c r="H1141" s="158">
        <f t="shared" ca="1" si="116"/>
        <v>0.97546334131835988</v>
      </c>
      <c r="I1141" s="158" t="str">
        <f>Instructions!$I$93</f>
        <v>Word 72</v>
      </c>
      <c r="J1141" s="158">
        <f t="shared" ca="1" si="116"/>
        <v>0.44087966946620616</v>
      </c>
    </row>
    <row r="1142" spans="1:11" x14ac:dyDescent="0.3">
      <c r="A1142" s="158" t="str">
        <f>Instructions!$I$30</f>
        <v>Word 9</v>
      </c>
      <c r="B1142" s="158">
        <f t="shared" ca="1" si="114"/>
        <v>0.69869177643951785</v>
      </c>
      <c r="C1142" s="158" t="str">
        <f>Instructions!$I$46</f>
        <v>Word 25</v>
      </c>
      <c r="D1142" s="158">
        <f t="shared" ca="1" si="117"/>
        <v>0.33255834007114027</v>
      </c>
      <c r="E1142" s="158" t="str">
        <f>Instructions!$I$62</f>
        <v>Word 41</v>
      </c>
      <c r="F1142" s="158">
        <f t="shared" ca="1" si="115"/>
        <v>6.9715082516873084E-2</v>
      </c>
      <c r="G1142" s="158" t="str">
        <f>Instructions!$I$78</f>
        <v>Word 57</v>
      </c>
      <c r="H1142" s="158">
        <f t="shared" ca="1" si="116"/>
        <v>0.51631799859713845</v>
      </c>
      <c r="I1142" s="158" t="str">
        <f>Instructions!$I$94</f>
        <v>Word 73</v>
      </c>
      <c r="J1142" s="158">
        <f t="shared" ca="1" si="116"/>
        <v>0.30154430401280496</v>
      </c>
    </row>
    <row r="1143" spans="1:11" x14ac:dyDescent="0.3">
      <c r="A1143" s="158" t="str">
        <f>Instructions!$I$31</f>
        <v>Word 10</v>
      </c>
      <c r="B1143" s="158">
        <f t="shared" ca="1" si="114"/>
        <v>6.2884140719532966E-2</v>
      </c>
      <c r="C1143" s="158" t="str">
        <f>Instructions!$I$47</f>
        <v>Word 26</v>
      </c>
      <c r="D1143" s="158">
        <f t="shared" ca="1" si="117"/>
        <v>0.54120881686522726</v>
      </c>
      <c r="E1143" s="158" t="str">
        <f>Instructions!$I$63</f>
        <v>Word 42</v>
      </c>
      <c r="F1143" s="158">
        <f t="shared" ca="1" si="115"/>
        <v>0.37593317507122559</v>
      </c>
      <c r="G1143" s="158" t="str">
        <f>Instructions!$I$79</f>
        <v>Word 58</v>
      </c>
      <c r="H1143" s="158">
        <f t="shared" ca="1" si="116"/>
        <v>0.88515978790015371</v>
      </c>
      <c r="I1143" s="158" t="str">
        <f>Instructions!$I$95</f>
        <v>Word 74</v>
      </c>
      <c r="J1143" s="158">
        <f t="shared" ca="1" si="116"/>
        <v>8.5445682769430875E-2</v>
      </c>
    </row>
    <row r="1144" spans="1:11" x14ac:dyDescent="0.3">
      <c r="A1144" s="158" t="str">
        <f>Instructions!$I$32</f>
        <v>Word 11</v>
      </c>
      <c r="B1144" s="158">
        <f t="shared" ca="1" si="114"/>
        <v>0.76765457887158206</v>
      </c>
      <c r="C1144" s="158" t="str">
        <f>Instructions!$I$48</f>
        <v>Word 27</v>
      </c>
      <c r="D1144" s="158">
        <f t="shared" ca="1" si="117"/>
        <v>0.41140877622515348</v>
      </c>
      <c r="E1144" s="158" t="str">
        <f>Instructions!$I$64</f>
        <v>Word 43</v>
      </c>
      <c r="F1144" s="158">
        <f t="shared" ca="1" si="115"/>
        <v>0.10767561598553677</v>
      </c>
      <c r="G1144" s="158" t="str">
        <f>Instructions!$I$80</f>
        <v>Word 59</v>
      </c>
      <c r="H1144" s="158">
        <f t="shared" ca="1" si="116"/>
        <v>5.2559582701294794E-4</v>
      </c>
      <c r="I1144" s="158" t="str">
        <f>Instructions!$I$96</f>
        <v>Word 75</v>
      </c>
      <c r="J1144" s="158">
        <f t="shared" ca="1" si="116"/>
        <v>0.976202598177633</v>
      </c>
    </row>
    <row r="1145" spans="1:11" x14ac:dyDescent="0.3">
      <c r="A1145" s="158" t="str">
        <f>Instructions!$I$33</f>
        <v>Word 12</v>
      </c>
      <c r="B1145" s="158">
        <f t="shared" ca="1" si="114"/>
        <v>0.12410023748039678</v>
      </c>
      <c r="C1145" s="158" t="str">
        <f>Instructions!$I$49</f>
        <v>Word 28</v>
      </c>
      <c r="D1145" s="158">
        <f t="shared" ca="1" si="117"/>
        <v>0.79539918149436784</v>
      </c>
      <c r="E1145" s="158" t="str">
        <f>Instructions!$I$65</f>
        <v>Word 44</v>
      </c>
      <c r="F1145" s="158">
        <f t="shared" ca="1" si="115"/>
        <v>0.432857209015578</v>
      </c>
      <c r="G1145" s="158" t="str">
        <f>Instructions!$I$81</f>
        <v>Word 60</v>
      </c>
      <c r="H1145" s="158">
        <f t="shared" ca="1" si="116"/>
        <v>0.6021136926349232</v>
      </c>
      <c r="I1145" s="158" t="str">
        <f>Instructions!$I$97</f>
        <v>Word 76</v>
      </c>
      <c r="J1145" s="158">
        <f t="shared" ca="1" si="116"/>
        <v>0.1561871409277138</v>
      </c>
    </row>
    <row r="1146" spans="1:11" x14ac:dyDescent="0.3">
      <c r="A1146" s="158" t="str">
        <f>Instructions!$I$34</f>
        <v>Word 13</v>
      </c>
      <c r="B1146" s="158">
        <f t="shared" ca="1" si="114"/>
        <v>0.30246863581347827</v>
      </c>
      <c r="C1146" s="158" t="str">
        <f>Instructions!$I$50</f>
        <v>Word 29</v>
      </c>
      <c r="D1146" s="158">
        <f t="shared" ca="1" si="117"/>
        <v>0.55422153008577268</v>
      </c>
      <c r="E1146" s="158" t="str">
        <f>Instructions!$I$66</f>
        <v>Word 45</v>
      </c>
      <c r="F1146" s="158">
        <f t="shared" ca="1" si="115"/>
        <v>0.69617580004897406</v>
      </c>
      <c r="G1146" s="158" t="str">
        <f>Instructions!$I$82</f>
        <v>Word 61</v>
      </c>
      <c r="H1146" s="158">
        <f t="shared" ca="1" si="116"/>
        <v>0.57786967236283937</v>
      </c>
      <c r="I1146" s="158" t="str">
        <f>Instructions!$I$98</f>
        <v>Word 77</v>
      </c>
      <c r="J1146" s="158">
        <f t="shared" ca="1" si="116"/>
        <v>0.70784170813220981</v>
      </c>
    </row>
    <row r="1147" spans="1:11" x14ac:dyDescent="0.3">
      <c r="A1147" s="158" t="str">
        <f>Instructions!$I$35</f>
        <v>Word 14</v>
      </c>
      <c r="B1147" s="158">
        <f t="shared" ca="1" si="114"/>
        <v>0.16382114600840403</v>
      </c>
      <c r="C1147" s="158" t="str">
        <f>Instructions!$I$51</f>
        <v>Word 30</v>
      </c>
      <c r="D1147" s="158">
        <f t="shared" ca="1" si="117"/>
        <v>0.70797570678535326</v>
      </c>
      <c r="E1147" s="158" t="str">
        <f>Instructions!$I$67</f>
        <v>Word 46</v>
      </c>
      <c r="F1147" s="158">
        <f t="shared" ca="1" si="115"/>
        <v>3.7496879724742582E-2</v>
      </c>
      <c r="G1147" s="158" t="str">
        <f>Instructions!$I$83</f>
        <v>Word 62</v>
      </c>
      <c r="H1147" s="158">
        <f t="shared" ca="1" si="116"/>
        <v>0.3270492492024254</v>
      </c>
      <c r="I1147" s="158" t="str">
        <f>Instructions!$I$99</f>
        <v>Word 78</v>
      </c>
      <c r="J1147" s="158">
        <f t="shared" ca="1" si="116"/>
        <v>0.8444795242726244</v>
      </c>
    </row>
    <row r="1148" spans="1:11" x14ac:dyDescent="0.3">
      <c r="A1148" s="158" t="str">
        <f>Instructions!$I$36</f>
        <v>Word 15</v>
      </c>
      <c r="B1148" s="158">
        <f t="shared" ref="B1148:B1211" ca="1" si="118">RAND()</f>
        <v>4.9738768302490022E-2</v>
      </c>
      <c r="C1148" s="158" t="str">
        <f>Instructions!$I$52</f>
        <v>Word 31</v>
      </c>
      <c r="D1148" s="158">
        <f t="shared" ca="1" si="117"/>
        <v>0.14893536543068842</v>
      </c>
      <c r="E1148" s="158" t="str">
        <f>Instructions!$I$68</f>
        <v>Word 47</v>
      </c>
      <c r="F1148" s="158">
        <f t="shared" ref="F1148:F1211" ca="1" si="119">RAND()</f>
        <v>0.32397750308428064</v>
      </c>
      <c r="G1148" s="158" t="str">
        <f>Instructions!$I$84</f>
        <v>Word 63</v>
      </c>
      <c r="H1148" s="158">
        <f t="shared" ref="H1148:J1211" ca="1" si="120">RAND()</f>
        <v>0.93572639164597238</v>
      </c>
      <c r="I1148" s="158" t="str">
        <f>Instructions!$I$100</f>
        <v>Word 79</v>
      </c>
      <c r="J1148" s="158">
        <f t="shared" ca="1" si="120"/>
        <v>0.23588548034726708</v>
      </c>
    </row>
    <row r="1149" spans="1:11" x14ac:dyDescent="0.3">
      <c r="A1149" s="158" t="str">
        <f>Instructions!$I$37</f>
        <v>Word 16</v>
      </c>
      <c r="B1149" s="158">
        <f t="shared" ca="1" si="118"/>
        <v>0.11275183473346173</v>
      </c>
      <c r="C1149" s="158" t="str">
        <f>Instructions!$I$53</f>
        <v>Word 32</v>
      </c>
      <c r="D1149" s="158">
        <f t="shared" ca="1" si="117"/>
        <v>0.39390785308477427</v>
      </c>
      <c r="E1149" s="158" t="str">
        <f>Instructions!$I$69</f>
        <v>Word 48</v>
      </c>
      <c r="F1149" s="158">
        <f t="shared" ca="1" si="119"/>
        <v>0.77403142773346678</v>
      </c>
      <c r="G1149" s="158" t="str">
        <f>Instructions!$I$85</f>
        <v>Word 64</v>
      </c>
      <c r="H1149" s="158">
        <f t="shared" ca="1" si="120"/>
        <v>0.50355839510017841</v>
      </c>
      <c r="I1149" s="158" t="str">
        <f>Instructions!$I$101</f>
        <v>Word 80</v>
      </c>
      <c r="J1149" s="158">
        <f t="shared" ca="1" si="120"/>
        <v>0.86673510614214788</v>
      </c>
    </row>
    <row r="1150" spans="1:11" x14ac:dyDescent="0.3">
      <c r="K1150" s="158">
        <v>55</v>
      </c>
    </row>
    <row r="1155" spans="1:10" x14ac:dyDescent="0.3">
      <c r="A1155" s="158" t="str">
        <f>Instructions!$I$22</f>
        <v>Word 1</v>
      </c>
      <c r="B1155" s="158">
        <f t="shared" ca="1" si="118"/>
        <v>0.60729141637872452</v>
      </c>
      <c r="C1155" s="158" t="str">
        <f>Instructions!$I$38</f>
        <v>Word 17</v>
      </c>
      <c r="D1155" s="158">
        <f t="shared" ca="1" si="117"/>
        <v>8.6839105823538376E-2</v>
      </c>
      <c r="E1155" s="158" t="str">
        <f>Instructions!$I$54</f>
        <v>Word 33</v>
      </c>
      <c r="F1155" s="158">
        <f t="shared" ca="1" si="119"/>
        <v>0.31109218545545114</v>
      </c>
      <c r="G1155" s="158" t="str">
        <f>Instructions!$I$70</f>
        <v>Word 49</v>
      </c>
      <c r="H1155" s="158">
        <f t="shared" ca="1" si="120"/>
        <v>0.43152277582814624</v>
      </c>
      <c r="I1155" s="158" t="str">
        <f>Instructions!$I$86</f>
        <v>Word 65</v>
      </c>
      <c r="J1155" s="158">
        <f t="shared" ca="1" si="120"/>
        <v>0.5652388492437046</v>
      </c>
    </row>
    <row r="1156" spans="1:10" x14ac:dyDescent="0.3">
      <c r="A1156" s="158" t="str">
        <f>Instructions!$I$23</f>
        <v>Word 2</v>
      </c>
      <c r="B1156" s="158">
        <f t="shared" ca="1" si="118"/>
        <v>0.72430137846971798</v>
      </c>
      <c r="C1156" s="158" t="str">
        <f>Instructions!$I$39</f>
        <v>Word 18</v>
      </c>
      <c r="D1156" s="158">
        <f t="shared" ca="1" si="117"/>
        <v>0.75468208836503947</v>
      </c>
      <c r="E1156" s="158" t="str">
        <f>Instructions!$I$55</f>
        <v>Word 34</v>
      </c>
      <c r="F1156" s="158">
        <f t="shared" ca="1" si="119"/>
        <v>0.80480698669484829</v>
      </c>
      <c r="G1156" s="158" t="str">
        <f>Instructions!$I$71</f>
        <v>Word 50</v>
      </c>
      <c r="H1156" s="158">
        <f t="shared" ca="1" si="120"/>
        <v>0.3079141778639497</v>
      </c>
      <c r="I1156" s="158" t="str">
        <f>Instructions!$I$87</f>
        <v>Word 66</v>
      </c>
      <c r="J1156" s="158">
        <f t="shared" ca="1" si="120"/>
        <v>0.76659155213151975</v>
      </c>
    </row>
    <row r="1157" spans="1:10" x14ac:dyDescent="0.3">
      <c r="A1157" s="158" t="str">
        <f>Instructions!$I$24</f>
        <v>Word 3</v>
      </c>
      <c r="B1157" s="158">
        <f t="shared" ca="1" si="118"/>
        <v>0.20802114019757045</v>
      </c>
      <c r="C1157" s="158" t="str">
        <f>Instructions!$I$40</f>
        <v>Word 19</v>
      </c>
      <c r="D1157" s="158">
        <f t="shared" ca="1" si="117"/>
        <v>0.24253985675020551</v>
      </c>
      <c r="E1157" s="158" t="str">
        <f>Instructions!$I$56</f>
        <v>Word 35</v>
      </c>
      <c r="F1157" s="158">
        <f t="shared" ca="1" si="119"/>
        <v>0.5005775044559071</v>
      </c>
      <c r="G1157" s="158" t="str">
        <f>Instructions!$I$72</f>
        <v>Word 51</v>
      </c>
      <c r="H1157" s="158">
        <f t="shared" ca="1" si="120"/>
        <v>0.76121960274157463</v>
      </c>
      <c r="I1157" s="158" t="str">
        <f>Instructions!$I$88</f>
        <v>Word 67</v>
      </c>
      <c r="J1157" s="158">
        <f t="shared" ca="1" si="120"/>
        <v>0.74596605397054838</v>
      </c>
    </row>
    <row r="1158" spans="1:10" x14ac:dyDescent="0.3">
      <c r="A1158" s="158" t="str">
        <f>Instructions!$I$25</f>
        <v>Word 4</v>
      </c>
      <c r="B1158" s="158">
        <f t="shared" ca="1" si="118"/>
        <v>0.14301802764244564</v>
      </c>
      <c r="C1158" s="158" t="str">
        <f>Instructions!$I$41</f>
        <v>Word 20</v>
      </c>
      <c r="D1158" s="158">
        <f t="shared" ca="1" si="117"/>
        <v>0.34062127887318849</v>
      </c>
      <c r="E1158" s="158" t="str">
        <f>Instructions!$I$57</f>
        <v>Word 36</v>
      </c>
      <c r="F1158" s="158">
        <f t="shared" ca="1" si="119"/>
        <v>0.78378369636745293</v>
      </c>
      <c r="G1158" s="158" t="str">
        <f>Instructions!$I$73</f>
        <v>Word 52</v>
      </c>
      <c r="H1158" s="158">
        <f t="shared" ca="1" si="120"/>
        <v>0.71438595566885732</v>
      </c>
      <c r="I1158" s="158" t="str">
        <f>Instructions!$I$89</f>
        <v>Word 68</v>
      </c>
      <c r="J1158" s="158">
        <f t="shared" ca="1" si="120"/>
        <v>0.44172339557079576</v>
      </c>
    </row>
    <row r="1159" spans="1:10" x14ac:dyDescent="0.3">
      <c r="A1159" s="158" t="str">
        <f>Instructions!$I$26</f>
        <v>Word 5</v>
      </c>
      <c r="B1159" s="158">
        <f t="shared" ca="1" si="118"/>
        <v>2.1362423700180044E-2</v>
      </c>
      <c r="C1159" s="158" t="str">
        <f>Instructions!$I$42</f>
        <v>Word 21</v>
      </c>
      <c r="D1159" s="158">
        <f t="shared" ca="1" si="117"/>
        <v>0.23675372340839573</v>
      </c>
      <c r="E1159" s="158" t="str">
        <f>Instructions!$I$58</f>
        <v>Word 37</v>
      </c>
      <c r="F1159" s="158">
        <f t="shared" ca="1" si="119"/>
        <v>0.31131606468283468</v>
      </c>
      <c r="G1159" s="158" t="str">
        <f>Instructions!$I$74</f>
        <v>Word 53</v>
      </c>
      <c r="H1159" s="158">
        <f t="shared" ca="1" si="120"/>
        <v>4.0664537768021036E-2</v>
      </c>
      <c r="I1159" s="158" t="str">
        <f>Instructions!$I$90</f>
        <v>Word 69</v>
      </c>
      <c r="J1159" s="158">
        <f t="shared" ca="1" si="120"/>
        <v>0.45907399759408019</v>
      </c>
    </row>
    <row r="1160" spans="1:10" x14ac:dyDescent="0.3">
      <c r="A1160" s="158" t="str">
        <f>Instructions!$I$27</f>
        <v>Word 6</v>
      </c>
      <c r="B1160" s="158">
        <f t="shared" ca="1" si="118"/>
        <v>0.13662716658142393</v>
      </c>
      <c r="C1160" s="158" t="str">
        <f>Instructions!$I$43</f>
        <v>Word 22</v>
      </c>
      <c r="D1160" s="158">
        <f t="shared" ref="D1160:D1223" ca="1" si="121">RAND()</f>
        <v>0.67111164041069638</v>
      </c>
      <c r="E1160" s="158" t="str">
        <f>Instructions!$I$59</f>
        <v>Word 38</v>
      </c>
      <c r="F1160" s="158">
        <f t="shared" ca="1" si="119"/>
        <v>0.67736490085055712</v>
      </c>
      <c r="G1160" s="158" t="str">
        <f>Instructions!$I$75</f>
        <v>Word 54</v>
      </c>
      <c r="H1160" s="158">
        <f t="shared" ca="1" si="120"/>
        <v>0.60395084201541749</v>
      </c>
      <c r="I1160" s="158" t="str">
        <f>Instructions!$I$91</f>
        <v>Word 70</v>
      </c>
      <c r="J1160" s="158">
        <f t="shared" ca="1" si="120"/>
        <v>0.1876141088972384</v>
      </c>
    </row>
    <row r="1161" spans="1:10" x14ac:dyDescent="0.3">
      <c r="A1161" s="158" t="str">
        <f>Instructions!$I$28</f>
        <v>Word 7</v>
      </c>
      <c r="B1161" s="158">
        <f t="shared" ca="1" si="118"/>
        <v>0.2036847974826268</v>
      </c>
      <c r="C1161" s="158" t="str">
        <f>Instructions!$I$44</f>
        <v>Word 23</v>
      </c>
      <c r="D1161" s="158">
        <f t="shared" ca="1" si="121"/>
        <v>0.38488373222718242</v>
      </c>
      <c r="E1161" s="158" t="str">
        <f>Instructions!$I$60</f>
        <v>Word 39</v>
      </c>
      <c r="F1161" s="158">
        <f t="shared" ca="1" si="119"/>
        <v>0.66752214594810422</v>
      </c>
      <c r="G1161" s="158" t="str">
        <f>Instructions!$I$76</f>
        <v>Word 55</v>
      </c>
      <c r="H1161" s="158">
        <f t="shared" ca="1" si="120"/>
        <v>0.21556497415333387</v>
      </c>
      <c r="I1161" s="158" t="str">
        <f>Instructions!$I$92</f>
        <v>Word 71</v>
      </c>
      <c r="J1161" s="158">
        <f t="shared" ca="1" si="120"/>
        <v>0.9524915471050408</v>
      </c>
    </row>
    <row r="1162" spans="1:10" x14ac:dyDescent="0.3">
      <c r="A1162" s="158" t="str">
        <f>Instructions!$I$29</f>
        <v>Word 8</v>
      </c>
      <c r="B1162" s="158">
        <f t="shared" ca="1" si="118"/>
        <v>0.74558733583485093</v>
      </c>
      <c r="C1162" s="158" t="str">
        <f>Instructions!$I$45</f>
        <v>Word 24</v>
      </c>
      <c r="D1162" s="158">
        <f t="shared" ca="1" si="121"/>
        <v>0.96503274283739326</v>
      </c>
      <c r="E1162" s="158" t="str">
        <f>Instructions!$I$61</f>
        <v>Word 40</v>
      </c>
      <c r="F1162" s="158">
        <f t="shared" ca="1" si="119"/>
        <v>0.8787604198533342</v>
      </c>
      <c r="G1162" s="158" t="str">
        <f>Instructions!$I$77</f>
        <v>Word 56</v>
      </c>
      <c r="H1162" s="158">
        <f t="shared" ca="1" si="120"/>
        <v>0.2906482828858743</v>
      </c>
      <c r="I1162" s="158" t="str">
        <f>Instructions!$I$93</f>
        <v>Word 72</v>
      </c>
      <c r="J1162" s="158">
        <f t="shared" ca="1" si="120"/>
        <v>0.97127702696620699</v>
      </c>
    </row>
    <row r="1163" spans="1:10" x14ac:dyDescent="0.3">
      <c r="A1163" s="158" t="str">
        <f>Instructions!$I$30</f>
        <v>Word 9</v>
      </c>
      <c r="B1163" s="158">
        <f t="shared" ca="1" si="118"/>
        <v>0.18145388659661499</v>
      </c>
      <c r="C1163" s="158" t="str">
        <f>Instructions!$I$46</f>
        <v>Word 25</v>
      </c>
      <c r="D1163" s="158">
        <f t="shared" ca="1" si="121"/>
        <v>9.916221001278025E-2</v>
      </c>
      <c r="E1163" s="158" t="str">
        <f>Instructions!$I$62</f>
        <v>Word 41</v>
      </c>
      <c r="F1163" s="158">
        <f t="shared" ca="1" si="119"/>
        <v>0.71873309859086121</v>
      </c>
      <c r="G1163" s="158" t="str">
        <f>Instructions!$I$78</f>
        <v>Word 57</v>
      </c>
      <c r="H1163" s="158">
        <f t="shared" ca="1" si="120"/>
        <v>0.33448218259437001</v>
      </c>
      <c r="I1163" s="158" t="str">
        <f>Instructions!$I$94</f>
        <v>Word 73</v>
      </c>
      <c r="J1163" s="158">
        <f t="shared" ca="1" si="120"/>
        <v>0.24719754242091785</v>
      </c>
    </row>
    <row r="1164" spans="1:10" x14ac:dyDescent="0.3">
      <c r="A1164" s="158" t="str">
        <f>Instructions!$I$31</f>
        <v>Word 10</v>
      </c>
      <c r="B1164" s="158">
        <f t="shared" ca="1" si="118"/>
        <v>0.15274166211180651</v>
      </c>
      <c r="C1164" s="158" t="str">
        <f>Instructions!$I$47</f>
        <v>Word 26</v>
      </c>
      <c r="D1164" s="158">
        <f t="shared" ca="1" si="121"/>
        <v>0.76986451771973885</v>
      </c>
      <c r="E1164" s="158" t="str">
        <f>Instructions!$I$63</f>
        <v>Word 42</v>
      </c>
      <c r="F1164" s="158">
        <f t="shared" ca="1" si="119"/>
        <v>0.58525168135433148</v>
      </c>
      <c r="G1164" s="158" t="str">
        <f>Instructions!$I$79</f>
        <v>Word 58</v>
      </c>
      <c r="H1164" s="158">
        <f t="shared" ca="1" si="120"/>
        <v>0.39474197899294694</v>
      </c>
      <c r="I1164" s="158" t="str">
        <f>Instructions!$I$95</f>
        <v>Word 74</v>
      </c>
      <c r="J1164" s="158">
        <f t="shared" ca="1" si="120"/>
        <v>7.7446263733837895E-2</v>
      </c>
    </row>
    <row r="1165" spans="1:10" x14ac:dyDescent="0.3">
      <c r="A1165" s="158" t="str">
        <f>Instructions!$I$32</f>
        <v>Word 11</v>
      </c>
      <c r="B1165" s="158">
        <f t="shared" ca="1" si="118"/>
        <v>0.46052188621722623</v>
      </c>
      <c r="C1165" s="158" t="str">
        <f>Instructions!$I$48</f>
        <v>Word 27</v>
      </c>
      <c r="D1165" s="158">
        <f t="shared" ca="1" si="121"/>
        <v>2.2927900277332158E-2</v>
      </c>
      <c r="E1165" s="158" t="str">
        <f>Instructions!$I$64</f>
        <v>Word 43</v>
      </c>
      <c r="F1165" s="158">
        <f t="shared" ca="1" si="119"/>
        <v>0.28371794698729136</v>
      </c>
      <c r="G1165" s="158" t="str">
        <f>Instructions!$I$80</f>
        <v>Word 59</v>
      </c>
      <c r="H1165" s="158">
        <f t="shared" ca="1" si="120"/>
        <v>0.71666103844525197</v>
      </c>
      <c r="I1165" s="158" t="str">
        <f>Instructions!$I$96</f>
        <v>Word 75</v>
      </c>
      <c r="J1165" s="158">
        <f t="shared" ca="1" si="120"/>
        <v>0.41626759463620544</v>
      </c>
    </row>
    <row r="1166" spans="1:10" x14ac:dyDescent="0.3">
      <c r="A1166" s="158" t="str">
        <f>Instructions!$I$33</f>
        <v>Word 12</v>
      </c>
      <c r="B1166" s="158">
        <f t="shared" ca="1" si="118"/>
        <v>0.53637021805450957</v>
      </c>
      <c r="C1166" s="158" t="str">
        <f>Instructions!$I$49</f>
        <v>Word 28</v>
      </c>
      <c r="D1166" s="158">
        <f t="shared" ca="1" si="121"/>
        <v>0.8254114210875122</v>
      </c>
      <c r="E1166" s="158" t="str">
        <f>Instructions!$I$65</f>
        <v>Word 44</v>
      </c>
      <c r="F1166" s="158">
        <f t="shared" ca="1" si="119"/>
        <v>8.2858166742694417E-2</v>
      </c>
      <c r="G1166" s="158" t="str">
        <f>Instructions!$I$81</f>
        <v>Word 60</v>
      </c>
      <c r="H1166" s="158">
        <f t="shared" ca="1" si="120"/>
        <v>3.885226998278013E-2</v>
      </c>
      <c r="I1166" s="158" t="str">
        <f>Instructions!$I$97</f>
        <v>Word 76</v>
      </c>
      <c r="J1166" s="158">
        <f t="shared" ca="1" si="120"/>
        <v>0.88703389713326575</v>
      </c>
    </row>
    <row r="1167" spans="1:10" x14ac:dyDescent="0.3">
      <c r="A1167" s="158" t="str">
        <f>Instructions!$I$34</f>
        <v>Word 13</v>
      </c>
      <c r="B1167" s="158">
        <f t="shared" ca="1" si="118"/>
        <v>0.31973844709621091</v>
      </c>
      <c r="C1167" s="158" t="str">
        <f>Instructions!$I$50</f>
        <v>Word 29</v>
      </c>
      <c r="D1167" s="158">
        <f t="shared" ca="1" si="121"/>
        <v>5.8724158161348683E-2</v>
      </c>
      <c r="E1167" s="158" t="str">
        <f>Instructions!$I$66</f>
        <v>Word 45</v>
      </c>
      <c r="F1167" s="158">
        <f t="shared" ca="1" si="119"/>
        <v>0.14341542863752321</v>
      </c>
      <c r="G1167" s="158" t="str">
        <f>Instructions!$I$82</f>
        <v>Word 61</v>
      </c>
      <c r="H1167" s="158">
        <f t="shared" ca="1" si="120"/>
        <v>0.74279762783815473</v>
      </c>
      <c r="I1167" s="158" t="str">
        <f>Instructions!$I$98</f>
        <v>Word 77</v>
      </c>
      <c r="J1167" s="158">
        <f t="shared" ca="1" si="120"/>
        <v>0.66307053986027475</v>
      </c>
    </row>
    <row r="1168" spans="1:10" x14ac:dyDescent="0.3">
      <c r="A1168" s="158" t="str">
        <f>Instructions!$I$35</f>
        <v>Word 14</v>
      </c>
      <c r="B1168" s="158">
        <f t="shared" ca="1" si="118"/>
        <v>3.9208594387261764E-2</v>
      </c>
      <c r="C1168" s="158" t="str">
        <f>Instructions!$I$51</f>
        <v>Word 30</v>
      </c>
      <c r="D1168" s="158">
        <f t="shared" ca="1" si="121"/>
        <v>0.19293770958213863</v>
      </c>
      <c r="E1168" s="158" t="str">
        <f>Instructions!$I$67</f>
        <v>Word 46</v>
      </c>
      <c r="F1168" s="158">
        <f t="shared" ca="1" si="119"/>
        <v>0.21567957726724973</v>
      </c>
      <c r="G1168" s="158" t="str">
        <f>Instructions!$I$83</f>
        <v>Word 62</v>
      </c>
      <c r="H1168" s="158">
        <f t="shared" ca="1" si="120"/>
        <v>1.6636452691207948E-2</v>
      </c>
      <c r="I1168" s="158" t="str">
        <f>Instructions!$I$99</f>
        <v>Word 78</v>
      </c>
      <c r="J1168" s="158">
        <f t="shared" ca="1" si="120"/>
        <v>0.30123137938160027</v>
      </c>
    </row>
    <row r="1169" spans="1:11" x14ac:dyDescent="0.3">
      <c r="A1169" s="158" t="str">
        <f>Instructions!$I$36</f>
        <v>Word 15</v>
      </c>
      <c r="B1169" s="158">
        <f t="shared" ca="1" si="118"/>
        <v>0.68068868551589279</v>
      </c>
      <c r="C1169" s="158" t="str">
        <f>Instructions!$I$52</f>
        <v>Word 31</v>
      </c>
      <c r="D1169" s="158">
        <f t="shared" ca="1" si="121"/>
        <v>0.3190880245244917</v>
      </c>
      <c r="E1169" s="158" t="str">
        <f>Instructions!$I$68</f>
        <v>Word 47</v>
      </c>
      <c r="F1169" s="158">
        <f t="shared" ca="1" si="119"/>
        <v>0.8323279624960559</v>
      </c>
      <c r="G1169" s="158" t="str">
        <f>Instructions!$I$84</f>
        <v>Word 63</v>
      </c>
      <c r="H1169" s="158">
        <f t="shared" ca="1" si="120"/>
        <v>0.95539221645926831</v>
      </c>
      <c r="I1169" s="158" t="str">
        <f>Instructions!$I$100</f>
        <v>Word 79</v>
      </c>
      <c r="J1169" s="158">
        <f t="shared" ca="1" si="120"/>
        <v>0.41238480770115626</v>
      </c>
    </row>
    <row r="1170" spans="1:11" x14ac:dyDescent="0.3">
      <c r="A1170" s="158" t="str">
        <f>Instructions!$I$37</f>
        <v>Word 16</v>
      </c>
      <c r="B1170" s="158">
        <f t="shared" ca="1" si="118"/>
        <v>0.27482962307132452</v>
      </c>
      <c r="C1170" s="158" t="str">
        <f>Instructions!$I$53</f>
        <v>Word 32</v>
      </c>
      <c r="D1170" s="158">
        <f t="shared" ca="1" si="121"/>
        <v>0.41170991767853227</v>
      </c>
      <c r="E1170" s="158" t="str">
        <f>Instructions!$I$69</f>
        <v>Word 48</v>
      </c>
      <c r="F1170" s="158">
        <f t="shared" ca="1" si="119"/>
        <v>0.3191437793317552</v>
      </c>
      <c r="G1170" s="158" t="str">
        <f>Instructions!$I$85</f>
        <v>Word 64</v>
      </c>
      <c r="H1170" s="158">
        <f t="shared" ca="1" si="120"/>
        <v>4.5148196174820021E-2</v>
      </c>
      <c r="I1170" s="158" t="str">
        <f>Instructions!$I$101</f>
        <v>Word 80</v>
      </c>
      <c r="J1170" s="158">
        <f t="shared" ca="1" si="120"/>
        <v>0.63223826355547963</v>
      </c>
    </row>
    <row r="1171" spans="1:11" x14ac:dyDescent="0.3">
      <c r="K1171" s="158">
        <v>56</v>
      </c>
    </row>
    <row r="1176" spans="1:11" x14ac:dyDescent="0.3">
      <c r="A1176" s="158" t="str">
        <f>Instructions!$I$22</f>
        <v>Word 1</v>
      </c>
      <c r="B1176" s="158">
        <f t="shared" ca="1" si="118"/>
        <v>0.12451234114180254</v>
      </c>
      <c r="C1176" s="158" t="str">
        <f>Instructions!$I$38</f>
        <v>Word 17</v>
      </c>
      <c r="D1176" s="158">
        <f t="shared" ca="1" si="121"/>
        <v>0.94369596710072867</v>
      </c>
      <c r="E1176" s="158" t="str">
        <f>Instructions!$I$54</f>
        <v>Word 33</v>
      </c>
      <c r="F1176" s="158">
        <f t="shared" ca="1" si="119"/>
        <v>0.8877042419350647</v>
      </c>
      <c r="G1176" s="158" t="str">
        <f>Instructions!$I$70</f>
        <v>Word 49</v>
      </c>
      <c r="H1176" s="158">
        <f t="shared" ca="1" si="120"/>
        <v>0.3017434932630042</v>
      </c>
      <c r="I1176" s="158" t="str">
        <f>Instructions!$I$86</f>
        <v>Word 65</v>
      </c>
      <c r="J1176" s="158">
        <f t="shared" ca="1" si="120"/>
        <v>0.68348641707535107</v>
      </c>
    </row>
    <row r="1177" spans="1:11" x14ac:dyDescent="0.3">
      <c r="A1177" s="158" t="str">
        <f>Instructions!$I$23</f>
        <v>Word 2</v>
      </c>
      <c r="B1177" s="158">
        <f t="shared" ca="1" si="118"/>
        <v>0.42189155038131065</v>
      </c>
      <c r="C1177" s="158" t="str">
        <f>Instructions!$I$39</f>
        <v>Word 18</v>
      </c>
      <c r="D1177" s="158">
        <f t="shared" ca="1" si="121"/>
        <v>0.97306807102593762</v>
      </c>
      <c r="E1177" s="158" t="str">
        <f>Instructions!$I$55</f>
        <v>Word 34</v>
      </c>
      <c r="F1177" s="158">
        <f t="shared" ca="1" si="119"/>
        <v>0.64538580353045549</v>
      </c>
      <c r="G1177" s="158" t="str">
        <f>Instructions!$I$71</f>
        <v>Word 50</v>
      </c>
      <c r="H1177" s="158">
        <f t="shared" ca="1" si="120"/>
        <v>0.75512306738353774</v>
      </c>
      <c r="I1177" s="158" t="str">
        <f>Instructions!$I$87</f>
        <v>Word 66</v>
      </c>
      <c r="J1177" s="158">
        <f t="shared" ca="1" si="120"/>
        <v>0.8487229090667221</v>
      </c>
    </row>
    <row r="1178" spans="1:11" x14ac:dyDescent="0.3">
      <c r="A1178" s="158" t="str">
        <f>Instructions!$I$24</f>
        <v>Word 3</v>
      </c>
      <c r="B1178" s="158">
        <f t="shared" ca="1" si="118"/>
        <v>0.18548619741337979</v>
      </c>
      <c r="C1178" s="158" t="str">
        <f>Instructions!$I$40</f>
        <v>Word 19</v>
      </c>
      <c r="D1178" s="158">
        <f t="shared" ca="1" si="121"/>
        <v>0.65028290362796826</v>
      </c>
      <c r="E1178" s="158" t="str">
        <f>Instructions!$I$56</f>
        <v>Word 35</v>
      </c>
      <c r="F1178" s="158">
        <f t="shared" ca="1" si="119"/>
        <v>0.83483715742444742</v>
      </c>
      <c r="G1178" s="158" t="str">
        <f>Instructions!$I$72</f>
        <v>Word 51</v>
      </c>
      <c r="H1178" s="158">
        <f t="shared" ca="1" si="120"/>
        <v>0.62442253090147737</v>
      </c>
      <c r="I1178" s="158" t="str">
        <f>Instructions!$I$88</f>
        <v>Word 67</v>
      </c>
      <c r="J1178" s="158">
        <f t="shared" ca="1" si="120"/>
        <v>0.21613690653402351</v>
      </c>
    </row>
    <row r="1179" spans="1:11" x14ac:dyDescent="0.3">
      <c r="A1179" s="158" t="str">
        <f>Instructions!$I$25</f>
        <v>Word 4</v>
      </c>
      <c r="B1179" s="158">
        <f t="shared" ca="1" si="118"/>
        <v>0.44924655101481747</v>
      </c>
      <c r="C1179" s="158" t="str">
        <f>Instructions!$I$41</f>
        <v>Word 20</v>
      </c>
      <c r="D1179" s="158">
        <f t="shared" ca="1" si="121"/>
        <v>0.65552337550931383</v>
      </c>
      <c r="E1179" s="158" t="str">
        <f>Instructions!$I$57</f>
        <v>Word 36</v>
      </c>
      <c r="F1179" s="158">
        <f t="shared" ca="1" si="119"/>
        <v>0.86789738479100265</v>
      </c>
      <c r="G1179" s="158" t="str">
        <f>Instructions!$I$73</f>
        <v>Word 52</v>
      </c>
      <c r="H1179" s="158">
        <f t="shared" ca="1" si="120"/>
        <v>0.30993727377534064</v>
      </c>
      <c r="I1179" s="158" t="str">
        <f>Instructions!$I$89</f>
        <v>Word 68</v>
      </c>
      <c r="J1179" s="158">
        <f t="shared" ca="1" si="120"/>
        <v>0.80087548172389533</v>
      </c>
    </row>
    <row r="1180" spans="1:11" x14ac:dyDescent="0.3">
      <c r="A1180" s="158" t="str">
        <f>Instructions!$I$26</f>
        <v>Word 5</v>
      </c>
      <c r="B1180" s="158">
        <f t="shared" ca="1" si="118"/>
        <v>0.14055402266465988</v>
      </c>
      <c r="C1180" s="158" t="str">
        <f>Instructions!$I$42</f>
        <v>Word 21</v>
      </c>
      <c r="D1180" s="158">
        <f t="shared" ca="1" si="121"/>
        <v>0.15449519870286588</v>
      </c>
      <c r="E1180" s="158" t="str">
        <f>Instructions!$I$58</f>
        <v>Word 37</v>
      </c>
      <c r="F1180" s="158">
        <f t="shared" ca="1" si="119"/>
        <v>0.35176477815227192</v>
      </c>
      <c r="G1180" s="158" t="str">
        <f>Instructions!$I$74</f>
        <v>Word 53</v>
      </c>
      <c r="H1180" s="158">
        <f t="shared" ca="1" si="120"/>
        <v>6.4725885194559352E-2</v>
      </c>
      <c r="I1180" s="158" t="str">
        <f>Instructions!$I$90</f>
        <v>Word 69</v>
      </c>
      <c r="J1180" s="158">
        <f t="shared" ca="1" si="120"/>
        <v>0.22496147988506898</v>
      </c>
    </row>
    <row r="1181" spans="1:11" x14ac:dyDescent="0.3">
      <c r="A1181" s="158" t="str">
        <f>Instructions!$I$27</f>
        <v>Word 6</v>
      </c>
      <c r="B1181" s="158">
        <f t="shared" ca="1" si="118"/>
        <v>0.93828246922440561</v>
      </c>
      <c r="C1181" s="158" t="str">
        <f>Instructions!$I$43</f>
        <v>Word 22</v>
      </c>
      <c r="D1181" s="158">
        <f t="shared" ca="1" si="121"/>
        <v>0.92885763131985621</v>
      </c>
      <c r="E1181" s="158" t="str">
        <f>Instructions!$I$59</f>
        <v>Word 38</v>
      </c>
      <c r="F1181" s="158">
        <f t="shared" ca="1" si="119"/>
        <v>0.48027965893513591</v>
      </c>
      <c r="G1181" s="158" t="str">
        <f>Instructions!$I$75</f>
        <v>Word 54</v>
      </c>
      <c r="H1181" s="158">
        <f t="shared" ca="1" si="120"/>
        <v>0.56377116275292605</v>
      </c>
      <c r="I1181" s="158" t="str">
        <f>Instructions!$I$91</f>
        <v>Word 70</v>
      </c>
      <c r="J1181" s="158">
        <f t="shared" ca="1" si="120"/>
        <v>0.26366095187788374</v>
      </c>
    </row>
    <row r="1182" spans="1:11" x14ac:dyDescent="0.3">
      <c r="A1182" s="158" t="str">
        <f>Instructions!$I$28</f>
        <v>Word 7</v>
      </c>
      <c r="B1182" s="158">
        <f t="shared" ca="1" si="118"/>
        <v>0.72718555723096057</v>
      </c>
      <c r="C1182" s="158" t="str">
        <f>Instructions!$I$44</f>
        <v>Word 23</v>
      </c>
      <c r="D1182" s="158">
        <f t="shared" ca="1" si="121"/>
        <v>0.7699953326446447</v>
      </c>
      <c r="E1182" s="158" t="str">
        <f>Instructions!$I$60</f>
        <v>Word 39</v>
      </c>
      <c r="F1182" s="158">
        <f t="shared" ca="1" si="119"/>
        <v>0.34471809039164092</v>
      </c>
      <c r="G1182" s="158" t="str">
        <f>Instructions!$I$76</f>
        <v>Word 55</v>
      </c>
      <c r="H1182" s="158">
        <f t="shared" ca="1" si="120"/>
        <v>0.75059212081191629</v>
      </c>
      <c r="I1182" s="158" t="str">
        <f>Instructions!$I$92</f>
        <v>Word 71</v>
      </c>
      <c r="J1182" s="158">
        <f t="shared" ca="1" si="120"/>
        <v>0.58496507211033444</v>
      </c>
    </row>
    <row r="1183" spans="1:11" x14ac:dyDescent="0.3">
      <c r="A1183" s="158" t="str">
        <f>Instructions!$I$29</f>
        <v>Word 8</v>
      </c>
      <c r="B1183" s="158">
        <f t="shared" ca="1" si="118"/>
        <v>0.86017689713481105</v>
      </c>
      <c r="C1183" s="158" t="str">
        <f>Instructions!$I$45</f>
        <v>Word 24</v>
      </c>
      <c r="D1183" s="158">
        <f t="shared" ca="1" si="121"/>
        <v>0.94301867527558081</v>
      </c>
      <c r="E1183" s="158" t="str">
        <f>Instructions!$I$61</f>
        <v>Word 40</v>
      </c>
      <c r="F1183" s="158">
        <f t="shared" ca="1" si="119"/>
        <v>0.75300175282017601</v>
      </c>
      <c r="G1183" s="158" t="str">
        <f>Instructions!$I$77</f>
        <v>Word 56</v>
      </c>
      <c r="H1183" s="158">
        <f t="shared" ca="1" si="120"/>
        <v>0.87949991241787873</v>
      </c>
      <c r="I1183" s="158" t="str">
        <f>Instructions!$I$93</f>
        <v>Word 72</v>
      </c>
      <c r="J1183" s="158">
        <f t="shared" ca="1" si="120"/>
        <v>0.69393316991209852</v>
      </c>
    </row>
    <row r="1184" spans="1:11" x14ac:dyDescent="0.3">
      <c r="A1184" s="158" t="str">
        <f>Instructions!$I$30</f>
        <v>Word 9</v>
      </c>
      <c r="B1184" s="158">
        <f t="shared" ca="1" si="118"/>
        <v>0.81544320518247115</v>
      </c>
      <c r="C1184" s="158" t="str">
        <f>Instructions!$I$46</f>
        <v>Word 25</v>
      </c>
      <c r="D1184" s="158">
        <f t="shared" ca="1" si="121"/>
        <v>0.94959701034500832</v>
      </c>
      <c r="E1184" s="158" t="str">
        <f>Instructions!$I$62</f>
        <v>Word 41</v>
      </c>
      <c r="F1184" s="158">
        <f t="shared" ca="1" si="119"/>
        <v>0.28465934805423354</v>
      </c>
      <c r="G1184" s="158" t="str">
        <f>Instructions!$I$78</f>
        <v>Word 57</v>
      </c>
      <c r="H1184" s="158">
        <f t="shared" ca="1" si="120"/>
        <v>0.79118914147359731</v>
      </c>
      <c r="I1184" s="158" t="str">
        <f>Instructions!$I$94</f>
        <v>Word 73</v>
      </c>
      <c r="J1184" s="158">
        <f t="shared" ca="1" si="120"/>
        <v>0.27608845933207959</v>
      </c>
    </row>
    <row r="1185" spans="1:11" x14ac:dyDescent="0.3">
      <c r="A1185" s="158" t="str">
        <f>Instructions!$I$31</f>
        <v>Word 10</v>
      </c>
      <c r="B1185" s="158">
        <f t="shared" ca="1" si="118"/>
        <v>0.91666455458084051</v>
      </c>
      <c r="C1185" s="158" t="str">
        <f>Instructions!$I$47</f>
        <v>Word 26</v>
      </c>
      <c r="D1185" s="158">
        <f t="shared" ca="1" si="121"/>
        <v>0.42139316388171788</v>
      </c>
      <c r="E1185" s="158" t="str">
        <f>Instructions!$I$63</f>
        <v>Word 42</v>
      </c>
      <c r="F1185" s="158">
        <f t="shared" ca="1" si="119"/>
        <v>0.69505308905765228</v>
      </c>
      <c r="G1185" s="158" t="str">
        <f>Instructions!$I$79</f>
        <v>Word 58</v>
      </c>
      <c r="H1185" s="158">
        <f t="shared" ca="1" si="120"/>
        <v>0.97088219640153473</v>
      </c>
      <c r="I1185" s="158" t="str">
        <f>Instructions!$I$95</f>
        <v>Word 74</v>
      </c>
      <c r="J1185" s="158">
        <f t="shared" ca="1" si="120"/>
        <v>0.30250611739295086</v>
      </c>
    </row>
    <row r="1186" spans="1:11" x14ac:dyDescent="0.3">
      <c r="A1186" s="158" t="str">
        <f>Instructions!$I$32</f>
        <v>Word 11</v>
      </c>
      <c r="B1186" s="158">
        <f t="shared" ca="1" si="118"/>
        <v>2.770487578488523E-2</v>
      </c>
      <c r="C1186" s="158" t="str">
        <f>Instructions!$I$48</f>
        <v>Word 27</v>
      </c>
      <c r="D1186" s="158">
        <f t="shared" ca="1" si="121"/>
        <v>0.43150970020455315</v>
      </c>
      <c r="E1186" s="158" t="str">
        <f>Instructions!$I$64</f>
        <v>Word 43</v>
      </c>
      <c r="F1186" s="158">
        <f t="shared" ca="1" si="119"/>
        <v>7.2432072552900406E-2</v>
      </c>
      <c r="G1186" s="158" t="str">
        <f>Instructions!$I$80</f>
        <v>Word 59</v>
      </c>
      <c r="H1186" s="158">
        <f t="shared" ca="1" si="120"/>
        <v>0.66244434944654451</v>
      </c>
      <c r="I1186" s="158" t="str">
        <f>Instructions!$I$96</f>
        <v>Word 75</v>
      </c>
      <c r="J1186" s="158">
        <f t="shared" ca="1" si="120"/>
        <v>0.34821487089435865</v>
      </c>
    </row>
    <row r="1187" spans="1:11" x14ac:dyDescent="0.3">
      <c r="A1187" s="158" t="str">
        <f>Instructions!$I$33</f>
        <v>Word 12</v>
      </c>
      <c r="B1187" s="158">
        <f t="shared" ca="1" si="118"/>
        <v>0.26420056507073153</v>
      </c>
      <c r="C1187" s="158" t="str">
        <f>Instructions!$I$49</f>
        <v>Word 28</v>
      </c>
      <c r="D1187" s="158">
        <f t="shared" ca="1" si="121"/>
        <v>0.46241659328773499</v>
      </c>
      <c r="E1187" s="158" t="str">
        <f>Instructions!$I$65</f>
        <v>Word 44</v>
      </c>
      <c r="F1187" s="158">
        <f t="shared" ca="1" si="119"/>
        <v>0.24039788272974261</v>
      </c>
      <c r="G1187" s="158" t="str">
        <f>Instructions!$I$81</f>
        <v>Word 60</v>
      </c>
      <c r="H1187" s="158">
        <f t="shared" ca="1" si="120"/>
        <v>0.87580164274828864</v>
      </c>
      <c r="I1187" s="158" t="str">
        <f>Instructions!$I$97</f>
        <v>Word 76</v>
      </c>
      <c r="J1187" s="158">
        <f t="shared" ca="1" si="120"/>
        <v>0.38798152729557533</v>
      </c>
    </row>
    <row r="1188" spans="1:11" x14ac:dyDescent="0.3">
      <c r="A1188" s="158" t="str">
        <f>Instructions!$I$34</f>
        <v>Word 13</v>
      </c>
      <c r="B1188" s="158">
        <f t="shared" ca="1" si="118"/>
        <v>2.4175160779322913E-2</v>
      </c>
      <c r="C1188" s="158" t="str">
        <f>Instructions!$I$50</f>
        <v>Word 29</v>
      </c>
      <c r="D1188" s="158">
        <f t="shared" ca="1" si="121"/>
        <v>0.99947920668007451</v>
      </c>
      <c r="E1188" s="158" t="str">
        <f>Instructions!$I$66</f>
        <v>Word 45</v>
      </c>
      <c r="F1188" s="158">
        <f t="shared" ca="1" si="119"/>
        <v>0.62799958346621532</v>
      </c>
      <c r="G1188" s="158" t="str">
        <f>Instructions!$I$82</f>
        <v>Word 61</v>
      </c>
      <c r="H1188" s="158">
        <f t="shared" ca="1" si="120"/>
        <v>0.40659554557343214</v>
      </c>
      <c r="I1188" s="158" t="str">
        <f>Instructions!$I$98</f>
        <v>Word 77</v>
      </c>
      <c r="J1188" s="158">
        <f t="shared" ca="1" si="120"/>
        <v>0.98207706115201576</v>
      </c>
    </row>
    <row r="1189" spans="1:11" x14ac:dyDescent="0.3">
      <c r="A1189" s="158" t="str">
        <f>Instructions!$I$35</f>
        <v>Word 14</v>
      </c>
      <c r="B1189" s="158">
        <f t="shared" ca="1" si="118"/>
        <v>4.0736901723458563E-2</v>
      </c>
      <c r="C1189" s="158" t="str">
        <f>Instructions!$I$51</f>
        <v>Word 30</v>
      </c>
      <c r="D1189" s="158">
        <f t="shared" ca="1" si="121"/>
        <v>0.93919721302835146</v>
      </c>
      <c r="E1189" s="158" t="str">
        <f>Instructions!$I$67</f>
        <v>Word 46</v>
      </c>
      <c r="F1189" s="158">
        <f t="shared" ca="1" si="119"/>
        <v>0.38345331375241576</v>
      </c>
      <c r="G1189" s="158" t="str">
        <f>Instructions!$I$83</f>
        <v>Word 62</v>
      </c>
      <c r="H1189" s="158">
        <f t="shared" ca="1" si="120"/>
        <v>0.78445927078594357</v>
      </c>
      <c r="I1189" s="158" t="str">
        <f>Instructions!$I$99</f>
        <v>Word 78</v>
      </c>
      <c r="J1189" s="158">
        <f t="shared" ca="1" si="120"/>
        <v>5.4343839035770225E-2</v>
      </c>
    </row>
    <row r="1190" spans="1:11" x14ac:dyDescent="0.3">
      <c r="A1190" s="158" t="str">
        <f>Instructions!$I$36</f>
        <v>Word 15</v>
      </c>
      <c r="B1190" s="158">
        <f t="shared" ca="1" si="118"/>
        <v>5.0008947684719196E-2</v>
      </c>
      <c r="C1190" s="158" t="str">
        <f>Instructions!$I$52</f>
        <v>Word 31</v>
      </c>
      <c r="D1190" s="158">
        <f t="shared" ca="1" si="121"/>
        <v>0.88007974734190364</v>
      </c>
      <c r="E1190" s="158" t="str">
        <f>Instructions!$I$68</f>
        <v>Word 47</v>
      </c>
      <c r="F1190" s="158">
        <f t="shared" ca="1" si="119"/>
        <v>0.9430709687646267</v>
      </c>
      <c r="G1190" s="158" t="str">
        <f>Instructions!$I$84</f>
        <v>Word 63</v>
      </c>
      <c r="H1190" s="158">
        <f t="shared" ca="1" si="120"/>
        <v>0.10180951053895515</v>
      </c>
      <c r="I1190" s="158" t="str">
        <f>Instructions!$I$100</f>
        <v>Word 79</v>
      </c>
      <c r="J1190" s="158">
        <f t="shared" ca="1" si="120"/>
        <v>0.49774876324783568</v>
      </c>
    </row>
    <row r="1191" spans="1:11" x14ac:dyDescent="0.3">
      <c r="A1191" s="158" t="str">
        <f>Instructions!$I$37</f>
        <v>Word 16</v>
      </c>
      <c r="B1191" s="158">
        <f t="shared" ca="1" si="118"/>
        <v>0.48783242819685391</v>
      </c>
      <c r="C1191" s="158" t="str">
        <f>Instructions!$I$53</f>
        <v>Word 32</v>
      </c>
      <c r="D1191" s="158">
        <f t="shared" ca="1" si="121"/>
        <v>0.33695563388174565</v>
      </c>
      <c r="E1191" s="158" t="str">
        <f>Instructions!$I$69</f>
        <v>Word 48</v>
      </c>
      <c r="F1191" s="158">
        <f t="shared" ca="1" si="119"/>
        <v>0.88164208857379467</v>
      </c>
      <c r="G1191" s="158" t="str">
        <f>Instructions!$I$85</f>
        <v>Word 64</v>
      </c>
      <c r="H1191" s="158">
        <f t="shared" ca="1" si="120"/>
        <v>0.34545719561706567</v>
      </c>
      <c r="I1191" s="158" t="str">
        <f>Instructions!$I$101</f>
        <v>Word 80</v>
      </c>
      <c r="J1191" s="158">
        <f t="shared" ca="1" si="120"/>
        <v>0.91305115702747008</v>
      </c>
    </row>
    <row r="1192" spans="1:11" x14ac:dyDescent="0.3">
      <c r="K1192" s="158">
        <v>57</v>
      </c>
    </row>
    <row r="1197" spans="1:11" x14ac:dyDescent="0.3">
      <c r="A1197" s="158" t="str">
        <f>Instructions!$I$22</f>
        <v>Word 1</v>
      </c>
      <c r="B1197" s="158">
        <f t="shared" ca="1" si="118"/>
        <v>0.82716500634750822</v>
      </c>
      <c r="C1197" s="158" t="str">
        <f>Instructions!$I$38</f>
        <v>Word 17</v>
      </c>
      <c r="D1197" s="158">
        <f t="shared" ca="1" si="121"/>
        <v>0.38779792229426224</v>
      </c>
      <c r="E1197" s="158" t="str">
        <f>Instructions!$I$54</f>
        <v>Word 33</v>
      </c>
      <c r="F1197" s="158">
        <f t="shared" ca="1" si="119"/>
        <v>0.43175044405974028</v>
      </c>
      <c r="G1197" s="158" t="str">
        <f>Instructions!$I$70</f>
        <v>Word 49</v>
      </c>
      <c r="H1197" s="158">
        <f t="shared" ca="1" si="120"/>
        <v>0.13056329596875982</v>
      </c>
      <c r="I1197" s="158" t="str">
        <f>Instructions!$I$86</f>
        <v>Word 65</v>
      </c>
      <c r="J1197" s="158">
        <f t="shared" ca="1" si="120"/>
        <v>0.79353337645212607</v>
      </c>
    </row>
    <row r="1198" spans="1:11" x14ac:dyDescent="0.3">
      <c r="A1198" s="158" t="str">
        <f>Instructions!$I$23</f>
        <v>Word 2</v>
      </c>
      <c r="B1198" s="158">
        <f t="shared" ca="1" si="118"/>
        <v>7.2819363126505166E-2</v>
      </c>
      <c r="C1198" s="158" t="str">
        <f>Instructions!$I$39</f>
        <v>Word 18</v>
      </c>
      <c r="D1198" s="158">
        <f t="shared" ca="1" si="121"/>
        <v>0.78922239941072703</v>
      </c>
      <c r="E1198" s="158" t="str">
        <f>Instructions!$I$55</f>
        <v>Word 34</v>
      </c>
      <c r="F1198" s="158">
        <f t="shared" ca="1" si="119"/>
        <v>0.21828877009142988</v>
      </c>
      <c r="G1198" s="158" t="str">
        <f>Instructions!$I$71</f>
        <v>Word 50</v>
      </c>
      <c r="H1198" s="158">
        <f t="shared" ca="1" si="120"/>
        <v>0.66194388148662897</v>
      </c>
      <c r="I1198" s="158" t="str">
        <f>Instructions!$I$87</f>
        <v>Word 66</v>
      </c>
      <c r="J1198" s="158">
        <f t="shared" ca="1" si="120"/>
        <v>0.1110375966980468</v>
      </c>
    </row>
    <row r="1199" spans="1:11" x14ac:dyDescent="0.3">
      <c r="A1199" s="158" t="str">
        <f>Instructions!$I$24</f>
        <v>Word 3</v>
      </c>
      <c r="B1199" s="158">
        <f t="shared" ca="1" si="118"/>
        <v>0.43566249967027249</v>
      </c>
      <c r="C1199" s="158" t="str">
        <f>Instructions!$I$40</f>
        <v>Word 19</v>
      </c>
      <c r="D1199" s="158">
        <f t="shared" ca="1" si="121"/>
        <v>0.48940983000536631</v>
      </c>
      <c r="E1199" s="158" t="str">
        <f>Instructions!$I$56</f>
        <v>Word 35</v>
      </c>
      <c r="F1199" s="158">
        <f t="shared" ca="1" si="119"/>
        <v>0.32430073630368184</v>
      </c>
      <c r="G1199" s="158" t="str">
        <f>Instructions!$I$72</f>
        <v>Word 51</v>
      </c>
      <c r="H1199" s="158">
        <f t="shared" ca="1" si="120"/>
        <v>0.44087215018831916</v>
      </c>
      <c r="I1199" s="158" t="str">
        <f>Instructions!$I$88</f>
        <v>Word 67</v>
      </c>
      <c r="J1199" s="158">
        <f t="shared" ca="1" si="120"/>
        <v>9.408050428307746E-2</v>
      </c>
    </row>
    <row r="1200" spans="1:11" x14ac:dyDescent="0.3">
      <c r="A1200" s="158" t="str">
        <f>Instructions!$I$25</f>
        <v>Word 4</v>
      </c>
      <c r="B1200" s="158">
        <f t="shared" ca="1" si="118"/>
        <v>0.83026756054341411</v>
      </c>
      <c r="C1200" s="158" t="str">
        <f>Instructions!$I$41</f>
        <v>Word 20</v>
      </c>
      <c r="D1200" s="158">
        <f t="shared" ca="1" si="121"/>
        <v>0.29727307520489221</v>
      </c>
      <c r="E1200" s="158" t="str">
        <f>Instructions!$I$57</f>
        <v>Word 36</v>
      </c>
      <c r="F1200" s="158">
        <f t="shared" ca="1" si="119"/>
        <v>0.65881656712892978</v>
      </c>
      <c r="G1200" s="158" t="str">
        <f>Instructions!$I$73</f>
        <v>Word 52</v>
      </c>
      <c r="H1200" s="158">
        <f t="shared" ca="1" si="120"/>
        <v>0.34757470030671189</v>
      </c>
      <c r="I1200" s="158" t="str">
        <f>Instructions!$I$89</f>
        <v>Word 68</v>
      </c>
      <c r="J1200" s="158">
        <f t="shared" ca="1" si="120"/>
        <v>0.95227648867985171</v>
      </c>
    </row>
    <row r="1201" spans="1:11" x14ac:dyDescent="0.3">
      <c r="A1201" s="158" t="str">
        <f>Instructions!$I$26</f>
        <v>Word 5</v>
      </c>
      <c r="B1201" s="158">
        <f t="shared" ca="1" si="118"/>
        <v>0.8471409942330711</v>
      </c>
      <c r="C1201" s="158" t="str">
        <f>Instructions!$I$42</f>
        <v>Word 21</v>
      </c>
      <c r="D1201" s="158">
        <f t="shared" ca="1" si="121"/>
        <v>0.52644328552854147</v>
      </c>
      <c r="E1201" s="158" t="str">
        <f>Instructions!$I$58</f>
        <v>Word 37</v>
      </c>
      <c r="F1201" s="158">
        <f t="shared" ca="1" si="119"/>
        <v>0.6305743514637725</v>
      </c>
      <c r="G1201" s="158" t="str">
        <f>Instructions!$I$74</f>
        <v>Word 53</v>
      </c>
      <c r="H1201" s="158">
        <f t="shared" ca="1" si="120"/>
        <v>0.75254526135930555</v>
      </c>
      <c r="I1201" s="158" t="str">
        <f>Instructions!$I$90</f>
        <v>Word 69</v>
      </c>
      <c r="J1201" s="158">
        <f t="shared" ca="1" si="120"/>
        <v>0.91041865687523327</v>
      </c>
    </row>
    <row r="1202" spans="1:11" x14ac:dyDescent="0.3">
      <c r="A1202" s="158" t="str">
        <f>Instructions!$I$27</f>
        <v>Word 6</v>
      </c>
      <c r="B1202" s="158">
        <f t="shared" ca="1" si="118"/>
        <v>0.61561239082539188</v>
      </c>
      <c r="C1202" s="158" t="str">
        <f>Instructions!$I$43</f>
        <v>Word 22</v>
      </c>
      <c r="D1202" s="158">
        <f t="shared" ca="1" si="121"/>
        <v>0.92023928435468683</v>
      </c>
      <c r="E1202" s="158" t="str">
        <f>Instructions!$I$59</f>
        <v>Word 38</v>
      </c>
      <c r="F1202" s="158">
        <f t="shared" ca="1" si="119"/>
        <v>1.8956810766731502E-2</v>
      </c>
      <c r="G1202" s="158" t="str">
        <f>Instructions!$I$75</f>
        <v>Word 54</v>
      </c>
      <c r="H1202" s="158">
        <f t="shared" ca="1" si="120"/>
        <v>0.30848675037359141</v>
      </c>
      <c r="I1202" s="158" t="str">
        <f>Instructions!$I$91</f>
        <v>Word 70</v>
      </c>
      <c r="J1202" s="158">
        <f t="shared" ca="1" si="120"/>
        <v>0.61927624968840733</v>
      </c>
    </row>
    <row r="1203" spans="1:11" x14ac:dyDescent="0.3">
      <c r="A1203" s="158" t="str">
        <f>Instructions!$I$28</f>
        <v>Word 7</v>
      </c>
      <c r="B1203" s="158">
        <f t="shared" ca="1" si="118"/>
        <v>0.38552783737337171</v>
      </c>
      <c r="C1203" s="158" t="str">
        <f>Instructions!$I$44</f>
        <v>Word 23</v>
      </c>
      <c r="D1203" s="158">
        <f t="shared" ca="1" si="121"/>
        <v>0.28564637782944469</v>
      </c>
      <c r="E1203" s="158" t="str">
        <f>Instructions!$I$60</f>
        <v>Word 39</v>
      </c>
      <c r="F1203" s="158">
        <f t="shared" ca="1" si="119"/>
        <v>0.85616042808002335</v>
      </c>
      <c r="G1203" s="158" t="str">
        <f>Instructions!$I$76</f>
        <v>Word 55</v>
      </c>
      <c r="H1203" s="158">
        <f t="shared" ca="1" si="120"/>
        <v>0.3937655957508146</v>
      </c>
      <c r="I1203" s="158" t="str">
        <f>Instructions!$I$92</f>
        <v>Word 71</v>
      </c>
      <c r="J1203" s="158">
        <f t="shared" ca="1" si="120"/>
        <v>0.11037460004017419</v>
      </c>
    </row>
    <row r="1204" spans="1:11" x14ac:dyDescent="0.3">
      <c r="A1204" s="158" t="str">
        <f>Instructions!$I$29</f>
        <v>Word 8</v>
      </c>
      <c r="B1204" s="158">
        <f t="shared" ca="1" si="118"/>
        <v>0.58047981164792151</v>
      </c>
      <c r="C1204" s="158" t="str">
        <f>Instructions!$I$45</f>
        <v>Word 24</v>
      </c>
      <c r="D1204" s="158">
        <f t="shared" ca="1" si="121"/>
        <v>0.65420296655696786</v>
      </c>
      <c r="E1204" s="158" t="str">
        <f>Instructions!$I$61</f>
        <v>Word 40</v>
      </c>
      <c r="F1204" s="158">
        <f t="shared" ca="1" si="119"/>
        <v>0.66471436823168761</v>
      </c>
      <c r="G1204" s="158" t="str">
        <f>Instructions!$I$77</f>
        <v>Word 56</v>
      </c>
      <c r="H1204" s="158">
        <f t="shared" ca="1" si="120"/>
        <v>0.44540674263526392</v>
      </c>
      <c r="I1204" s="158" t="str">
        <f>Instructions!$I$93</f>
        <v>Word 72</v>
      </c>
      <c r="J1204" s="158">
        <f t="shared" ca="1" si="120"/>
        <v>0.46777732049051945</v>
      </c>
    </row>
    <row r="1205" spans="1:11" x14ac:dyDescent="0.3">
      <c r="A1205" s="158" t="str">
        <f>Instructions!$I$30</f>
        <v>Word 9</v>
      </c>
      <c r="B1205" s="158">
        <f t="shared" ca="1" si="118"/>
        <v>0.67912112518142842</v>
      </c>
      <c r="C1205" s="158" t="str">
        <f>Instructions!$I$46</f>
        <v>Word 25</v>
      </c>
      <c r="D1205" s="158">
        <f t="shared" ca="1" si="121"/>
        <v>0.14218405894133967</v>
      </c>
      <c r="E1205" s="158" t="str">
        <f>Instructions!$I$62</f>
        <v>Word 41</v>
      </c>
      <c r="F1205" s="158">
        <f t="shared" ca="1" si="119"/>
        <v>0.48673097606868887</v>
      </c>
      <c r="G1205" s="158" t="str">
        <f>Instructions!$I$78</f>
        <v>Word 57</v>
      </c>
      <c r="H1205" s="158">
        <f t="shared" ca="1" si="120"/>
        <v>0.9346822975769089</v>
      </c>
      <c r="I1205" s="158" t="str">
        <f>Instructions!$I$94</f>
        <v>Word 73</v>
      </c>
      <c r="J1205" s="158">
        <f t="shared" ca="1" si="120"/>
        <v>0.93375239574266444</v>
      </c>
    </row>
    <row r="1206" spans="1:11" x14ac:dyDescent="0.3">
      <c r="A1206" s="158" t="str">
        <f>Instructions!$I$31</f>
        <v>Word 10</v>
      </c>
      <c r="B1206" s="158">
        <f t="shared" ca="1" si="118"/>
        <v>0.97727600479094023</v>
      </c>
      <c r="C1206" s="158" t="str">
        <f>Instructions!$I$47</f>
        <v>Word 26</v>
      </c>
      <c r="D1206" s="158">
        <f t="shared" ca="1" si="121"/>
        <v>0.31088511424677379</v>
      </c>
      <c r="E1206" s="158" t="str">
        <f>Instructions!$I$63</f>
        <v>Word 42</v>
      </c>
      <c r="F1206" s="158">
        <f t="shared" ca="1" si="119"/>
        <v>0.81069583701387982</v>
      </c>
      <c r="G1206" s="158" t="str">
        <f>Instructions!$I$79</f>
        <v>Word 58</v>
      </c>
      <c r="H1206" s="158">
        <f t="shared" ca="1" si="120"/>
        <v>0.29873172647343738</v>
      </c>
      <c r="I1206" s="158" t="str">
        <f>Instructions!$I$95</f>
        <v>Word 74</v>
      </c>
      <c r="J1206" s="158">
        <f t="shared" ca="1" si="120"/>
        <v>0.19671274462193022</v>
      </c>
    </row>
    <row r="1207" spans="1:11" x14ac:dyDescent="0.3">
      <c r="A1207" s="158" t="str">
        <f>Instructions!$I$32</f>
        <v>Word 11</v>
      </c>
      <c r="B1207" s="158">
        <f t="shared" ca="1" si="118"/>
        <v>0.71360172113689979</v>
      </c>
      <c r="C1207" s="158" t="str">
        <f>Instructions!$I$48</f>
        <v>Word 27</v>
      </c>
      <c r="D1207" s="158">
        <f t="shared" ca="1" si="121"/>
        <v>0.81741815683584529</v>
      </c>
      <c r="E1207" s="158" t="str">
        <f>Instructions!$I$64</f>
        <v>Word 43</v>
      </c>
      <c r="F1207" s="158">
        <f t="shared" ca="1" si="119"/>
        <v>0.72723478491666138</v>
      </c>
      <c r="G1207" s="158" t="str">
        <f>Instructions!$I$80</f>
        <v>Word 59</v>
      </c>
      <c r="H1207" s="158">
        <f t="shared" ca="1" si="120"/>
        <v>0.21596126762382395</v>
      </c>
      <c r="I1207" s="158" t="str">
        <f>Instructions!$I$96</f>
        <v>Word 75</v>
      </c>
      <c r="J1207" s="158">
        <f t="shared" ca="1" si="120"/>
        <v>0.23003288002719269</v>
      </c>
    </row>
    <row r="1208" spans="1:11" x14ac:dyDescent="0.3">
      <c r="A1208" s="158" t="str">
        <f>Instructions!$I$33</f>
        <v>Word 12</v>
      </c>
      <c r="B1208" s="158">
        <f t="shared" ca="1" si="118"/>
        <v>0.21262882326893306</v>
      </c>
      <c r="C1208" s="158" t="str">
        <f>Instructions!$I$49</f>
        <v>Word 28</v>
      </c>
      <c r="D1208" s="158">
        <f t="shared" ca="1" si="121"/>
        <v>0.96452273309079717</v>
      </c>
      <c r="E1208" s="158" t="str">
        <f>Instructions!$I$65</f>
        <v>Word 44</v>
      </c>
      <c r="F1208" s="158">
        <f t="shared" ca="1" si="119"/>
        <v>0.30151871043722378</v>
      </c>
      <c r="G1208" s="158" t="str">
        <f>Instructions!$I$81</f>
        <v>Word 60</v>
      </c>
      <c r="H1208" s="158">
        <f t="shared" ca="1" si="120"/>
        <v>0.48768218594239787</v>
      </c>
      <c r="I1208" s="158" t="str">
        <f>Instructions!$I$97</f>
        <v>Word 76</v>
      </c>
      <c r="J1208" s="158">
        <f t="shared" ca="1" si="120"/>
        <v>7.2716217035918129E-2</v>
      </c>
    </row>
    <row r="1209" spans="1:11" x14ac:dyDescent="0.3">
      <c r="A1209" s="158" t="str">
        <f>Instructions!$I$34</f>
        <v>Word 13</v>
      </c>
      <c r="B1209" s="158">
        <f t="shared" ca="1" si="118"/>
        <v>0.28145764521904815</v>
      </c>
      <c r="C1209" s="158" t="str">
        <f>Instructions!$I$50</f>
        <v>Word 29</v>
      </c>
      <c r="D1209" s="158">
        <f t="shared" ca="1" si="121"/>
        <v>0.70993392388597631</v>
      </c>
      <c r="E1209" s="158" t="str">
        <f>Instructions!$I$66</f>
        <v>Word 45</v>
      </c>
      <c r="F1209" s="158">
        <f t="shared" ca="1" si="119"/>
        <v>0.88665050629608455</v>
      </c>
      <c r="G1209" s="158" t="str">
        <f>Instructions!$I$82</f>
        <v>Word 61</v>
      </c>
      <c r="H1209" s="158">
        <f t="shared" ca="1" si="120"/>
        <v>0.86461458354665244</v>
      </c>
      <c r="I1209" s="158" t="str">
        <f>Instructions!$I$98</f>
        <v>Word 77</v>
      </c>
      <c r="J1209" s="158">
        <f t="shared" ca="1" si="120"/>
        <v>0.12806845305137271</v>
      </c>
    </row>
    <row r="1210" spans="1:11" x14ac:dyDescent="0.3">
      <c r="A1210" s="158" t="str">
        <f>Instructions!$I$35</f>
        <v>Word 14</v>
      </c>
      <c r="B1210" s="158">
        <f t="shared" ca="1" si="118"/>
        <v>0.41391925144693331</v>
      </c>
      <c r="C1210" s="158" t="str">
        <f>Instructions!$I$51</f>
        <v>Word 30</v>
      </c>
      <c r="D1210" s="158">
        <f t="shared" ca="1" si="121"/>
        <v>0.91773964620492365</v>
      </c>
      <c r="E1210" s="158" t="str">
        <f>Instructions!$I$67</f>
        <v>Word 46</v>
      </c>
      <c r="F1210" s="158">
        <f t="shared" ca="1" si="119"/>
        <v>0.27885235581979784</v>
      </c>
      <c r="G1210" s="158" t="str">
        <f>Instructions!$I$83</f>
        <v>Word 62</v>
      </c>
      <c r="H1210" s="158">
        <f t="shared" ca="1" si="120"/>
        <v>0.70678450857028952</v>
      </c>
      <c r="I1210" s="158" t="str">
        <f>Instructions!$I$99</f>
        <v>Word 78</v>
      </c>
      <c r="J1210" s="158">
        <f t="shared" ca="1" si="120"/>
        <v>0.98195087920654289</v>
      </c>
    </row>
    <row r="1211" spans="1:11" x14ac:dyDescent="0.3">
      <c r="A1211" s="158" t="str">
        <f>Instructions!$I$36</f>
        <v>Word 15</v>
      </c>
      <c r="B1211" s="158">
        <f t="shared" ca="1" si="118"/>
        <v>0.16696678695064349</v>
      </c>
      <c r="C1211" s="158" t="str">
        <f>Instructions!$I$52</f>
        <v>Word 31</v>
      </c>
      <c r="D1211" s="158">
        <f t="shared" ca="1" si="121"/>
        <v>0.91943108141469432</v>
      </c>
      <c r="E1211" s="158" t="str">
        <f>Instructions!$I$68</f>
        <v>Word 47</v>
      </c>
      <c r="F1211" s="158">
        <f t="shared" ca="1" si="119"/>
        <v>0.17180028237025424</v>
      </c>
      <c r="G1211" s="158" t="str">
        <f>Instructions!$I$84</f>
        <v>Word 63</v>
      </c>
      <c r="H1211" s="158">
        <f t="shared" ca="1" si="120"/>
        <v>0.94026303491742713</v>
      </c>
      <c r="I1211" s="158" t="str">
        <f>Instructions!$I$100</f>
        <v>Word 79</v>
      </c>
      <c r="J1211" s="158">
        <f t="shared" ca="1" si="120"/>
        <v>0.11630718340931645</v>
      </c>
    </row>
    <row r="1212" spans="1:11" x14ac:dyDescent="0.3">
      <c r="A1212" s="158" t="str">
        <f>Instructions!$I$37</f>
        <v>Word 16</v>
      </c>
      <c r="B1212" s="158">
        <f t="shared" ref="B1212:B1275" ca="1" si="122">RAND()</f>
        <v>0.61135285155181096</v>
      </c>
      <c r="C1212" s="158" t="str">
        <f>Instructions!$I$53</f>
        <v>Word 32</v>
      </c>
      <c r="D1212" s="158">
        <f t="shared" ca="1" si="121"/>
        <v>7.2102974999651792E-2</v>
      </c>
      <c r="E1212" s="158" t="str">
        <f>Instructions!$I$69</f>
        <v>Word 48</v>
      </c>
      <c r="F1212" s="158">
        <f t="shared" ref="F1212:F1275" ca="1" si="123">RAND()</f>
        <v>0.29805430512600295</v>
      </c>
      <c r="G1212" s="158" t="str">
        <f>Instructions!$I$85</f>
        <v>Word 64</v>
      </c>
      <c r="H1212" s="158">
        <f t="shared" ref="H1212:J1275" ca="1" si="124">RAND()</f>
        <v>0.23253218422515198</v>
      </c>
      <c r="I1212" s="158" t="str">
        <f>Instructions!$I$101</f>
        <v>Word 80</v>
      </c>
      <c r="J1212" s="158">
        <f t="shared" ca="1" si="124"/>
        <v>0.74441752292393293</v>
      </c>
    </row>
    <row r="1213" spans="1:11" x14ac:dyDescent="0.3">
      <c r="K1213" s="158">
        <v>58</v>
      </c>
    </row>
    <row r="1218" spans="1:10" x14ac:dyDescent="0.3">
      <c r="A1218" s="158" t="str">
        <f>Instructions!$I$22</f>
        <v>Word 1</v>
      </c>
      <c r="B1218" s="158">
        <f t="shared" ca="1" si="122"/>
        <v>0.68676143609587392</v>
      </c>
      <c r="C1218" s="158" t="str">
        <f>Instructions!$I$38</f>
        <v>Word 17</v>
      </c>
      <c r="D1218" s="158">
        <f t="shared" ca="1" si="121"/>
        <v>0.3371213997667073</v>
      </c>
      <c r="E1218" s="158" t="str">
        <f>Instructions!$I$54</f>
        <v>Word 33</v>
      </c>
      <c r="F1218" s="158">
        <f t="shared" ca="1" si="123"/>
        <v>0.6112372704092891</v>
      </c>
      <c r="G1218" s="158" t="str">
        <f>Instructions!$I$70</f>
        <v>Word 49</v>
      </c>
      <c r="H1218" s="158">
        <f t="shared" ca="1" si="124"/>
        <v>4.3680374842214986E-2</v>
      </c>
      <c r="I1218" s="158" t="str">
        <f>Instructions!$I$86</f>
        <v>Word 65</v>
      </c>
      <c r="J1218" s="158">
        <f t="shared" ca="1" si="124"/>
        <v>0.48715493454689696</v>
      </c>
    </row>
    <row r="1219" spans="1:10" x14ac:dyDescent="0.3">
      <c r="A1219" s="158" t="str">
        <f>Instructions!$I$23</f>
        <v>Word 2</v>
      </c>
      <c r="B1219" s="158">
        <f t="shared" ca="1" si="122"/>
        <v>0.83595272688462552</v>
      </c>
      <c r="C1219" s="158" t="str">
        <f>Instructions!$I$39</f>
        <v>Word 18</v>
      </c>
      <c r="D1219" s="158">
        <f t="shared" ca="1" si="121"/>
        <v>0.59146168284666967</v>
      </c>
      <c r="E1219" s="158" t="str">
        <f>Instructions!$I$55</f>
        <v>Word 34</v>
      </c>
      <c r="F1219" s="158">
        <f t="shared" ca="1" si="123"/>
        <v>0.15220633321858845</v>
      </c>
      <c r="G1219" s="158" t="str">
        <f>Instructions!$I$71</f>
        <v>Word 50</v>
      </c>
      <c r="H1219" s="158">
        <f t="shared" ca="1" si="124"/>
        <v>0.70226760424849954</v>
      </c>
      <c r="I1219" s="158" t="str">
        <f>Instructions!$I$87</f>
        <v>Word 66</v>
      </c>
      <c r="J1219" s="158">
        <f t="shared" ca="1" si="124"/>
        <v>0.96831733215675442</v>
      </c>
    </row>
    <row r="1220" spans="1:10" x14ac:dyDescent="0.3">
      <c r="A1220" s="158" t="str">
        <f>Instructions!$I$24</f>
        <v>Word 3</v>
      </c>
      <c r="B1220" s="158">
        <f t="shared" ca="1" si="122"/>
        <v>0.35070985880398486</v>
      </c>
      <c r="C1220" s="158" t="str">
        <f>Instructions!$I$40</f>
        <v>Word 19</v>
      </c>
      <c r="D1220" s="158">
        <f t="shared" ca="1" si="121"/>
        <v>9.9521678941720371E-2</v>
      </c>
      <c r="E1220" s="158" t="str">
        <f>Instructions!$I$56</f>
        <v>Word 35</v>
      </c>
      <c r="F1220" s="158">
        <f t="shared" ca="1" si="123"/>
        <v>0.85918197047057288</v>
      </c>
      <c r="G1220" s="158" t="str">
        <f>Instructions!$I$72</f>
        <v>Word 51</v>
      </c>
      <c r="H1220" s="158">
        <f t="shared" ca="1" si="124"/>
        <v>0.96367602074110026</v>
      </c>
      <c r="I1220" s="158" t="str">
        <f>Instructions!$I$88</f>
        <v>Word 67</v>
      </c>
      <c r="J1220" s="158">
        <f t="shared" ca="1" si="124"/>
        <v>0.66347415400997278</v>
      </c>
    </row>
    <row r="1221" spans="1:10" x14ac:dyDescent="0.3">
      <c r="A1221" s="158" t="str">
        <f>Instructions!$I$25</f>
        <v>Word 4</v>
      </c>
      <c r="B1221" s="158">
        <f t="shared" ca="1" si="122"/>
        <v>0.94369094013097732</v>
      </c>
      <c r="C1221" s="158" t="str">
        <f>Instructions!$I$41</f>
        <v>Word 20</v>
      </c>
      <c r="D1221" s="158">
        <f t="shared" ca="1" si="121"/>
        <v>0.97691266909540309</v>
      </c>
      <c r="E1221" s="158" t="str">
        <f>Instructions!$I$57</f>
        <v>Word 36</v>
      </c>
      <c r="F1221" s="158">
        <f t="shared" ca="1" si="123"/>
        <v>0.41087087658205712</v>
      </c>
      <c r="G1221" s="158" t="str">
        <f>Instructions!$I$73</f>
        <v>Word 52</v>
      </c>
      <c r="H1221" s="158">
        <f t="shared" ca="1" si="124"/>
        <v>0.25816777249829348</v>
      </c>
      <c r="I1221" s="158" t="str">
        <f>Instructions!$I$89</f>
        <v>Word 68</v>
      </c>
      <c r="J1221" s="158">
        <f t="shared" ca="1" si="124"/>
        <v>0.27113373130849294</v>
      </c>
    </row>
    <row r="1222" spans="1:10" x14ac:dyDescent="0.3">
      <c r="A1222" s="158" t="str">
        <f>Instructions!$I$26</f>
        <v>Word 5</v>
      </c>
      <c r="B1222" s="158">
        <f t="shared" ca="1" si="122"/>
        <v>0.15076406943266496</v>
      </c>
      <c r="C1222" s="158" t="str">
        <f>Instructions!$I$42</f>
        <v>Word 21</v>
      </c>
      <c r="D1222" s="158">
        <f t="shared" ca="1" si="121"/>
        <v>0.65718189056549314</v>
      </c>
      <c r="E1222" s="158" t="str">
        <f>Instructions!$I$58</f>
        <v>Word 37</v>
      </c>
      <c r="F1222" s="158">
        <f t="shared" ca="1" si="123"/>
        <v>0.21747967953835989</v>
      </c>
      <c r="G1222" s="158" t="str">
        <f>Instructions!$I$74</f>
        <v>Word 53</v>
      </c>
      <c r="H1222" s="158">
        <f t="shared" ca="1" si="124"/>
        <v>6.4941749380017511E-2</v>
      </c>
      <c r="I1222" s="158" t="str">
        <f>Instructions!$I$90</f>
        <v>Word 69</v>
      </c>
      <c r="J1222" s="158">
        <f t="shared" ca="1" si="124"/>
        <v>0.39400038718035313</v>
      </c>
    </row>
    <row r="1223" spans="1:10" x14ac:dyDescent="0.3">
      <c r="A1223" s="158" t="str">
        <f>Instructions!$I$27</f>
        <v>Word 6</v>
      </c>
      <c r="B1223" s="158">
        <f t="shared" ca="1" si="122"/>
        <v>0.93954080537897922</v>
      </c>
      <c r="C1223" s="158" t="str">
        <f>Instructions!$I$43</f>
        <v>Word 22</v>
      </c>
      <c r="D1223" s="158">
        <f t="shared" ca="1" si="121"/>
        <v>0.80291631549786802</v>
      </c>
      <c r="E1223" s="158" t="str">
        <f>Instructions!$I$59</f>
        <v>Word 38</v>
      </c>
      <c r="F1223" s="158">
        <f t="shared" ca="1" si="123"/>
        <v>0.35248283169394934</v>
      </c>
      <c r="G1223" s="158" t="str">
        <f>Instructions!$I$75</f>
        <v>Word 54</v>
      </c>
      <c r="H1223" s="158">
        <f t="shared" ca="1" si="124"/>
        <v>0.46557992698414308</v>
      </c>
      <c r="I1223" s="158" t="str">
        <f>Instructions!$I$91</f>
        <v>Word 70</v>
      </c>
      <c r="J1223" s="158">
        <f t="shared" ca="1" si="124"/>
        <v>0.50422769467019823</v>
      </c>
    </row>
    <row r="1224" spans="1:10" x14ac:dyDescent="0.3">
      <c r="A1224" s="158" t="str">
        <f>Instructions!$I$28</f>
        <v>Word 7</v>
      </c>
      <c r="B1224" s="158">
        <f t="shared" ca="1" si="122"/>
        <v>1.0203559714455634E-2</v>
      </c>
      <c r="C1224" s="158" t="str">
        <f>Instructions!$I$44</f>
        <v>Word 23</v>
      </c>
      <c r="D1224" s="158">
        <f t="shared" ref="D1224:D1287" ca="1" si="125">RAND()</f>
        <v>0.23446403989860665</v>
      </c>
      <c r="E1224" s="158" t="str">
        <f>Instructions!$I$60</f>
        <v>Word 39</v>
      </c>
      <c r="F1224" s="158">
        <f t="shared" ca="1" si="123"/>
        <v>0.88814740992672203</v>
      </c>
      <c r="G1224" s="158" t="str">
        <f>Instructions!$I$76</f>
        <v>Word 55</v>
      </c>
      <c r="H1224" s="158">
        <f t="shared" ca="1" si="124"/>
        <v>0.43011620836185327</v>
      </c>
      <c r="I1224" s="158" t="str">
        <f>Instructions!$I$92</f>
        <v>Word 71</v>
      </c>
      <c r="J1224" s="158">
        <f t="shared" ca="1" si="124"/>
        <v>0.37940586026902678</v>
      </c>
    </row>
    <row r="1225" spans="1:10" x14ac:dyDescent="0.3">
      <c r="A1225" s="158" t="str">
        <f>Instructions!$I$29</f>
        <v>Word 8</v>
      </c>
      <c r="B1225" s="158">
        <f t="shared" ca="1" si="122"/>
        <v>0.77260247957065631</v>
      </c>
      <c r="C1225" s="158" t="str">
        <f>Instructions!$I$45</f>
        <v>Word 24</v>
      </c>
      <c r="D1225" s="158">
        <f t="shared" ca="1" si="125"/>
        <v>0.48150367395930715</v>
      </c>
      <c r="E1225" s="158" t="str">
        <f>Instructions!$I$61</f>
        <v>Word 40</v>
      </c>
      <c r="F1225" s="158">
        <f t="shared" ca="1" si="123"/>
        <v>0.31398289993298467</v>
      </c>
      <c r="G1225" s="158" t="str">
        <f>Instructions!$I$77</f>
        <v>Word 56</v>
      </c>
      <c r="H1225" s="158">
        <f t="shared" ca="1" si="124"/>
        <v>0.88355240692203385</v>
      </c>
      <c r="I1225" s="158" t="str">
        <f>Instructions!$I$93</f>
        <v>Word 72</v>
      </c>
      <c r="J1225" s="158">
        <f t="shared" ca="1" si="124"/>
        <v>0.68380183936059313</v>
      </c>
    </row>
    <row r="1226" spans="1:10" x14ac:dyDescent="0.3">
      <c r="A1226" s="158" t="str">
        <f>Instructions!$I$30</f>
        <v>Word 9</v>
      </c>
      <c r="B1226" s="158">
        <f t="shared" ca="1" si="122"/>
        <v>0.29497707055633515</v>
      </c>
      <c r="C1226" s="158" t="str">
        <f>Instructions!$I$46</f>
        <v>Word 25</v>
      </c>
      <c r="D1226" s="158">
        <f t="shared" ca="1" si="125"/>
        <v>4.1398938183100364E-3</v>
      </c>
      <c r="E1226" s="158" t="str">
        <f>Instructions!$I$62</f>
        <v>Word 41</v>
      </c>
      <c r="F1226" s="158">
        <f t="shared" ca="1" si="123"/>
        <v>0.71020685988234389</v>
      </c>
      <c r="G1226" s="158" t="str">
        <f>Instructions!$I$78</f>
        <v>Word 57</v>
      </c>
      <c r="H1226" s="158">
        <f t="shared" ca="1" si="124"/>
        <v>4.3513700496841889E-2</v>
      </c>
      <c r="I1226" s="158" t="str">
        <f>Instructions!$I$94</f>
        <v>Word 73</v>
      </c>
      <c r="J1226" s="158">
        <f t="shared" ca="1" si="124"/>
        <v>0.63635260081302214</v>
      </c>
    </row>
    <row r="1227" spans="1:10" x14ac:dyDescent="0.3">
      <c r="A1227" s="158" t="str">
        <f>Instructions!$I$31</f>
        <v>Word 10</v>
      </c>
      <c r="B1227" s="158">
        <f t="shared" ca="1" si="122"/>
        <v>0.61783841372721571</v>
      </c>
      <c r="C1227" s="158" t="str">
        <f>Instructions!$I$47</f>
        <v>Word 26</v>
      </c>
      <c r="D1227" s="158">
        <f t="shared" ca="1" si="125"/>
        <v>0.98855578178176196</v>
      </c>
      <c r="E1227" s="158" t="str">
        <f>Instructions!$I$63</f>
        <v>Word 42</v>
      </c>
      <c r="F1227" s="158">
        <f t="shared" ca="1" si="123"/>
        <v>0.62149519286275234</v>
      </c>
      <c r="G1227" s="158" t="str">
        <f>Instructions!$I$79</f>
        <v>Word 58</v>
      </c>
      <c r="H1227" s="158">
        <f t="shared" ca="1" si="124"/>
        <v>0.35314147436450372</v>
      </c>
      <c r="I1227" s="158" t="str">
        <f>Instructions!$I$95</f>
        <v>Word 74</v>
      </c>
      <c r="J1227" s="158">
        <f t="shared" ca="1" si="124"/>
        <v>0.32875859002289132</v>
      </c>
    </row>
    <row r="1228" spans="1:10" x14ac:dyDescent="0.3">
      <c r="A1228" s="158" t="str">
        <f>Instructions!$I$32</f>
        <v>Word 11</v>
      </c>
      <c r="B1228" s="158">
        <f t="shared" ca="1" si="122"/>
        <v>0.30486068177019154</v>
      </c>
      <c r="C1228" s="158" t="str">
        <f>Instructions!$I$48</f>
        <v>Word 27</v>
      </c>
      <c r="D1228" s="158">
        <f t="shared" ca="1" si="125"/>
        <v>0.92830485568315002</v>
      </c>
      <c r="E1228" s="158" t="str">
        <f>Instructions!$I$64</f>
        <v>Word 43</v>
      </c>
      <c r="F1228" s="158">
        <f t="shared" ca="1" si="123"/>
        <v>0.20317462415628118</v>
      </c>
      <c r="G1228" s="158" t="str">
        <f>Instructions!$I$80</f>
        <v>Word 59</v>
      </c>
      <c r="H1228" s="158">
        <f t="shared" ca="1" si="124"/>
        <v>0.31474652397739389</v>
      </c>
      <c r="I1228" s="158" t="str">
        <f>Instructions!$I$96</f>
        <v>Word 75</v>
      </c>
      <c r="J1228" s="158">
        <f t="shared" ca="1" si="124"/>
        <v>0.63926509872391513</v>
      </c>
    </row>
    <row r="1229" spans="1:10" x14ac:dyDescent="0.3">
      <c r="A1229" s="158" t="str">
        <f>Instructions!$I$33</f>
        <v>Word 12</v>
      </c>
      <c r="B1229" s="158">
        <f t="shared" ca="1" si="122"/>
        <v>0.37871748788120296</v>
      </c>
      <c r="C1229" s="158" t="str">
        <f>Instructions!$I$49</f>
        <v>Word 28</v>
      </c>
      <c r="D1229" s="158">
        <f t="shared" ca="1" si="125"/>
        <v>0.36186782696346198</v>
      </c>
      <c r="E1229" s="158" t="str">
        <f>Instructions!$I$65</f>
        <v>Word 44</v>
      </c>
      <c r="F1229" s="158">
        <f t="shared" ca="1" si="123"/>
        <v>0.80491396028170226</v>
      </c>
      <c r="G1229" s="158" t="str">
        <f>Instructions!$I$81</f>
        <v>Word 60</v>
      </c>
      <c r="H1229" s="158">
        <f t="shared" ca="1" si="124"/>
        <v>0.36611702719330674</v>
      </c>
      <c r="I1229" s="158" t="str">
        <f>Instructions!$I$97</f>
        <v>Word 76</v>
      </c>
      <c r="J1229" s="158">
        <f t="shared" ca="1" si="124"/>
        <v>6.0749724304385855E-2</v>
      </c>
    </row>
    <row r="1230" spans="1:10" x14ac:dyDescent="0.3">
      <c r="A1230" s="158" t="str">
        <f>Instructions!$I$34</f>
        <v>Word 13</v>
      </c>
      <c r="B1230" s="158">
        <f t="shared" ca="1" si="122"/>
        <v>7.6342200290876128E-2</v>
      </c>
      <c r="C1230" s="158" t="str">
        <f>Instructions!$I$50</f>
        <v>Word 29</v>
      </c>
      <c r="D1230" s="158">
        <f t="shared" ca="1" si="125"/>
        <v>0.90128996959300722</v>
      </c>
      <c r="E1230" s="158" t="str">
        <f>Instructions!$I$66</f>
        <v>Word 45</v>
      </c>
      <c r="F1230" s="158">
        <f t="shared" ca="1" si="123"/>
        <v>0.34505942620663643</v>
      </c>
      <c r="G1230" s="158" t="str">
        <f>Instructions!$I$82</f>
        <v>Word 61</v>
      </c>
      <c r="H1230" s="158">
        <f t="shared" ca="1" si="124"/>
        <v>0.43383685076258538</v>
      </c>
      <c r="I1230" s="158" t="str">
        <f>Instructions!$I$98</f>
        <v>Word 77</v>
      </c>
      <c r="J1230" s="158">
        <f t="shared" ca="1" si="124"/>
        <v>0.15784089522030453</v>
      </c>
    </row>
    <row r="1231" spans="1:10" x14ac:dyDescent="0.3">
      <c r="A1231" s="158" t="str">
        <f>Instructions!$I$35</f>
        <v>Word 14</v>
      </c>
      <c r="B1231" s="158">
        <f t="shared" ca="1" si="122"/>
        <v>0.20840410023870926</v>
      </c>
      <c r="C1231" s="158" t="str">
        <f>Instructions!$I$51</f>
        <v>Word 30</v>
      </c>
      <c r="D1231" s="158">
        <f t="shared" ca="1" si="125"/>
        <v>0.59426354524817637</v>
      </c>
      <c r="E1231" s="158" t="str">
        <f>Instructions!$I$67</f>
        <v>Word 46</v>
      </c>
      <c r="F1231" s="158">
        <f t="shared" ca="1" si="123"/>
        <v>0.39637693144645125</v>
      </c>
      <c r="G1231" s="158" t="str">
        <f>Instructions!$I$83</f>
        <v>Word 62</v>
      </c>
      <c r="H1231" s="158">
        <f t="shared" ca="1" si="124"/>
        <v>0.7194836062930986</v>
      </c>
      <c r="I1231" s="158" t="str">
        <f>Instructions!$I$99</f>
        <v>Word 78</v>
      </c>
      <c r="J1231" s="158">
        <f t="shared" ca="1" si="124"/>
        <v>0.60783257514678135</v>
      </c>
    </row>
    <row r="1232" spans="1:10" x14ac:dyDescent="0.3">
      <c r="A1232" s="158" t="str">
        <f>Instructions!$I$36</f>
        <v>Word 15</v>
      </c>
      <c r="B1232" s="158">
        <f t="shared" ca="1" si="122"/>
        <v>0.23175581760864084</v>
      </c>
      <c r="C1232" s="158" t="str">
        <f>Instructions!$I$52</f>
        <v>Word 31</v>
      </c>
      <c r="D1232" s="158">
        <f t="shared" ca="1" si="125"/>
        <v>0.52596833165199752</v>
      </c>
      <c r="E1232" s="158" t="str">
        <f>Instructions!$I$68</f>
        <v>Word 47</v>
      </c>
      <c r="F1232" s="158">
        <f t="shared" ca="1" si="123"/>
        <v>0.55017688391881703</v>
      </c>
      <c r="G1232" s="158" t="str">
        <f>Instructions!$I$84</f>
        <v>Word 63</v>
      </c>
      <c r="H1232" s="158">
        <f t="shared" ca="1" si="124"/>
        <v>6.634873533430341E-2</v>
      </c>
      <c r="I1232" s="158" t="str">
        <f>Instructions!$I$100</f>
        <v>Word 79</v>
      </c>
      <c r="J1232" s="158">
        <f t="shared" ca="1" si="124"/>
        <v>0.81652981191493823</v>
      </c>
    </row>
    <row r="1233" spans="1:11" x14ac:dyDescent="0.3">
      <c r="A1233" s="158" t="str">
        <f>Instructions!$I$37</f>
        <v>Word 16</v>
      </c>
      <c r="B1233" s="158">
        <f t="shared" ca="1" si="122"/>
        <v>0.30257367442331706</v>
      </c>
      <c r="C1233" s="158" t="str">
        <f>Instructions!$I$53</f>
        <v>Word 32</v>
      </c>
      <c r="D1233" s="158">
        <f t="shared" ca="1" si="125"/>
        <v>0.81867762412944356</v>
      </c>
      <c r="E1233" s="158" t="str">
        <f>Instructions!$I$69</f>
        <v>Word 48</v>
      </c>
      <c r="F1233" s="158">
        <f t="shared" ca="1" si="123"/>
        <v>0.79490751013966765</v>
      </c>
      <c r="G1233" s="158" t="str">
        <f>Instructions!$I$85</f>
        <v>Word 64</v>
      </c>
      <c r="H1233" s="158">
        <f t="shared" ca="1" si="124"/>
        <v>0.20217311367652901</v>
      </c>
      <c r="I1233" s="158" t="str">
        <f>Instructions!$I$101</f>
        <v>Word 80</v>
      </c>
      <c r="J1233" s="158">
        <f t="shared" ca="1" si="124"/>
        <v>0.37008047022376744</v>
      </c>
    </row>
    <row r="1234" spans="1:11" x14ac:dyDescent="0.3">
      <c r="K1234" s="158">
        <v>59</v>
      </c>
    </row>
    <row r="1239" spans="1:11" x14ac:dyDescent="0.3">
      <c r="A1239" s="158" t="str">
        <f>Instructions!$I$22</f>
        <v>Word 1</v>
      </c>
      <c r="B1239" s="158">
        <f t="shared" ca="1" si="122"/>
        <v>0.88303922546043989</v>
      </c>
      <c r="C1239" s="158" t="str">
        <f>Instructions!$I$38</f>
        <v>Word 17</v>
      </c>
      <c r="D1239" s="158">
        <f t="shared" ca="1" si="125"/>
        <v>0.54310404237071619</v>
      </c>
      <c r="E1239" s="158" t="str">
        <f>Instructions!$I$54</f>
        <v>Word 33</v>
      </c>
      <c r="F1239" s="158">
        <f t="shared" ca="1" si="123"/>
        <v>0.41632246088142366</v>
      </c>
      <c r="G1239" s="158" t="str">
        <f>Instructions!$I$70</f>
        <v>Word 49</v>
      </c>
      <c r="H1239" s="158">
        <f t="shared" ca="1" si="124"/>
        <v>0.81355020019943558</v>
      </c>
      <c r="I1239" s="158" t="str">
        <f>Instructions!$I$86</f>
        <v>Word 65</v>
      </c>
      <c r="J1239" s="158">
        <f t="shared" ca="1" si="124"/>
        <v>0.1468598846441469</v>
      </c>
    </row>
    <row r="1240" spans="1:11" x14ac:dyDescent="0.3">
      <c r="A1240" s="158" t="str">
        <f>Instructions!$I$23</f>
        <v>Word 2</v>
      </c>
      <c r="B1240" s="158">
        <f t="shared" ca="1" si="122"/>
        <v>0.76498492574676336</v>
      </c>
      <c r="C1240" s="158" t="str">
        <f>Instructions!$I$39</f>
        <v>Word 18</v>
      </c>
      <c r="D1240" s="158">
        <f t="shared" ca="1" si="125"/>
        <v>0.97740113329606637</v>
      </c>
      <c r="E1240" s="158" t="str">
        <f>Instructions!$I$55</f>
        <v>Word 34</v>
      </c>
      <c r="F1240" s="158">
        <f t="shared" ca="1" si="123"/>
        <v>0.79093808603166305</v>
      </c>
      <c r="G1240" s="158" t="str">
        <f>Instructions!$I$71</f>
        <v>Word 50</v>
      </c>
      <c r="H1240" s="158">
        <f t="shared" ca="1" si="124"/>
        <v>9.8582063279592846E-2</v>
      </c>
      <c r="I1240" s="158" t="str">
        <f>Instructions!$I$87</f>
        <v>Word 66</v>
      </c>
      <c r="J1240" s="158">
        <f t="shared" ca="1" si="124"/>
        <v>0.61829540606990674</v>
      </c>
    </row>
    <row r="1241" spans="1:11" x14ac:dyDescent="0.3">
      <c r="A1241" s="158" t="str">
        <f>Instructions!$I$24</f>
        <v>Word 3</v>
      </c>
      <c r="B1241" s="158">
        <f t="shared" ca="1" si="122"/>
        <v>0.23896695385956546</v>
      </c>
      <c r="C1241" s="158" t="str">
        <f>Instructions!$I$40</f>
        <v>Word 19</v>
      </c>
      <c r="D1241" s="158">
        <f t="shared" ca="1" si="125"/>
        <v>0.34573358306752688</v>
      </c>
      <c r="E1241" s="158" t="str">
        <f>Instructions!$I$56</f>
        <v>Word 35</v>
      </c>
      <c r="F1241" s="158">
        <f t="shared" ca="1" si="123"/>
        <v>0.27471654611391627</v>
      </c>
      <c r="G1241" s="158" t="str">
        <f>Instructions!$I$72</f>
        <v>Word 51</v>
      </c>
      <c r="H1241" s="158">
        <f t="shared" ca="1" si="124"/>
        <v>0.83253225992427693</v>
      </c>
      <c r="I1241" s="158" t="str">
        <f>Instructions!$I$88</f>
        <v>Word 67</v>
      </c>
      <c r="J1241" s="158">
        <f t="shared" ca="1" si="124"/>
        <v>0.33479562781547134</v>
      </c>
    </row>
    <row r="1242" spans="1:11" x14ac:dyDescent="0.3">
      <c r="A1242" s="158" t="str">
        <f>Instructions!$I$25</f>
        <v>Word 4</v>
      </c>
      <c r="B1242" s="158">
        <f t="shared" ca="1" si="122"/>
        <v>0.47764208077175363</v>
      </c>
      <c r="C1242" s="158" t="str">
        <f>Instructions!$I$41</f>
        <v>Word 20</v>
      </c>
      <c r="D1242" s="158">
        <f t="shared" ca="1" si="125"/>
        <v>0.3736963496132375</v>
      </c>
      <c r="E1242" s="158" t="str">
        <f>Instructions!$I$57</f>
        <v>Word 36</v>
      </c>
      <c r="F1242" s="158">
        <f t="shared" ca="1" si="123"/>
        <v>0.27376280099547157</v>
      </c>
      <c r="G1242" s="158" t="str">
        <f>Instructions!$I$73</f>
        <v>Word 52</v>
      </c>
      <c r="H1242" s="158">
        <f t="shared" ca="1" si="124"/>
        <v>0.8175571392893527</v>
      </c>
      <c r="I1242" s="158" t="str">
        <f>Instructions!$I$89</f>
        <v>Word 68</v>
      </c>
      <c r="J1242" s="158">
        <f t="shared" ca="1" si="124"/>
        <v>6.478756139519648E-3</v>
      </c>
    </row>
    <row r="1243" spans="1:11" x14ac:dyDescent="0.3">
      <c r="A1243" s="158" t="str">
        <f>Instructions!$I$26</f>
        <v>Word 5</v>
      </c>
      <c r="B1243" s="158">
        <f t="shared" ca="1" si="122"/>
        <v>0.79920442037939876</v>
      </c>
      <c r="C1243" s="158" t="str">
        <f>Instructions!$I$42</f>
        <v>Word 21</v>
      </c>
      <c r="D1243" s="158">
        <f t="shared" ca="1" si="125"/>
        <v>0.97067327424008654</v>
      </c>
      <c r="E1243" s="158" t="str">
        <f>Instructions!$I$58</f>
        <v>Word 37</v>
      </c>
      <c r="F1243" s="158">
        <f t="shared" ca="1" si="123"/>
        <v>0.328019154798048</v>
      </c>
      <c r="G1243" s="158" t="str">
        <f>Instructions!$I$74</f>
        <v>Word 53</v>
      </c>
      <c r="H1243" s="158">
        <f t="shared" ca="1" si="124"/>
        <v>0.37115995820940106</v>
      </c>
      <c r="I1243" s="158" t="str">
        <f>Instructions!$I$90</f>
        <v>Word 69</v>
      </c>
      <c r="J1243" s="158">
        <f t="shared" ca="1" si="124"/>
        <v>0.8818049353954126</v>
      </c>
    </row>
    <row r="1244" spans="1:11" x14ac:dyDescent="0.3">
      <c r="A1244" s="158" t="str">
        <f>Instructions!$I$27</f>
        <v>Word 6</v>
      </c>
      <c r="B1244" s="158">
        <f t="shared" ca="1" si="122"/>
        <v>0.63245873422435062</v>
      </c>
      <c r="C1244" s="158" t="str">
        <f>Instructions!$I$43</f>
        <v>Word 22</v>
      </c>
      <c r="D1244" s="158">
        <f t="shared" ca="1" si="125"/>
        <v>0.52850072900440681</v>
      </c>
      <c r="E1244" s="158" t="str">
        <f>Instructions!$I$59</f>
        <v>Word 38</v>
      </c>
      <c r="F1244" s="158">
        <f t="shared" ca="1" si="123"/>
        <v>5.5279573539834814E-3</v>
      </c>
      <c r="G1244" s="158" t="str">
        <f>Instructions!$I$75</f>
        <v>Word 54</v>
      </c>
      <c r="H1244" s="158">
        <f t="shared" ca="1" si="124"/>
        <v>0.3006942551413968</v>
      </c>
      <c r="I1244" s="158" t="str">
        <f>Instructions!$I$91</f>
        <v>Word 70</v>
      </c>
      <c r="J1244" s="158">
        <f t="shared" ca="1" si="124"/>
        <v>0.5276961333535245</v>
      </c>
    </row>
    <row r="1245" spans="1:11" x14ac:dyDescent="0.3">
      <c r="A1245" s="158" t="str">
        <f>Instructions!$I$28</f>
        <v>Word 7</v>
      </c>
      <c r="B1245" s="158">
        <f t="shared" ca="1" si="122"/>
        <v>0.25405102548197911</v>
      </c>
      <c r="C1245" s="158" t="str">
        <f>Instructions!$I$44</f>
        <v>Word 23</v>
      </c>
      <c r="D1245" s="158">
        <f t="shared" ca="1" si="125"/>
        <v>0.38377333875471331</v>
      </c>
      <c r="E1245" s="158" t="str">
        <f>Instructions!$I$60</f>
        <v>Word 39</v>
      </c>
      <c r="F1245" s="158">
        <f t="shared" ca="1" si="123"/>
        <v>0.46450607594227977</v>
      </c>
      <c r="G1245" s="158" t="str">
        <f>Instructions!$I$76</f>
        <v>Word 55</v>
      </c>
      <c r="H1245" s="158">
        <f t="shared" ca="1" si="124"/>
        <v>0.47788547546134907</v>
      </c>
      <c r="I1245" s="158" t="str">
        <f>Instructions!$I$92</f>
        <v>Word 71</v>
      </c>
      <c r="J1245" s="158">
        <f t="shared" ca="1" si="124"/>
        <v>0.97967363239378646</v>
      </c>
    </row>
    <row r="1246" spans="1:11" x14ac:dyDescent="0.3">
      <c r="A1246" s="158" t="str">
        <f>Instructions!$I$29</f>
        <v>Word 8</v>
      </c>
      <c r="B1246" s="158">
        <f t="shared" ca="1" si="122"/>
        <v>0.32187463716188014</v>
      </c>
      <c r="C1246" s="158" t="str">
        <f>Instructions!$I$45</f>
        <v>Word 24</v>
      </c>
      <c r="D1246" s="158">
        <f t="shared" ca="1" si="125"/>
        <v>0.2119348082000293</v>
      </c>
      <c r="E1246" s="158" t="str">
        <f>Instructions!$I$61</f>
        <v>Word 40</v>
      </c>
      <c r="F1246" s="158">
        <f t="shared" ca="1" si="123"/>
        <v>0.53538131361603769</v>
      </c>
      <c r="G1246" s="158" t="str">
        <f>Instructions!$I$77</f>
        <v>Word 56</v>
      </c>
      <c r="H1246" s="158">
        <f t="shared" ca="1" si="124"/>
        <v>0.78166898335872026</v>
      </c>
      <c r="I1246" s="158" t="str">
        <f>Instructions!$I$93</f>
        <v>Word 72</v>
      </c>
      <c r="J1246" s="158">
        <f t="shared" ca="1" si="124"/>
        <v>0.14937660668079245</v>
      </c>
    </row>
    <row r="1247" spans="1:11" x14ac:dyDescent="0.3">
      <c r="A1247" s="158" t="str">
        <f>Instructions!$I$30</f>
        <v>Word 9</v>
      </c>
      <c r="B1247" s="158">
        <f t="shared" ca="1" si="122"/>
        <v>0.56304797245785698</v>
      </c>
      <c r="C1247" s="158" t="str">
        <f>Instructions!$I$46</f>
        <v>Word 25</v>
      </c>
      <c r="D1247" s="158">
        <f t="shared" ca="1" si="125"/>
        <v>0.64794184045149716</v>
      </c>
      <c r="E1247" s="158" t="str">
        <f>Instructions!$I$62</f>
        <v>Word 41</v>
      </c>
      <c r="F1247" s="158">
        <f t="shared" ca="1" si="123"/>
        <v>0.42949191253644281</v>
      </c>
      <c r="G1247" s="158" t="str">
        <f>Instructions!$I$78</f>
        <v>Word 57</v>
      </c>
      <c r="H1247" s="158">
        <f t="shared" ca="1" si="124"/>
        <v>0.10652238853057905</v>
      </c>
      <c r="I1247" s="158" t="str">
        <f>Instructions!$I$94</f>
        <v>Word 73</v>
      </c>
      <c r="J1247" s="158">
        <f t="shared" ca="1" si="124"/>
        <v>0.81118674640628408</v>
      </c>
    </row>
    <row r="1248" spans="1:11" x14ac:dyDescent="0.3">
      <c r="A1248" s="158" t="str">
        <f>Instructions!$I$31</f>
        <v>Word 10</v>
      </c>
      <c r="B1248" s="158">
        <f t="shared" ca="1" si="122"/>
        <v>0.79057504127766309</v>
      </c>
      <c r="C1248" s="158" t="str">
        <f>Instructions!$I$47</f>
        <v>Word 26</v>
      </c>
      <c r="D1248" s="158">
        <f t="shared" ca="1" si="125"/>
        <v>0.41103050104673533</v>
      </c>
      <c r="E1248" s="158" t="str">
        <f>Instructions!$I$63</f>
        <v>Word 42</v>
      </c>
      <c r="F1248" s="158">
        <f t="shared" ca="1" si="123"/>
        <v>0.26830664957664863</v>
      </c>
      <c r="G1248" s="158" t="str">
        <f>Instructions!$I$79</f>
        <v>Word 58</v>
      </c>
      <c r="H1248" s="158">
        <f t="shared" ca="1" si="124"/>
        <v>0.65883020529580183</v>
      </c>
      <c r="I1248" s="158" t="str">
        <f>Instructions!$I$95</f>
        <v>Word 74</v>
      </c>
      <c r="J1248" s="158">
        <f t="shared" ca="1" si="124"/>
        <v>0.21902986138902281</v>
      </c>
    </row>
    <row r="1249" spans="1:11" x14ac:dyDescent="0.3">
      <c r="A1249" s="158" t="str">
        <f>Instructions!$I$32</f>
        <v>Word 11</v>
      </c>
      <c r="B1249" s="158">
        <f t="shared" ca="1" si="122"/>
        <v>0.25543953815230214</v>
      </c>
      <c r="C1249" s="158" t="str">
        <f>Instructions!$I$48</f>
        <v>Word 27</v>
      </c>
      <c r="D1249" s="158">
        <f t="shared" ca="1" si="125"/>
        <v>0.6492817712636364</v>
      </c>
      <c r="E1249" s="158" t="str">
        <f>Instructions!$I$64</f>
        <v>Word 43</v>
      </c>
      <c r="F1249" s="158">
        <f t="shared" ca="1" si="123"/>
        <v>0.86463048966270051</v>
      </c>
      <c r="G1249" s="158" t="str">
        <f>Instructions!$I$80</f>
        <v>Word 59</v>
      </c>
      <c r="H1249" s="158">
        <f t="shared" ca="1" si="124"/>
        <v>6.9895664702058991E-2</v>
      </c>
      <c r="I1249" s="158" t="str">
        <f>Instructions!$I$96</f>
        <v>Word 75</v>
      </c>
      <c r="J1249" s="158">
        <f t="shared" ca="1" si="124"/>
        <v>0.13188864066258554</v>
      </c>
    </row>
    <row r="1250" spans="1:11" x14ac:dyDescent="0.3">
      <c r="A1250" s="158" t="str">
        <f>Instructions!$I$33</f>
        <v>Word 12</v>
      </c>
      <c r="B1250" s="158">
        <f t="shared" ca="1" si="122"/>
        <v>6.9642741967135269E-4</v>
      </c>
      <c r="C1250" s="158" t="str">
        <f>Instructions!$I$49</f>
        <v>Word 28</v>
      </c>
      <c r="D1250" s="158">
        <f t="shared" ca="1" si="125"/>
        <v>0.86601748789762278</v>
      </c>
      <c r="E1250" s="158" t="str">
        <f>Instructions!$I$65</f>
        <v>Word 44</v>
      </c>
      <c r="F1250" s="158">
        <f t="shared" ca="1" si="123"/>
        <v>0.64242378331821892</v>
      </c>
      <c r="G1250" s="158" t="str">
        <f>Instructions!$I$81</f>
        <v>Word 60</v>
      </c>
      <c r="H1250" s="158">
        <f t="shared" ca="1" si="124"/>
        <v>0.14349694796441248</v>
      </c>
      <c r="I1250" s="158" t="str">
        <f>Instructions!$I$97</f>
        <v>Word 76</v>
      </c>
      <c r="J1250" s="158">
        <f t="shared" ca="1" si="124"/>
        <v>0.97736104755524611</v>
      </c>
    </row>
    <row r="1251" spans="1:11" x14ac:dyDescent="0.3">
      <c r="A1251" s="158" t="str">
        <f>Instructions!$I$34</f>
        <v>Word 13</v>
      </c>
      <c r="B1251" s="158">
        <f t="shared" ca="1" si="122"/>
        <v>0.39797457019800886</v>
      </c>
      <c r="C1251" s="158" t="str">
        <f>Instructions!$I$50</f>
        <v>Word 29</v>
      </c>
      <c r="D1251" s="158">
        <f t="shared" ca="1" si="125"/>
        <v>0.34170880476358023</v>
      </c>
      <c r="E1251" s="158" t="str">
        <f>Instructions!$I$66</f>
        <v>Word 45</v>
      </c>
      <c r="F1251" s="158">
        <f t="shared" ca="1" si="123"/>
        <v>0.71114379808605932</v>
      </c>
      <c r="G1251" s="158" t="str">
        <f>Instructions!$I$82</f>
        <v>Word 61</v>
      </c>
      <c r="H1251" s="158">
        <f t="shared" ca="1" si="124"/>
        <v>7.6723788415907435E-2</v>
      </c>
      <c r="I1251" s="158" t="str">
        <f>Instructions!$I$98</f>
        <v>Word 77</v>
      </c>
      <c r="J1251" s="158">
        <f t="shared" ca="1" si="124"/>
        <v>0.30448493426631662</v>
      </c>
    </row>
    <row r="1252" spans="1:11" x14ac:dyDescent="0.3">
      <c r="A1252" s="158" t="str">
        <f>Instructions!$I$35</f>
        <v>Word 14</v>
      </c>
      <c r="B1252" s="158">
        <f t="shared" ca="1" si="122"/>
        <v>3.6253140582712562E-2</v>
      </c>
      <c r="C1252" s="158" t="str">
        <f>Instructions!$I$51</f>
        <v>Word 30</v>
      </c>
      <c r="D1252" s="158">
        <f t="shared" ca="1" si="125"/>
        <v>0.71913180936004373</v>
      </c>
      <c r="E1252" s="158" t="str">
        <f>Instructions!$I$67</f>
        <v>Word 46</v>
      </c>
      <c r="F1252" s="158">
        <f t="shared" ca="1" si="123"/>
        <v>0.39187674612928292</v>
      </c>
      <c r="G1252" s="158" t="str">
        <f>Instructions!$I$83</f>
        <v>Word 62</v>
      </c>
      <c r="H1252" s="158">
        <f t="shared" ca="1" si="124"/>
        <v>0.25353921256622924</v>
      </c>
      <c r="I1252" s="158" t="str">
        <f>Instructions!$I$99</f>
        <v>Word 78</v>
      </c>
      <c r="J1252" s="158">
        <f t="shared" ca="1" si="124"/>
        <v>0.91319638556562299</v>
      </c>
    </row>
    <row r="1253" spans="1:11" x14ac:dyDescent="0.3">
      <c r="A1253" s="158" t="str">
        <f>Instructions!$I$36</f>
        <v>Word 15</v>
      </c>
      <c r="B1253" s="158">
        <f t="shared" ca="1" si="122"/>
        <v>0.44517230079385839</v>
      </c>
      <c r="C1253" s="158" t="str">
        <f>Instructions!$I$52</f>
        <v>Word 31</v>
      </c>
      <c r="D1253" s="158">
        <f t="shared" ca="1" si="125"/>
        <v>0.40971599123375202</v>
      </c>
      <c r="E1253" s="158" t="str">
        <f>Instructions!$I$68</f>
        <v>Word 47</v>
      </c>
      <c r="F1253" s="158">
        <f t="shared" ca="1" si="123"/>
        <v>0.47260726909294615</v>
      </c>
      <c r="G1253" s="158" t="str">
        <f>Instructions!$I$84</f>
        <v>Word 63</v>
      </c>
      <c r="H1253" s="158">
        <f t="shared" ca="1" si="124"/>
        <v>0.21808954576724915</v>
      </c>
      <c r="I1253" s="158" t="str">
        <f>Instructions!$I$100</f>
        <v>Word 79</v>
      </c>
      <c r="J1253" s="158">
        <f t="shared" ca="1" si="124"/>
        <v>0.76123471745650773</v>
      </c>
    </row>
    <row r="1254" spans="1:11" x14ac:dyDescent="0.3">
      <c r="A1254" s="158" t="str">
        <f>Instructions!$I$37</f>
        <v>Word 16</v>
      </c>
      <c r="B1254" s="158">
        <f t="shared" ca="1" si="122"/>
        <v>0.47514964901841072</v>
      </c>
      <c r="C1254" s="158" t="str">
        <f>Instructions!$I$53</f>
        <v>Word 32</v>
      </c>
      <c r="D1254" s="158">
        <f t="shared" ca="1" si="125"/>
        <v>0.88808626294094284</v>
      </c>
      <c r="E1254" s="158" t="str">
        <f>Instructions!$I$69</f>
        <v>Word 48</v>
      </c>
      <c r="F1254" s="158">
        <f t="shared" ca="1" si="123"/>
        <v>0.93219722857337572</v>
      </c>
      <c r="G1254" s="158" t="str">
        <f>Instructions!$I$85</f>
        <v>Word 64</v>
      </c>
      <c r="H1254" s="158">
        <f t="shared" ca="1" si="124"/>
        <v>0.15078704964687251</v>
      </c>
      <c r="I1254" s="158" t="str">
        <f>Instructions!$I$101</f>
        <v>Word 80</v>
      </c>
      <c r="J1254" s="158">
        <f t="shared" ca="1" si="124"/>
        <v>0.19660760023096036</v>
      </c>
    </row>
    <row r="1255" spans="1:11" x14ac:dyDescent="0.3">
      <c r="K1255" s="158">
        <v>60</v>
      </c>
    </row>
    <row r="1260" spans="1:11" x14ac:dyDescent="0.3">
      <c r="A1260" s="158" t="str">
        <f>Instructions!$I$22</f>
        <v>Word 1</v>
      </c>
      <c r="B1260" s="158">
        <f t="shared" ca="1" si="122"/>
        <v>0.27696874752130873</v>
      </c>
      <c r="C1260" s="158" t="str">
        <f>Instructions!$I$38</f>
        <v>Word 17</v>
      </c>
      <c r="D1260" s="158">
        <f t="shared" ca="1" si="125"/>
        <v>0.93037479349314722</v>
      </c>
      <c r="E1260" s="158" t="str">
        <f>Instructions!$I$54</f>
        <v>Word 33</v>
      </c>
      <c r="F1260" s="158">
        <f t="shared" ca="1" si="123"/>
        <v>0.45901638586803795</v>
      </c>
      <c r="G1260" s="158" t="str">
        <f>Instructions!$I$70</f>
        <v>Word 49</v>
      </c>
      <c r="H1260" s="158">
        <f t="shared" ca="1" si="124"/>
        <v>0.75780860143621365</v>
      </c>
      <c r="I1260" s="158" t="str">
        <f>Instructions!$I$86</f>
        <v>Word 65</v>
      </c>
      <c r="J1260" s="158">
        <f t="shared" ca="1" si="124"/>
        <v>0.49362637482697014</v>
      </c>
    </row>
    <row r="1261" spans="1:11" x14ac:dyDescent="0.3">
      <c r="A1261" s="158" t="str">
        <f>Instructions!$I$23</f>
        <v>Word 2</v>
      </c>
      <c r="B1261" s="158">
        <f t="shared" ca="1" si="122"/>
        <v>0.32114813067905501</v>
      </c>
      <c r="C1261" s="158" t="str">
        <f>Instructions!$I$39</f>
        <v>Word 18</v>
      </c>
      <c r="D1261" s="158">
        <f t="shared" ca="1" si="125"/>
        <v>0.85185716759994212</v>
      </c>
      <c r="E1261" s="158" t="str">
        <f>Instructions!$I$55</f>
        <v>Word 34</v>
      </c>
      <c r="F1261" s="158">
        <f t="shared" ca="1" si="123"/>
        <v>5.222497993238806E-2</v>
      </c>
      <c r="G1261" s="158" t="str">
        <f>Instructions!$I$71</f>
        <v>Word 50</v>
      </c>
      <c r="H1261" s="158">
        <f t="shared" ca="1" si="124"/>
        <v>0.87259018560795021</v>
      </c>
      <c r="I1261" s="158" t="str">
        <f>Instructions!$I$87</f>
        <v>Word 66</v>
      </c>
      <c r="J1261" s="158">
        <f t="shared" ca="1" si="124"/>
        <v>0.96760737825494103</v>
      </c>
    </row>
    <row r="1262" spans="1:11" x14ac:dyDescent="0.3">
      <c r="A1262" s="158" t="str">
        <f>Instructions!$I$24</f>
        <v>Word 3</v>
      </c>
      <c r="B1262" s="158">
        <f t="shared" ca="1" si="122"/>
        <v>6.8252649360225681E-2</v>
      </c>
      <c r="C1262" s="158" t="str">
        <f>Instructions!$I$40</f>
        <v>Word 19</v>
      </c>
      <c r="D1262" s="158">
        <f t="shared" ca="1" si="125"/>
        <v>0.16637905353151927</v>
      </c>
      <c r="E1262" s="158" t="str">
        <f>Instructions!$I$56</f>
        <v>Word 35</v>
      </c>
      <c r="F1262" s="158">
        <f t="shared" ca="1" si="123"/>
        <v>0.6804227437521545</v>
      </c>
      <c r="G1262" s="158" t="str">
        <f>Instructions!$I$72</f>
        <v>Word 51</v>
      </c>
      <c r="H1262" s="158">
        <f t="shared" ca="1" si="124"/>
        <v>0.26715287305984714</v>
      </c>
      <c r="I1262" s="158" t="str">
        <f>Instructions!$I$88</f>
        <v>Word 67</v>
      </c>
      <c r="J1262" s="158">
        <f t="shared" ca="1" si="124"/>
        <v>0.94194758200886664</v>
      </c>
    </row>
    <row r="1263" spans="1:11" x14ac:dyDescent="0.3">
      <c r="A1263" s="158" t="str">
        <f>Instructions!$I$25</f>
        <v>Word 4</v>
      </c>
      <c r="B1263" s="158">
        <f t="shared" ca="1" si="122"/>
        <v>0.18055564496146059</v>
      </c>
      <c r="C1263" s="158" t="str">
        <f>Instructions!$I$41</f>
        <v>Word 20</v>
      </c>
      <c r="D1263" s="158">
        <f t="shared" ca="1" si="125"/>
        <v>0.58154937189288824</v>
      </c>
      <c r="E1263" s="158" t="str">
        <f>Instructions!$I$57</f>
        <v>Word 36</v>
      </c>
      <c r="F1263" s="158">
        <f t="shared" ca="1" si="123"/>
        <v>0.30781926326607001</v>
      </c>
      <c r="G1263" s="158" t="str">
        <f>Instructions!$I$73</f>
        <v>Word 52</v>
      </c>
      <c r="H1263" s="158">
        <f t="shared" ca="1" si="124"/>
        <v>0.74244054964862527</v>
      </c>
      <c r="I1263" s="158" t="str">
        <f>Instructions!$I$89</f>
        <v>Word 68</v>
      </c>
      <c r="J1263" s="158">
        <f t="shared" ca="1" si="124"/>
        <v>0.15236613886670647</v>
      </c>
    </row>
    <row r="1264" spans="1:11" x14ac:dyDescent="0.3">
      <c r="A1264" s="158" t="str">
        <f>Instructions!$I$26</f>
        <v>Word 5</v>
      </c>
      <c r="B1264" s="158">
        <f t="shared" ca="1" si="122"/>
        <v>0.60222823051354946</v>
      </c>
      <c r="C1264" s="158" t="str">
        <f>Instructions!$I$42</f>
        <v>Word 21</v>
      </c>
      <c r="D1264" s="158">
        <f t="shared" ca="1" si="125"/>
        <v>0.93384378324872241</v>
      </c>
      <c r="E1264" s="158" t="str">
        <f>Instructions!$I$58</f>
        <v>Word 37</v>
      </c>
      <c r="F1264" s="158">
        <f t="shared" ca="1" si="123"/>
        <v>0.92296067659207426</v>
      </c>
      <c r="G1264" s="158" t="str">
        <f>Instructions!$I$74</f>
        <v>Word 53</v>
      </c>
      <c r="H1264" s="158">
        <f t="shared" ca="1" si="124"/>
        <v>0.27355008418875704</v>
      </c>
      <c r="I1264" s="158" t="str">
        <f>Instructions!$I$90</f>
        <v>Word 69</v>
      </c>
      <c r="J1264" s="158">
        <f t="shared" ca="1" si="124"/>
        <v>0.45805331594037924</v>
      </c>
    </row>
    <row r="1265" spans="1:11" x14ac:dyDescent="0.3">
      <c r="A1265" s="158" t="str">
        <f>Instructions!$I$27</f>
        <v>Word 6</v>
      </c>
      <c r="B1265" s="158">
        <f t="shared" ca="1" si="122"/>
        <v>0.70175986836130722</v>
      </c>
      <c r="C1265" s="158" t="str">
        <f>Instructions!$I$43</f>
        <v>Word 22</v>
      </c>
      <c r="D1265" s="158">
        <f t="shared" ca="1" si="125"/>
        <v>0.69187982790202418</v>
      </c>
      <c r="E1265" s="158" t="str">
        <f>Instructions!$I$59</f>
        <v>Word 38</v>
      </c>
      <c r="F1265" s="158">
        <f t="shared" ca="1" si="123"/>
        <v>0.17186300127606902</v>
      </c>
      <c r="G1265" s="158" t="str">
        <f>Instructions!$I$75</f>
        <v>Word 54</v>
      </c>
      <c r="H1265" s="158">
        <f t="shared" ca="1" si="124"/>
        <v>0.55990300217482103</v>
      </c>
      <c r="I1265" s="158" t="str">
        <f>Instructions!$I$91</f>
        <v>Word 70</v>
      </c>
      <c r="J1265" s="158">
        <f t="shared" ca="1" si="124"/>
        <v>0.51226896576659808</v>
      </c>
    </row>
    <row r="1266" spans="1:11" x14ac:dyDescent="0.3">
      <c r="A1266" s="158" t="str">
        <f>Instructions!$I$28</f>
        <v>Word 7</v>
      </c>
      <c r="B1266" s="158">
        <f t="shared" ca="1" si="122"/>
        <v>0.8103037002514959</v>
      </c>
      <c r="C1266" s="158" t="str">
        <f>Instructions!$I$44</f>
        <v>Word 23</v>
      </c>
      <c r="D1266" s="158">
        <f t="shared" ca="1" si="125"/>
        <v>0.73978727118344523</v>
      </c>
      <c r="E1266" s="158" t="str">
        <f>Instructions!$I$60</f>
        <v>Word 39</v>
      </c>
      <c r="F1266" s="158">
        <f t="shared" ca="1" si="123"/>
        <v>0.4231325077181961</v>
      </c>
      <c r="G1266" s="158" t="str">
        <f>Instructions!$I$76</f>
        <v>Word 55</v>
      </c>
      <c r="H1266" s="158">
        <f t="shared" ca="1" si="124"/>
        <v>0.36112400181681559</v>
      </c>
      <c r="I1266" s="158" t="str">
        <f>Instructions!$I$92</f>
        <v>Word 71</v>
      </c>
      <c r="J1266" s="158">
        <f t="shared" ca="1" si="124"/>
        <v>0.90698596195569869</v>
      </c>
    </row>
    <row r="1267" spans="1:11" x14ac:dyDescent="0.3">
      <c r="A1267" s="158" t="str">
        <f>Instructions!$I$29</f>
        <v>Word 8</v>
      </c>
      <c r="B1267" s="158">
        <f t="shared" ca="1" si="122"/>
        <v>0.80033310417632586</v>
      </c>
      <c r="C1267" s="158" t="str">
        <f>Instructions!$I$45</f>
        <v>Word 24</v>
      </c>
      <c r="D1267" s="158">
        <f t="shared" ca="1" si="125"/>
        <v>0.76634683368258971</v>
      </c>
      <c r="E1267" s="158" t="str">
        <f>Instructions!$I$61</f>
        <v>Word 40</v>
      </c>
      <c r="F1267" s="158">
        <f t="shared" ca="1" si="123"/>
        <v>0.54908859723270675</v>
      </c>
      <c r="G1267" s="158" t="str">
        <f>Instructions!$I$77</f>
        <v>Word 56</v>
      </c>
      <c r="H1267" s="158">
        <f t="shared" ca="1" si="124"/>
        <v>2.684974634591919E-2</v>
      </c>
      <c r="I1267" s="158" t="str">
        <f>Instructions!$I$93</f>
        <v>Word 72</v>
      </c>
      <c r="J1267" s="158">
        <f t="shared" ca="1" si="124"/>
        <v>0.57373770853964257</v>
      </c>
    </row>
    <row r="1268" spans="1:11" x14ac:dyDescent="0.3">
      <c r="A1268" s="158" t="str">
        <f>Instructions!$I$30</f>
        <v>Word 9</v>
      </c>
      <c r="B1268" s="158">
        <f t="shared" ca="1" si="122"/>
        <v>0.33618799863701432</v>
      </c>
      <c r="C1268" s="158" t="str">
        <f>Instructions!$I$46</f>
        <v>Word 25</v>
      </c>
      <c r="D1268" s="158">
        <f t="shared" ca="1" si="125"/>
        <v>0.93084740722421533</v>
      </c>
      <c r="E1268" s="158" t="str">
        <f>Instructions!$I$62</f>
        <v>Word 41</v>
      </c>
      <c r="F1268" s="158">
        <f t="shared" ca="1" si="123"/>
        <v>0.27237353027580968</v>
      </c>
      <c r="G1268" s="158" t="str">
        <f>Instructions!$I$78</f>
        <v>Word 57</v>
      </c>
      <c r="H1268" s="158">
        <f t="shared" ca="1" si="124"/>
        <v>0.20485889442358329</v>
      </c>
      <c r="I1268" s="158" t="str">
        <f>Instructions!$I$94</f>
        <v>Word 73</v>
      </c>
      <c r="J1268" s="158">
        <f t="shared" ca="1" si="124"/>
        <v>0.80080794336657546</v>
      </c>
    </row>
    <row r="1269" spans="1:11" x14ac:dyDescent="0.3">
      <c r="A1269" s="158" t="str">
        <f>Instructions!$I$31</f>
        <v>Word 10</v>
      </c>
      <c r="B1269" s="158">
        <f t="shared" ca="1" si="122"/>
        <v>0.21737955725888003</v>
      </c>
      <c r="C1269" s="158" t="str">
        <f>Instructions!$I$47</f>
        <v>Word 26</v>
      </c>
      <c r="D1269" s="158">
        <f t="shared" ca="1" si="125"/>
        <v>0.34079615328016155</v>
      </c>
      <c r="E1269" s="158" t="str">
        <f>Instructions!$I$63</f>
        <v>Word 42</v>
      </c>
      <c r="F1269" s="158">
        <f t="shared" ca="1" si="123"/>
        <v>0.73086046931940118</v>
      </c>
      <c r="G1269" s="158" t="str">
        <f>Instructions!$I$79</f>
        <v>Word 58</v>
      </c>
      <c r="H1269" s="158">
        <f t="shared" ca="1" si="124"/>
        <v>0.368837744496753</v>
      </c>
      <c r="I1269" s="158" t="str">
        <f>Instructions!$I$95</f>
        <v>Word 74</v>
      </c>
      <c r="J1269" s="158">
        <f t="shared" ca="1" si="124"/>
        <v>4.6210540797313127E-2</v>
      </c>
    </row>
    <row r="1270" spans="1:11" x14ac:dyDescent="0.3">
      <c r="A1270" s="158" t="str">
        <f>Instructions!$I$32</f>
        <v>Word 11</v>
      </c>
      <c r="B1270" s="158">
        <f t="shared" ca="1" si="122"/>
        <v>0.82054293248965149</v>
      </c>
      <c r="C1270" s="158" t="str">
        <f>Instructions!$I$48</f>
        <v>Word 27</v>
      </c>
      <c r="D1270" s="158">
        <f t="shared" ca="1" si="125"/>
        <v>8.3047111123994322E-2</v>
      </c>
      <c r="E1270" s="158" t="str">
        <f>Instructions!$I$64</f>
        <v>Word 43</v>
      </c>
      <c r="F1270" s="158">
        <f t="shared" ca="1" si="123"/>
        <v>0.47537292424411515</v>
      </c>
      <c r="G1270" s="158" t="str">
        <f>Instructions!$I$80</f>
        <v>Word 59</v>
      </c>
      <c r="H1270" s="158">
        <f t="shared" ca="1" si="124"/>
        <v>0.94788322700781058</v>
      </c>
      <c r="I1270" s="158" t="str">
        <f>Instructions!$I$96</f>
        <v>Word 75</v>
      </c>
      <c r="J1270" s="158">
        <f t="shared" ca="1" si="124"/>
        <v>0.83120158781177889</v>
      </c>
    </row>
    <row r="1271" spans="1:11" x14ac:dyDescent="0.3">
      <c r="A1271" s="158" t="str">
        <f>Instructions!$I$33</f>
        <v>Word 12</v>
      </c>
      <c r="B1271" s="158">
        <f t="shared" ca="1" si="122"/>
        <v>0.69977311327589065</v>
      </c>
      <c r="C1271" s="158" t="str">
        <f>Instructions!$I$49</f>
        <v>Word 28</v>
      </c>
      <c r="D1271" s="158">
        <f t="shared" ca="1" si="125"/>
        <v>0.1814186821988224</v>
      </c>
      <c r="E1271" s="158" t="str">
        <f>Instructions!$I$65</f>
        <v>Word 44</v>
      </c>
      <c r="F1271" s="158">
        <f t="shared" ca="1" si="123"/>
        <v>0.16935289432259393</v>
      </c>
      <c r="G1271" s="158" t="str">
        <f>Instructions!$I$81</f>
        <v>Word 60</v>
      </c>
      <c r="H1271" s="158">
        <f t="shared" ca="1" si="124"/>
        <v>0.60636138259612127</v>
      </c>
      <c r="I1271" s="158" t="str">
        <f>Instructions!$I$97</f>
        <v>Word 76</v>
      </c>
      <c r="J1271" s="158">
        <f t="shared" ca="1" si="124"/>
        <v>0.19874022172206496</v>
      </c>
    </row>
    <row r="1272" spans="1:11" x14ac:dyDescent="0.3">
      <c r="A1272" s="158" t="str">
        <f>Instructions!$I$34</f>
        <v>Word 13</v>
      </c>
      <c r="B1272" s="158">
        <f t="shared" ca="1" si="122"/>
        <v>9.3833639236933553E-2</v>
      </c>
      <c r="C1272" s="158" t="str">
        <f>Instructions!$I$50</f>
        <v>Word 29</v>
      </c>
      <c r="D1272" s="158">
        <f t="shared" ca="1" si="125"/>
        <v>0.30736812876298014</v>
      </c>
      <c r="E1272" s="158" t="str">
        <f>Instructions!$I$66</f>
        <v>Word 45</v>
      </c>
      <c r="F1272" s="158">
        <f t="shared" ca="1" si="123"/>
        <v>0.82060806271616171</v>
      </c>
      <c r="G1272" s="158" t="str">
        <f>Instructions!$I$82</f>
        <v>Word 61</v>
      </c>
      <c r="H1272" s="158">
        <f t="shared" ca="1" si="124"/>
        <v>0.57786943920226452</v>
      </c>
      <c r="I1272" s="158" t="str">
        <f>Instructions!$I$98</f>
        <v>Word 77</v>
      </c>
      <c r="J1272" s="158">
        <f t="shared" ca="1" si="124"/>
        <v>0.56362858563321605</v>
      </c>
    </row>
    <row r="1273" spans="1:11" x14ac:dyDescent="0.3">
      <c r="A1273" s="158" t="str">
        <f>Instructions!$I$35</f>
        <v>Word 14</v>
      </c>
      <c r="B1273" s="158">
        <f t="shared" ca="1" si="122"/>
        <v>0.93637967858569138</v>
      </c>
      <c r="C1273" s="158" t="str">
        <f>Instructions!$I$51</f>
        <v>Word 30</v>
      </c>
      <c r="D1273" s="158">
        <f t="shared" ca="1" si="125"/>
        <v>0.42519922635006557</v>
      </c>
      <c r="E1273" s="158" t="str">
        <f>Instructions!$I$67</f>
        <v>Word 46</v>
      </c>
      <c r="F1273" s="158">
        <f t="shared" ca="1" si="123"/>
        <v>0.72182030111859263</v>
      </c>
      <c r="G1273" s="158" t="str">
        <f>Instructions!$I$83</f>
        <v>Word 62</v>
      </c>
      <c r="H1273" s="158">
        <f t="shared" ca="1" si="124"/>
        <v>7.6137311581977563E-2</v>
      </c>
      <c r="I1273" s="158" t="str">
        <f>Instructions!$I$99</f>
        <v>Word 78</v>
      </c>
      <c r="J1273" s="158">
        <f t="shared" ca="1" si="124"/>
        <v>9.883166111648034E-2</v>
      </c>
    </row>
    <row r="1274" spans="1:11" x14ac:dyDescent="0.3">
      <c r="A1274" s="158" t="str">
        <f>Instructions!$I$36</f>
        <v>Word 15</v>
      </c>
      <c r="B1274" s="158">
        <f t="shared" ca="1" si="122"/>
        <v>0.88688310564904238</v>
      </c>
      <c r="C1274" s="158" t="str">
        <f>Instructions!$I$52</f>
        <v>Word 31</v>
      </c>
      <c r="D1274" s="158">
        <f t="shared" ca="1" si="125"/>
        <v>0.83791204858775392</v>
      </c>
      <c r="E1274" s="158" t="str">
        <f>Instructions!$I$68</f>
        <v>Word 47</v>
      </c>
      <c r="F1274" s="158">
        <f t="shared" ca="1" si="123"/>
        <v>0.7522742954421644</v>
      </c>
      <c r="G1274" s="158" t="str">
        <f>Instructions!$I$84</f>
        <v>Word 63</v>
      </c>
      <c r="H1274" s="158">
        <f t="shared" ca="1" si="124"/>
        <v>0.26743384739074227</v>
      </c>
      <c r="I1274" s="158" t="str">
        <f>Instructions!$I$100</f>
        <v>Word 79</v>
      </c>
      <c r="J1274" s="158">
        <f t="shared" ca="1" si="124"/>
        <v>0.29679004240980056</v>
      </c>
    </row>
    <row r="1275" spans="1:11" x14ac:dyDescent="0.3">
      <c r="A1275" s="158" t="str">
        <f>Instructions!$I$37</f>
        <v>Word 16</v>
      </c>
      <c r="B1275" s="158">
        <f t="shared" ca="1" si="122"/>
        <v>0.3835698602792168</v>
      </c>
      <c r="C1275" s="158" t="str">
        <f>Instructions!$I$53</f>
        <v>Word 32</v>
      </c>
      <c r="D1275" s="158">
        <f t="shared" ca="1" si="125"/>
        <v>0.72435383158756206</v>
      </c>
      <c r="E1275" s="158" t="str">
        <f>Instructions!$I$69</f>
        <v>Word 48</v>
      </c>
      <c r="F1275" s="158">
        <f t="shared" ca="1" si="123"/>
        <v>0.18318348870074175</v>
      </c>
      <c r="G1275" s="158" t="str">
        <f>Instructions!$I$85</f>
        <v>Word 64</v>
      </c>
      <c r="H1275" s="158">
        <f t="shared" ca="1" si="124"/>
        <v>0.87295276932020482</v>
      </c>
      <c r="I1275" s="158" t="str">
        <f>Instructions!$I$101</f>
        <v>Word 80</v>
      </c>
      <c r="J1275" s="158">
        <f t="shared" ca="1" si="124"/>
        <v>0.48824247647875341</v>
      </c>
    </row>
    <row r="1276" spans="1:11" x14ac:dyDescent="0.3">
      <c r="K1276" s="158">
        <v>61</v>
      </c>
    </row>
    <row r="1281" spans="1:10" x14ac:dyDescent="0.3">
      <c r="A1281" s="158" t="str">
        <f>Instructions!$I$22</f>
        <v>Word 1</v>
      </c>
      <c r="B1281" s="158">
        <f t="shared" ref="B1281:B1344" ca="1" si="126">RAND()</f>
        <v>4.8344827014766723E-2</v>
      </c>
      <c r="C1281" s="158" t="str">
        <f>Instructions!$I$38</f>
        <v>Word 17</v>
      </c>
      <c r="D1281" s="158">
        <f t="shared" ca="1" si="125"/>
        <v>0.40104324356629761</v>
      </c>
      <c r="E1281" s="158" t="str">
        <f>Instructions!$I$54</f>
        <v>Word 33</v>
      </c>
      <c r="F1281" s="158">
        <f t="shared" ref="F1281:F1344" ca="1" si="127">RAND()</f>
        <v>0.35537120238660969</v>
      </c>
      <c r="G1281" s="158" t="str">
        <f>Instructions!$I$70</f>
        <v>Word 49</v>
      </c>
      <c r="H1281" s="158">
        <f t="shared" ref="H1281:J1344" ca="1" si="128">RAND()</f>
        <v>0.39356068230263852</v>
      </c>
      <c r="I1281" s="158" t="str">
        <f>Instructions!$I$86</f>
        <v>Word 65</v>
      </c>
      <c r="J1281" s="158">
        <f t="shared" ca="1" si="128"/>
        <v>0.58997615555777339</v>
      </c>
    </row>
    <row r="1282" spans="1:10" x14ac:dyDescent="0.3">
      <c r="A1282" s="158" t="str">
        <f>Instructions!$I$23</f>
        <v>Word 2</v>
      </c>
      <c r="B1282" s="158">
        <f t="shared" ca="1" si="126"/>
        <v>0.82115431691224128</v>
      </c>
      <c r="C1282" s="158" t="str">
        <f>Instructions!$I$39</f>
        <v>Word 18</v>
      </c>
      <c r="D1282" s="158">
        <f t="shared" ca="1" si="125"/>
        <v>0.78545169086975986</v>
      </c>
      <c r="E1282" s="158" t="str">
        <f>Instructions!$I$55</f>
        <v>Word 34</v>
      </c>
      <c r="F1282" s="158">
        <f t="shared" ca="1" si="127"/>
        <v>0.33296525025799328</v>
      </c>
      <c r="G1282" s="158" t="str">
        <f>Instructions!$I$71</f>
        <v>Word 50</v>
      </c>
      <c r="H1282" s="158">
        <f t="shared" ca="1" si="128"/>
        <v>0.37539638674066234</v>
      </c>
      <c r="I1282" s="158" t="str">
        <f>Instructions!$I$87</f>
        <v>Word 66</v>
      </c>
      <c r="J1282" s="158">
        <f t="shared" ca="1" si="128"/>
        <v>0.77986893458610684</v>
      </c>
    </row>
    <row r="1283" spans="1:10" x14ac:dyDescent="0.3">
      <c r="A1283" s="158" t="str">
        <f>Instructions!$I$24</f>
        <v>Word 3</v>
      </c>
      <c r="B1283" s="158">
        <f t="shared" ca="1" si="126"/>
        <v>0.21578603436886201</v>
      </c>
      <c r="C1283" s="158" t="str">
        <f>Instructions!$I$40</f>
        <v>Word 19</v>
      </c>
      <c r="D1283" s="158">
        <f t="shared" ca="1" si="125"/>
        <v>0.34435803152345179</v>
      </c>
      <c r="E1283" s="158" t="str">
        <f>Instructions!$I$56</f>
        <v>Word 35</v>
      </c>
      <c r="F1283" s="158">
        <f t="shared" ca="1" si="127"/>
        <v>3.6056699939840064E-2</v>
      </c>
      <c r="G1283" s="158" t="str">
        <f>Instructions!$I$72</f>
        <v>Word 51</v>
      </c>
      <c r="H1283" s="158">
        <f t="shared" ca="1" si="128"/>
        <v>0.91189573601654605</v>
      </c>
      <c r="I1283" s="158" t="str">
        <f>Instructions!$I$88</f>
        <v>Word 67</v>
      </c>
      <c r="J1283" s="158">
        <f t="shared" ca="1" si="128"/>
        <v>0.6091462190747734</v>
      </c>
    </row>
    <row r="1284" spans="1:10" x14ac:dyDescent="0.3">
      <c r="A1284" s="158" t="str">
        <f>Instructions!$I$25</f>
        <v>Word 4</v>
      </c>
      <c r="B1284" s="158">
        <f t="shared" ca="1" si="126"/>
        <v>0.96872478204126755</v>
      </c>
      <c r="C1284" s="158" t="str">
        <f>Instructions!$I$41</f>
        <v>Word 20</v>
      </c>
      <c r="D1284" s="158">
        <f t="shared" ca="1" si="125"/>
        <v>0.75570411365312518</v>
      </c>
      <c r="E1284" s="158" t="str">
        <f>Instructions!$I$57</f>
        <v>Word 36</v>
      </c>
      <c r="F1284" s="158">
        <f t="shared" ca="1" si="127"/>
        <v>0.47455477382454425</v>
      </c>
      <c r="G1284" s="158" t="str">
        <f>Instructions!$I$73</f>
        <v>Word 52</v>
      </c>
      <c r="H1284" s="158">
        <f t="shared" ca="1" si="128"/>
        <v>0.17932007752097445</v>
      </c>
      <c r="I1284" s="158" t="str">
        <f>Instructions!$I$89</f>
        <v>Word 68</v>
      </c>
      <c r="J1284" s="158">
        <f t="shared" ca="1" si="128"/>
        <v>0.59631566835594974</v>
      </c>
    </row>
    <row r="1285" spans="1:10" x14ac:dyDescent="0.3">
      <c r="A1285" s="158" t="str">
        <f>Instructions!$I$26</f>
        <v>Word 5</v>
      </c>
      <c r="B1285" s="158">
        <f t="shared" ca="1" si="126"/>
        <v>0.92491907951748453</v>
      </c>
      <c r="C1285" s="158" t="str">
        <f>Instructions!$I$42</f>
        <v>Word 21</v>
      </c>
      <c r="D1285" s="158">
        <f t="shared" ca="1" si="125"/>
        <v>0.31852459360278917</v>
      </c>
      <c r="E1285" s="158" t="str">
        <f>Instructions!$I$58</f>
        <v>Word 37</v>
      </c>
      <c r="F1285" s="158">
        <f t="shared" ca="1" si="127"/>
        <v>0.39956695568059186</v>
      </c>
      <c r="G1285" s="158" t="str">
        <f>Instructions!$I$74</f>
        <v>Word 53</v>
      </c>
      <c r="H1285" s="158">
        <f t="shared" ca="1" si="128"/>
        <v>0.5573680596777626</v>
      </c>
      <c r="I1285" s="158" t="str">
        <f>Instructions!$I$90</f>
        <v>Word 69</v>
      </c>
      <c r="J1285" s="158">
        <f t="shared" ca="1" si="128"/>
        <v>0.95379729237274513</v>
      </c>
    </row>
    <row r="1286" spans="1:10" x14ac:dyDescent="0.3">
      <c r="A1286" s="158" t="str">
        <f>Instructions!$I$27</f>
        <v>Word 6</v>
      </c>
      <c r="B1286" s="158">
        <f t="shared" ca="1" si="126"/>
        <v>0.42126502264268839</v>
      </c>
      <c r="C1286" s="158" t="str">
        <f>Instructions!$I$43</f>
        <v>Word 22</v>
      </c>
      <c r="D1286" s="158">
        <f t="shared" ca="1" si="125"/>
        <v>0.2068901760459152</v>
      </c>
      <c r="E1286" s="158" t="str">
        <f>Instructions!$I$59</f>
        <v>Word 38</v>
      </c>
      <c r="F1286" s="158">
        <f t="shared" ca="1" si="127"/>
        <v>0.51616468063937815</v>
      </c>
      <c r="G1286" s="158" t="str">
        <f>Instructions!$I$75</f>
        <v>Word 54</v>
      </c>
      <c r="H1286" s="158">
        <f t="shared" ca="1" si="128"/>
        <v>0.29664931288809193</v>
      </c>
      <c r="I1286" s="158" t="str">
        <f>Instructions!$I$91</f>
        <v>Word 70</v>
      </c>
      <c r="J1286" s="158">
        <f t="shared" ca="1" si="128"/>
        <v>0.28838008248171865</v>
      </c>
    </row>
    <row r="1287" spans="1:10" x14ac:dyDescent="0.3">
      <c r="A1287" s="158" t="str">
        <f>Instructions!$I$28</f>
        <v>Word 7</v>
      </c>
      <c r="B1287" s="158">
        <f t="shared" ca="1" si="126"/>
        <v>0.4388885016448133</v>
      </c>
      <c r="C1287" s="158" t="str">
        <f>Instructions!$I$44</f>
        <v>Word 23</v>
      </c>
      <c r="D1287" s="158">
        <f t="shared" ca="1" si="125"/>
        <v>0.12414769937795589</v>
      </c>
      <c r="E1287" s="158" t="str">
        <f>Instructions!$I$60</f>
        <v>Word 39</v>
      </c>
      <c r="F1287" s="158">
        <f t="shared" ca="1" si="127"/>
        <v>0.64228533588789549</v>
      </c>
      <c r="G1287" s="158" t="str">
        <f>Instructions!$I$76</f>
        <v>Word 55</v>
      </c>
      <c r="H1287" s="158">
        <f t="shared" ca="1" si="128"/>
        <v>0.56278517172528519</v>
      </c>
      <c r="I1287" s="158" t="str">
        <f>Instructions!$I$92</f>
        <v>Word 71</v>
      </c>
      <c r="J1287" s="158">
        <f t="shared" ca="1" si="128"/>
        <v>0.71552653939544331</v>
      </c>
    </row>
    <row r="1288" spans="1:10" x14ac:dyDescent="0.3">
      <c r="A1288" s="158" t="str">
        <f>Instructions!$I$29</f>
        <v>Word 8</v>
      </c>
      <c r="B1288" s="158">
        <f t="shared" ca="1" si="126"/>
        <v>0.7508518216886908</v>
      </c>
      <c r="C1288" s="158" t="str">
        <f>Instructions!$I$45</f>
        <v>Word 24</v>
      </c>
      <c r="D1288" s="158">
        <f t="shared" ref="D1288:D1351" ca="1" si="129">RAND()</f>
        <v>0.40466500783925996</v>
      </c>
      <c r="E1288" s="158" t="str">
        <f>Instructions!$I$61</f>
        <v>Word 40</v>
      </c>
      <c r="F1288" s="158">
        <f t="shared" ca="1" si="127"/>
        <v>4.1138634932061269E-2</v>
      </c>
      <c r="G1288" s="158" t="str">
        <f>Instructions!$I$77</f>
        <v>Word 56</v>
      </c>
      <c r="H1288" s="158">
        <f t="shared" ca="1" si="128"/>
        <v>0.67902375989260644</v>
      </c>
      <c r="I1288" s="158" t="str">
        <f>Instructions!$I$93</f>
        <v>Word 72</v>
      </c>
      <c r="J1288" s="158">
        <f t="shared" ca="1" si="128"/>
        <v>0.95885115411317046</v>
      </c>
    </row>
    <row r="1289" spans="1:10" x14ac:dyDescent="0.3">
      <c r="A1289" s="158" t="str">
        <f>Instructions!$I$30</f>
        <v>Word 9</v>
      </c>
      <c r="B1289" s="158">
        <f t="shared" ca="1" si="126"/>
        <v>0.71048591783835624</v>
      </c>
      <c r="C1289" s="158" t="str">
        <f>Instructions!$I$46</f>
        <v>Word 25</v>
      </c>
      <c r="D1289" s="158">
        <f t="shared" ca="1" si="129"/>
        <v>0.63612417278578381</v>
      </c>
      <c r="E1289" s="158" t="str">
        <f>Instructions!$I$62</f>
        <v>Word 41</v>
      </c>
      <c r="F1289" s="158">
        <f t="shared" ca="1" si="127"/>
        <v>0.10479524090115566</v>
      </c>
      <c r="G1289" s="158" t="str">
        <f>Instructions!$I$78</f>
        <v>Word 57</v>
      </c>
      <c r="H1289" s="158">
        <f t="shared" ca="1" si="128"/>
        <v>0.65312214077784347</v>
      </c>
      <c r="I1289" s="158" t="str">
        <f>Instructions!$I$94</f>
        <v>Word 73</v>
      </c>
      <c r="J1289" s="158">
        <f t="shared" ca="1" si="128"/>
        <v>0.66234436005494746</v>
      </c>
    </row>
    <row r="1290" spans="1:10" x14ac:dyDescent="0.3">
      <c r="A1290" s="158" t="str">
        <f>Instructions!$I$31</f>
        <v>Word 10</v>
      </c>
      <c r="B1290" s="158">
        <f t="shared" ca="1" si="126"/>
        <v>0.45412928820141218</v>
      </c>
      <c r="C1290" s="158" t="str">
        <f>Instructions!$I$47</f>
        <v>Word 26</v>
      </c>
      <c r="D1290" s="158">
        <f t="shared" ca="1" si="129"/>
        <v>0.26041937934540327</v>
      </c>
      <c r="E1290" s="158" t="str">
        <f>Instructions!$I$63</f>
        <v>Word 42</v>
      </c>
      <c r="F1290" s="158">
        <f t="shared" ca="1" si="127"/>
        <v>0.25720933044539196</v>
      </c>
      <c r="G1290" s="158" t="str">
        <f>Instructions!$I$79</f>
        <v>Word 58</v>
      </c>
      <c r="H1290" s="158">
        <f t="shared" ca="1" si="128"/>
        <v>0.69490612834813181</v>
      </c>
      <c r="I1290" s="158" t="str">
        <f>Instructions!$I$95</f>
        <v>Word 74</v>
      </c>
      <c r="J1290" s="158">
        <f t="shared" ca="1" si="128"/>
        <v>0.33707784341116764</v>
      </c>
    </row>
    <row r="1291" spans="1:10" x14ac:dyDescent="0.3">
      <c r="A1291" s="158" t="str">
        <f>Instructions!$I$32</f>
        <v>Word 11</v>
      </c>
      <c r="B1291" s="158">
        <f t="shared" ca="1" si="126"/>
        <v>0.31730312020904405</v>
      </c>
      <c r="C1291" s="158" t="str">
        <f>Instructions!$I$48</f>
        <v>Word 27</v>
      </c>
      <c r="D1291" s="158">
        <f t="shared" ca="1" si="129"/>
        <v>0.83639804571175025</v>
      </c>
      <c r="E1291" s="158" t="str">
        <f>Instructions!$I$64</f>
        <v>Word 43</v>
      </c>
      <c r="F1291" s="158">
        <f t="shared" ca="1" si="127"/>
        <v>0.42977026497568183</v>
      </c>
      <c r="G1291" s="158" t="str">
        <f>Instructions!$I$80</f>
        <v>Word 59</v>
      </c>
      <c r="H1291" s="158">
        <f t="shared" ca="1" si="128"/>
        <v>9.0479046966675192E-2</v>
      </c>
      <c r="I1291" s="158" t="str">
        <f>Instructions!$I$96</f>
        <v>Word 75</v>
      </c>
      <c r="J1291" s="158">
        <f t="shared" ca="1" si="128"/>
        <v>0.5578489051286295</v>
      </c>
    </row>
    <row r="1292" spans="1:10" x14ac:dyDescent="0.3">
      <c r="A1292" s="158" t="str">
        <f>Instructions!$I$33</f>
        <v>Word 12</v>
      </c>
      <c r="B1292" s="158">
        <f t="shared" ca="1" si="126"/>
        <v>0.6665557612211761</v>
      </c>
      <c r="C1292" s="158" t="str">
        <f>Instructions!$I$49</f>
        <v>Word 28</v>
      </c>
      <c r="D1292" s="158">
        <f t="shared" ca="1" si="129"/>
        <v>1.5010652106663191E-2</v>
      </c>
      <c r="E1292" s="158" t="str">
        <f>Instructions!$I$65</f>
        <v>Word 44</v>
      </c>
      <c r="F1292" s="158">
        <f t="shared" ca="1" si="127"/>
        <v>0.45107335145966787</v>
      </c>
      <c r="G1292" s="158" t="str">
        <f>Instructions!$I$81</f>
        <v>Word 60</v>
      </c>
      <c r="H1292" s="158">
        <f t="shared" ca="1" si="128"/>
        <v>0.43723741752589884</v>
      </c>
      <c r="I1292" s="158" t="str">
        <f>Instructions!$I$97</f>
        <v>Word 76</v>
      </c>
      <c r="J1292" s="158">
        <f t="shared" ca="1" si="128"/>
        <v>0.76535425048137107</v>
      </c>
    </row>
    <row r="1293" spans="1:10" x14ac:dyDescent="0.3">
      <c r="A1293" s="158" t="str">
        <f>Instructions!$I$34</f>
        <v>Word 13</v>
      </c>
      <c r="B1293" s="158">
        <f t="shared" ca="1" si="126"/>
        <v>0.39135428448409704</v>
      </c>
      <c r="C1293" s="158" t="str">
        <f>Instructions!$I$50</f>
        <v>Word 29</v>
      </c>
      <c r="D1293" s="158">
        <f t="shared" ca="1" si="129"/>
        <v>0.70270723775316757</v>
      </c>
      <c r="E1293" s="158" t="str">
        <f>Instructions!$I$66</f>
        <v>Word 45</v>
      </c>
      <c r="F1293" s="158">
        <f t="shared" ca="1" si="127"/>
        <v>0.12992282441389447</v>
      </c>
      <c r="G1293" s="158" t="str">
        <f>Instructions!$I$82</f>
        <v>Word 61</v>
      </c>
      <c r="H1293" s="158">
        <f t="shared" ca="1" si="128"/>
        <v>1.995106293405613E-2</v>
      </c>
      <c r="I1293" s="158" t="str">
        <f>Instructions!$I$98</f>
        <v>Word 77</v>
      </c>
      <c r="J1293" s="158">
        <f t="shared" ca="1" si="128"/>
        <v>0.18522829142147523</v>
      </c>
    </row>
    <row r="1294" spans="1:10" x14ac:dyDescent="0.3">
      <c r="A1294" s="158" t="str">
        <f>Instructions!$I$35</f>
        <v>Word 14</v>
      </c>
      <c r="B1294" s="158">
        <f t="shared" ca="1" si="126"/>
        <v>0.31114474599920661</v>
      </c>
      <c r="C1294" s="158" t="str">
        <f>Instructions!$I$51</f>
        <v>Word 30</v>
      </c>
      <c r="D1294" s="158">
        <f t="shared" ca="1" si="129"/>
        <v>0.58449941546613604</v>
      </c>
      <c r="E1294" s="158" t="str">
        <f>Instructions!$I$67</f>
        <v>Word 46</v>
      </c>
      <c r="F1294" s="158">
        <f t="shared" ca="1" si="127"/>
        <v>0.80657122457013419</v>
      </c>
      <c r="G1294" s="158" t="str">
        <f>Instructions!$I$83</f>
        <v>Word 62</v>
      </c>
      <c r="H1294" s="158">
        <f t="shared" ca="1" si="128"/>
        <v>0.87061054131044624</v>
      </c>
      <c r="I1294" s="158" t="str">
        <f>Instructions!$I$99</f>
        <v>Word 78</v>
      </c>
      <c r="J1294" s="158">
        <f t="shared" ca="1" si="128"/>
        <v>0.90241125145352186</v>
      </c>
    </row>
    <row r="1295" spans="1:10" x14ac:dyDescent="0.3">
      <c r="A1295" s="158" t="str">
        <f>Instructions!$I$36</f>
        <v>Word 15</v>
      </c>
      <c r="B1295" s="158">
        <f t="shared" ca="1" si="126"/>
        <v>0.39774040524638798</v>
      </c>
      <c r="C1295" s="158" t="str">
        <f>Instructions!$I$52</f>
        <v>Word 31</v>
      </c>
      <c r="D1295" s="158">
        <f t="shared" ca="1" si="129"/>
        <v>0.2452403413385118</v>
      </c>
      <c r="E1295" s="158" t="str">
        <f>Instructions!$I$68</f>
        <v>Word 47</v>
      </c>
      <c r="F1295" s="158">
        <f t="shared" ca="1" si="127"/>
        <v>0.36069164422375843</v>
      </c>
      <c r="G1295" s="158" t="str">
        <f>Instructions!$I$84</f>
        <v>Word 63</v>
      </c>
      <c r="H1295" s="158">
        <f t="shared" ca="1" si="128"/>
        <v>0.98486207629660338</v>
      </c>
      <c r="I1295" s="158" t="str">
        <f>Instructions!$I$100</f>
        <v>Word 79</v>
      </c>
      <c r="J1295" s="158">
        <f t="shared" ca="1" si="128"/>
        <v>0.55887707844055812</v>
      </c>
    </row>
    <row r="1296" spans="1:10" x14ac:dyDescent="0.3">
      <c r="A1296" s="158" t="str">
        <f>Instructions!$I$37</f>
        <v>Word 16</v>
      </c>
      <c r="B1296" s="158">
        <f t="shared" ca="1" si="126"/>
        <v>6.8383468940734993E-2</v>
      </c>
      <c r="C1296" s="158" t="str">
        <f>Instructions!$I$53</f>
        <v>Word 32</v>
      </c>
      <c r="D1296" s="158">
        <f t="shared" ca="1" si="129"/>
        <v>0.8777730027953371</v>
      </c>
      <c r="E1296" s="158" t="str">
        <f>Instructions!$I$69</f>
        <v>Word 48</v>
      </c>
      <c r="F1296" s="158">
        <f t="shared" ca="1" si="127"/>
        <v>0.51012059219881478</v>
      </c>
      <c r="G1296" s="158" t="str">
        <f>Instructions!$I$85</f>
        <v>Word 64</v>
      </c>
      <c r="H1296" s="158">
        <f t="shared" ca="1" si="128"/>
        <v>0.54219512436837325</v>
      </c>
      <c r="I1296" s="158" t="str">
        <f>Instructions!$I$101</f>
        <v>Word 80</v>
      </c>
      <c r="J1296" s="158">
        <f t="shared" ca="1" si="128"/>
        <v>0.62767107620650009</v>
      </c>
    </row>
    <row r="1297" spans="1:11" x14ac:dyDescent="0.3">
      <c r="K1297" s="158">
        <v>62</v>
      </c>
    </row>
    <row r="1302" spans="1:11" x14ac:dyDescent="0.3">
      <c r="A1302" s="158" t="str">
        <f>Instructions!$I$22</f>
        <v>Word 1</v>
      </c>
      <c r="B1302" s="158">
        <f t="shared" ca="1" si="126"/>
        <v>4.3653063513917512E-2</v>
      </c>
      <c r="C1302" s="158" t="str">
        <f>Instructions!$I$38</f>
        <v>Word 17</v>
      </c>
      <c r="D1302" s="158">
        <f t="shared" ca="1" si="129"/>
        <v>0.38238531442518686</v>
      </c>
      <c r="E1302" s="158" t="str">
        <f>Instructions!$I$54</f>
        <v>Word 33</v>
      </c>
      <c r="F1302" s="158">
        <f t="shared" ca="1" si="127"/>
        <v>0.56182665974401191</v>
      </c>
      <c r="G1302" s="158" t="str">
        <f>Instructions!$I$70</f>
        <v>Word 49</v>
      </c>
      <c r="H1302" s="158">
        <f t="shared" ca="1" si="128"/>
        <v>0.93111278610665249</v>
      </c>
      <c r="I1302" s="158" t="str">
        <f>Instructions!$I$86</f>
        <v>Word 65</v>
      </c>
      <c r="J1302" s="158">
        <f t="shared" ca="1" si="128"/>
        <v>0.35291039565349147</v>
      </c>
    </row>
    <row r="1303" spans="1:11" x14ac:dyDescent="0.3">
      <c r="A1303" s="158" t="str">
        <f>Instructions!$I$23</f>
        <v>Word 2</v>
      </c>
      <c r="B1303" s="158">
        <f t="shared" ca="1" si="126"/>
        <v>0.81581253131331355</v>
      </c>
      <c r="C1303" s="158" t="str">
        <f>Instructions!$I$39</f>
        <v>Word 18</v>
      </c>
      <c r="D1303" s="158">
        <f t="shared" ca="1" si="129"/>
        <v>0.16369051462538486</v>
      </c>
      <c r="E1303" s="158" t="str">
        <f>Instructions!$I$55</f>
        <v>Word 34</v>
      </c>
      <c r="F1303" s="158">
        <f t="shared" ca="1" si="127"/>
        <v>0.41254881506487806</v>
      </c>
      <c r="G1303" s="158" t="str">
        <f>Instructions!$I$71</f>
        <v>Word 50</v>
      </c>
      <c r="H1303" s="158">
        <f t="shared" ca="1" si="128"/>
        <v>0.59059130168725793</v>
      </c>
      <c r="I1303" s="158" t="str">
        <f>Instructions!$I$87</f>
        <v>Word 66</v>
      </c>
      <c r="J1303" s="158">
        <f t="shared" ca="1" si="128"/>
        <v>0.28092998383459955</v>
      </c>
    </row>
    <row r="1304" spans="1:11" x14ac:dyDescent="0.3">
      <c r="A1304" s="158" t="str">
        <f>Instructions!$I$24</f>
        <v>Word 3</v>
      </c>
      <c r="B1304" s="158">
        <f t="shared" ca="1" si="126"/>
        <v>0.88258111162819386</v>
      </c>
      <c r="C1304" s="158" t="str">
        <f>Instructions!$I$40</f>
        <v>Word 19</v>
      </c>
      <c r="D1304" s="158">
        <f t="shared" ca="1" si="129"/>
        <v>0.69241631344220833</v>
      </c>
      <c r="E1304" s="158" t="str">
        <f>Instructions!$I$56</f>
        <v>Word 35</v>
      </c>
      <c r="F1304" s="158">
        <f t="shared" ca="1" si="127"/>
        <v>1.3892363104874961E-2</v>
      </c>
      <c r="G1304" s="158" t="str">
        <f>Instructions!$I$72</f>
        <v>Word 51</v>
      </c>
      <c r="H1304" s="158">
        <f t="shared" ca="1" si="128"/>
        <v>0.1126031570198982</v>
      </c>
      <c r="I1304" s="158" t="str">
        <f>Instructions!$I$88</f>
        <v>Word 67</v>
      </c>
      <c r="J1304" s="158">
        <f t="shared" ca="1" si="128"/>
        <v>0.25580352520894223</v>
      </c>
    </row>
    <row r="1305" spans="1:11" x14ac:dyDescent="0.3">
      <c r="A1305" s="158" t="str">
        <f>Instructions!$I$25</f>
        <v>Word 4</v>
      </c>
      <c r="B1305" s="158">
        <f t="shared" ca="1" si="126"/>
        <v>3.6796486191203237E-2</v>
      </c>
      <c r="C1305" s="158" t="str">
        <f>Instructions!$I$41</f>
        <v>Word 20</v>
      </c>
      <c r="D1305" s="158">
        <f t="shared" ca="1" si="129"/>
        <v>0.91269781012183826</v>
      </c>
      <c r="E1305" s="158" t="str">
        <f>Instructions!$I$57</f>
        <v>Word 36</v>
      </c>
      <c r="F1305" s="158">
        <f t="shared" ca="1" si="127"/>
        <v>0.5160536933386265</v>
      </c>
      <c r="G1305" s="158" t="str">
        <f>Instructions!$I$73</f>
        <v>Word 52</v>
      </c>
      <c r="H1305" s="158">
        <f t="shared" ca="1" si="128"/>
        <v>0.37841863023663103</v>
      </c>
      <c r="I1305" s="158" t="str">
        <f>Instructions!$I$89</f>
        <v>Word 68</v>
      </c>
      <c r="J1305" s="158">
        <f t="shared" ca="1" si="128"/>
        <v>0.75938953985482527</v>
      </c>
    </row>
    <row r="1306" spans="1:11" x14ac:dyDescent="0.3">
      <c r="A1306" s="158" t="str">
        <f>Instructions!$I$26</f>
        <v>Word 5</v>
      </c>
      <c r="B1306" s="158">
        <f t="shared" ca="1" si="126"/>
        <v>0.69249716422928087</v>
      </c>
      <c r="C1306" s="158" t="str">
        <f>Instructions!$I$42</f>
        <v>Word 21</v>
      </c>
      <c r="D1306" s="158">
        <f t="shared" ca="1" si="129"/>
        <v>0.54605096317755841</v>
      </c>
      <c r="E1306" s="158" t="str">
        <f>Instructions!$I$58</f>
        <v>Word 37</v>
      </c>
      <c r="F1306" s="158">
        <f t="shared" ca="1" si="127"/>
        <v>0.23587145210023475</v>
      </c>
      <c r="G1306" s="158" t="str">
        <f>Instructions!$I$74</f>
        <v>Word 53</v>
      </c>
      <c r="H1306" s="158">
        <f t="shared" ca="1" si="128"/>
        <v>0.43341310006419698</v>
      </c>
      <c r="I1306" s="158" t="str">
        <f>Instructions!$I$90</f>
        <v>Word 69</v>
      </c>
      <c r="J1306" s="158">
        <f t="shared" ca="1" si="128"/>
        <v>0.23566613646855505</v>
      </c>
    </row>
    <row r="1307" spans="1:11" x14ac:dyDescent="0.3">
      <c r="A1307" s="158" t="str">
        <f>Instructions!$I$27</f>
        <v>Word 6</v>
      </c>
      <c r="B1307" s="158">
        <f t="shared" ca="1" si="126"/>
        <v>0.72713593300209645</v>
      </c>
      <c r="C1307" s="158" t="str">
        <f>Instructions!$I$43</f>
        <v>Word 22</v>
      </c>
      <c r="D1307" s="158">
        <f t="shared" ca="1" si="129"/>
        <v>0.99351304422578879</v>
      </c>
      <c r="E1307" s="158" t="str">
        <f>Instructions!$I$59</f>
        <v>Word 38</v>
      </c>
      <c r="F1307" s="158">
        <f t="shared" ca="1" si="127"/>
        <v>0.12667413078447043</v>
      </c>
      <c r="G1307" s="158" t="str">
        <f>Instructions!$I$75</f>
        <v>Word 54</v>
      </c>
      <c r="H1307" s="158">
        <f t="shared" ca="1" si="128"/>
        <v>0.31960670088775023</v>
      </c>
      <c r="I1307" s="158" t="str">
        <f>Instructions!$I$91</f>
        <v>Word 70</v>
      </c>
      <c r="J1307" s="158">
        <f t="shared" ca="1" si="128"/>
        <v>0.82426969774342618</v>
      </c>
    </row>
    <row r="1308" spans="1:11" x14ac:dyDescent="0.3">
      <c r="A1308" s="158" t="str">
        <f>Instructions!$I$28</f>
        <v>Word 7</v>
      </c>
      <c r="B1308" s="158">
        <f t="shared" ca="1" si="126"/>
        <v>0.34947833055437894</v>
      </c>
      <c r="C1308" s="158" t="str">
        <f>Instructions!$I$44</f>
        <v>Word 23</v>
      </c>
      <c r="D1308" s="158">
        <f t="shared" ca="1" si="129"/>
        <v>0.14333028585714858</v>
      </c>
      <c r="E1308" s="158" t="str">
        <f>Instructions!$I$60</f>
        <v>Word 39</v>
      </c>
      <c r="F1308" s="158">
        <f t="shared" ca="1" si="127"/>
        <v>0.46297050276228291</v>
      </c>
      <c r="G1308" s="158" t="str">
        <f>Instructions!$I$76</f>
        <v>Word 55</v>
      </c>
      <c r="H1308" s="158">
        <f t="shared" ca="1" si="128"/>
        <v>0.73191921456072706</v>
      </c>
      <c r="I1308" s="158" t="str">
        <f>Instructions!$I$92</f>
        <v>Word 71</v>
      </c>
      <c r="J1308" s="158">
        <f t="shared" ca="1" si="128"/>
        <v>0.46369913022671172</v>
      </c>
    </row>
    <row r="1309" spans="1:11" x14ac:dyDescent="0.3">
      <c r="A1309" s="158" t="str">
        <f>Instructions!$I$29</f>
        <v>Word 8</v>
      </c>
      <c r="B1309" s="158">
        <f t="shared" ca="1" si="126"/>
        <v>8.0310092693932744E-2</v>
      </c>
      <c r="C1309" s="158" t="str">
        <f>Instructions!$I$45</f>
        <v>Word 24</v>
      </c>
      <c r="D1309" s="158">
        <f t="shared" ca="1" si="129"/>
        <v>2.5927533177166895E-3</v>
      </c>
      <c r="E1309" s="158" t="str">
        <f>Instructions!$I$61</f>
        <v>Word 40</v>
      </c>
      <c r="F1309" s="158">
        <f t="shared" ca="1" si="127"/>
        <v>0.45305843240860821</v>
      </c>
      <c r="G1309" s="158" t="str">
        <f>Instructions!$I$77</f>
        <v>Word 56</v>
      </c>
      <c r="H1309" s="158">
        <f t="shared" ca="1" si="128"/>
        <v>0.44675059833942088</v>
      </c>
      <c r="I1309" s="158" t="str">
        <f>Instructions!$I$93</f>
        <v>Word 72</v>
      </c>
      <c r="J1309" s="158">
        <f t="shared" ca="1" si="128"/>
        <v>0.81304307079303273</v>
      </c>
    </row>
    <row r="1310" spans="1:11" x14ac:dyDescent="0.3">
      <c r="A1310" s="158" t="str">
        <f>Instructions!$I$30</f>
        <v>Word 9</v>
      </c>
      <c r="B1310" s="158">
        <f t="shared" ca="1" si="126"/>
        <v>0.13002473267714143</v>
      </c>
      <c r="C1310" s="158" t="str">
        <f>Instructions!$I$46</f>
        <v>Word 25</v>
      </c>
      <c r="D1310" s="158">
        <f t="shared" ca="1" si="129"/>
        <v>0.35364424174044418</v>
      </c>
      <c r="E1310" s="158" t="str">
        <f>Instructions!$I$62</f>
        <v>Word 41</v>
      </c>
      <c r="F1310" s="158">
        <f t="shared" ca="1" si="127"/>
        <v>5.7410169249135334E-2</v>
      </c>
      <c r="G1310" s="158" t="str">
        <f>Instructions!$I$78</f>
        <v>Word 57</v>
      </c>
      <c r="H1310" s="158">
        <f t="shared" ca="1" si="128"/>
        <v>0.35035328627419005</v>
      </c>
      <c r="I1310" s="158" t="str">
        <f>Instructions!$I$94</f>
        <v>Word 73</v>
      </c>
      <c r="J1310" s="158">
        <f t="shared" ca="1" si="128"/>
        <v>0.45074957830364237</v>
      </c>
    </row>
    <row r="1311" spans="1:11" x14ac:dyDescent="0.3">
      <c r="A1311" s="158" t="str">
        <f>Instructions!$I$31</f>
        <v>Word 10</v>
      </c>
      <c r="B1311" s="158">
        <f t="shared" ca="1" si="126"/>
        <v>0.43223863310086397</v>
      </c>
      <c r="C1311" s="158" t="str">
        <f>Instructions!$I$47</f>
        <v>Word 26</v>
      </c>
      <c r="D1311" s="158">
        <f t="shared" ca="1" si="129"/>
        <v>8.6197333878008986E-2</v>
      </c>
      <c r="E1311" s="158" t="str">
        <f>Instructions!$I$63</f>
        <v>Word 42</v>
      </c>
      <c r="F1311" s="158">
        <f t="shared" ca="1" si="127"/>
        <v>0.95518462346306998</v>
      </c>
      <c r="G1311" s="158" t="str">
        <f>Instructions!$I$79</f>
        <v>Word 58</v>
      </c>
      <c r="H1311" s="158">
        <f t="shared" ca="1" si="128"/>
        <v>0.52115120748471599</v>
      </c>
      <c r="I1311" s="158" t="str">
        <f>Instructions!$I$95</f>
        <v>Word 74</v>
      </c>
      <c r="J1311" s="158">
        <f t="shared" ca="1" si="128"/>
        <v>0.99628799042488791</v>
      </c>
    </row>
    <row r="1312" spans="1:11" x14ac:dyDescent="0.3">
      <c r="A1312" s="158" t="str">
        <f>Instructions!$I$32</f>
        <v>Word 11</v>
      </c>
      <c r="B1312" s="158">
        <f t="shared" ca="1" si="126"/>
        <v>0.56316168371298958</v>
      </c>
      <c r="C1312" s="158" t="str">
        <f>Instructions!$I$48</f>
        <v>Word 27</v>
      </c>
      <c r="D1312" s="158">
        <f t="shared" ca="1" si="129"/>
        <v>0.26841415001498281</v>
      </c>
      <c r="E1312" s="158" t="str">
        <f>Instructions!$I$64</f>
        <v>Word 43</v>
      </c>
      <c r="F1312" s="158">
        <f t="shared" ca="1" si="127"/>
        <v>0.56977932655894581</v>
      </c>
      <c r="G1312" s="158" t="str">
        <f>Instructions!$I$80</f>
        <v>Word 59</v>
      </c>
      <c r="H1312" s="158">
        <f t="shared" ca="1" si="128"/>
        <v>0.42266435213471076</v>
      </c>
      <c r="I1312" s="158" t="str">
        <f>Instructions!$I$96</f>
        <v>Word 75</v>
      </c>
      <c r="J1312" s="158">
        <f t="shared" ca="1" si="128"/>
        <v>0.55876193480309144</v>
      </c>
    </row>
    <row r="1313" spans="1:11" x14ac:dyDescent="0.3">
      <c r="A1313" s="158" t="str">
        <f>Instructions!$I$33</f>
        <v>Word 12</v>
      </c>
      <c r="B1313" s="158">
        <f t="shared" ca="1" si="126"/>
        <v>0.41819715306654781</v>
      </c>
      <c r="C1313" s="158" t="str">
        <f>Instructions!$I$49</f>
        <v>Word 28</v>
      </c>
      <c r="D1313" s="158">
        <f t="shared" ca="1" si="129"/>
        <v>0.22799874537637144</v>
      </c>
      <c r="E1313" s="158" t="str">
        <f>Instructions!$I$65</f>
        <v>Word 44</v>
      </c>
      <c r="F1313" s="158">
        <f t="shared" ca="1" si="127"/>
        <v>0.24856213786011994</v>
      </c>
      <c r="G1313" s="158" t="str">
        <f>Instructions!$I$81</f>
        <v>Word 60</v>
      </c>
      <c r="H1313" s="158">
        <f t="shared" ca="1" si="128"/>
        <v>0.5157731684039164</v>
      </c>
      <c r="I1313" s="158" t="str">
        <f>Instructions!$I$97</f>
        <v>Word 76</v>
      </c>
      <c r="J1313" s="158">
        <f t="shared" ca="1" si="128"/>
        <v>0.63695101608733884</v>
      </c>
    </row>
    <row r="1314" spans="1:11" x14ac:dyDescent="0.3">
      <c r="A1314" s="158" t="str">
        <f>Instructions!$I$34</f>
        <v>Word 13</v>
      </c>
      <c r="B1314" s="158">
        <f t="shared" ca="1" si="126"/>
        <v>0.52336724148185088</v>
      </c>
      <c r="C1314" s="158" t="str">
        <f>Instructions!$I$50</f>
        <v>Word 29</v>
      </c>
      <c r="D1314" s="158">
        <f t="shared" ca="1" si="129"/>
        <v>0.37853682575755976</v>
      </c>
      <c r="E1314" s="158" t="str">
        <f>Instructions!$I$66</f>
        <v>Word 45</v>
      </c>
      <c r="F1314" s="158">
        <f t="shared" ca="1" si="127"/>
        <v>0.81374426569741776</v>
      </c>
      <c r="G1314" s="158" t="str">
        <f>Instructions!$I$82</f>
        <v>Word 61</v>
      </c>
      <c r="H1314" s="158">
        <f t="shared" ca="1" si="128"/>
        <v>0.96164047830138832</v>
      </c>
      <c r="I1314" s="158" t="str">
        <f>Instructions!$I$98</f>
        <v>Word 77</v>
      </c>
      <c r="J1314" s="158">
        <f t="shared" ca="1" si="128"/>
        <v>0.68739712771855621</v>
      </c>
    </row>
    <row r="1315" spans="1:11" x14ac:dyDescent="0.3">
      <c r="A1315" s="158" t="str">
        <f>Instructions!$I$35</f>
        <v>Word 14</v>
      </c>
      <c r="B1315" s="158">
        <f t="shared" ca="1" si="126"/>
        <v>0.99198151476036067</v>
      </c>
      <c r="C1315" s="158" t="str">
        <f>Instructions!$I$51</f>
        <v>Word 30</v>
      </c>
      <c r="D1315" s="158">
        <f t="shared" ca="1" si="129"/>
        <v>3.8504675389167353E-2</v>
      </c>
      <c r="E1315" s="158" t="str">
        <f>Instructions!$I$67</f>
        <v>Word 46</v>
      </c>
      <c r="F1315" s="158">
        <f t="shared" ca="1" si="127"/>
        <v>0.29933756154106639</v>
      </c>
      <c r="G1315" s="158" t="str">
        <f>Instructions!$I$83</f>
        <v>Word 62</v>
      </c>
      <c r="H1315" s="158">
        <f t="shared" ca="1" si="128"/>
        <v>0.94540397467591841</v>
      </c>
      <c r="I1315" s="158" t="str">
        <f>Instructions!$I$99</f>
        <v>Word 78</v>
      </c>
      <c r="J1315" s="158">
        <f t="shared" ca="1" si="128"/>
        <v>0.78458688206961757</v>
      </c>
    </row>
    <row r="1316" spans="1:11" x14ac:dyDescent="0.3">
      <c r="A1316" s="158" t="str">
        <f>Instructions!$I$36</f>
        <v>Word 15</v>
      </c>
      <c r="B1316" s="158">
        <f t="shared" ca="1" si="126"/>
        <v>0.75112547797288776</v>
      </c>
      <c r="C1316" s="158" t="str">
        <f>Instructions!$I$52</f>
        <v>Word 31</v>
      </c>
      <c r="D1316" s="158">
        <f t="shared" ca="1" si="129"/>
        <v>0.52239365056604403</v>
      </c>
      <c r="E1316" s="158" t="str">
        <f>Instructions!$I$68</f>
        <v>Word 47</v>
      </c>
      <c r="F1316" s="158">
        <f t="shared" ca="1" si="127"/>
        <v>0.42585913013197607</v>
      </c>
      <c r="G1316" s="158" t="str">
        <f>Instructions!$I$84</f>
        <v>Word 63</v>
      </c>
      <c r="H1316" s="158">
        <f t="shared" ca="1" si="128"/>
        <v>0.45371072448244265</v>
      </c>
      <c r="I1316" s="158" t="str">
        <f>Instructions!$I$100</f>
        <v>Word 79</v>
      </c>
      <c r="J1316" s="158">
        <f t="shared" ca="1" si="128"/>
        <v>0.87481040772129626</v>
      </c>
    </row>
    <row r="1317" spans="1:11" x14ac:dyDescent="0.3">
      <c r="A1317" s="158" t="str">
        <f>Instructions!$I$37</f>
        <v>Word 16</v>
      </c>
      <c r="B1317" s="158">
        <f t="shared" ca="1" si="126"/>
        <v>0.95761820246680363</v>
      </c>
      <c r="C1317" s="158" t="str">
        <f>Instructions!$I$53</f>
        <v>Word 32</v>
      </c>
      <c r="D1317" s="158">
        <f t="shared" ca="1" si="129"/>
        <v>0.92161637249549622</v>
      </c>
      <c r="E1317" s="158" t="str">
        <f>Instructions!$I$69</f>
        <v>Word 48</v>
      </c>
      <c r="F1317" s="158">
        <f t="shared" ca="1" si="127"/>
        <v>0.66499952855806266</v>
      </c>
      <c r="G1317" s="158" t="str">
        <f>Instructions!$I$85</f>
        <v>Word 64</v>
      </c>
      <c r="H1317" s="158">
        <f t="shared" ca="1" si="128"/>
        <v>0.52056416065757793</v>
      </c>
      <c r="I1317" s="158" t="str">
        <f>Instructions!$I$101</f>
        <v>Word 80</v>
      </c>
      <c r="J1317" s="158">
        <f t="shared" ca="1" si="128"/>
        <v>0.76048171298179035</v>
      </c>
    </row>
    <row r="1318" spans="1:11" x14ac:dyDescent="0.3">
      <c r="K1318" s="158">
        <v>63</v>
      </c>
    </row>
    <row r="1323" spans="1:11" x14ac:dyDescent="0.3">
      <c r="A1323" s="158" t="str">
        <f>Instructions!$I$22</f>
        <v>Word 1</v>
      </c>
      <c r="B1323" s="158">
        <f t="shared" ca="1" si="126"/>
        <v>1.2810733661811735E-2</v>
      </c>
      <c r="C1323" s="158" t="str">
        <f>Instructions!$I$38</f>
        <v>Word 17</v>
      </c>
      <c r="D1323" s="158">
        <f t="shared" ca="1" si="129"/>
        <v>0.61483198085805846</v>
      </c>
      <c r="E1323" s="158" t="str">
        <f>Instructions!$I$54</f>
        <v>Word 33</v>
      </c>
      <c r="F1323" s="158">
        <f t="shared" ca="1" si="127"/>
        <v>0.59399667197952088</v>
      </c>
      <c r="G1323" s="158" t="str">
        <f>Instructions!$I$70</f>
        <v>Word 49</v>
      </c>
      <c r="H1323" s="158">
        <f t="shared" ca="1" si="128"/>
        <v>0.23529093689502256</v>
      </c>
      <c r="I1323" s="158" t="str">
        <f>Instructions!$I$86</f>
        <v>Word 65</v>
      </c>
      <c r="J1323" s="158">
        <f t="shared" ca="1" si="128"/>
        <v>0.94569006660518617</v>
      </c>
    </row>
    <row r="1324" spans="1:11" x14ac:dyDescent="0.3">
      <c r="A1324" s="158" t="str">
        <f>Instructions!$I$23</f>
        <v>Word 2</v>
      </c>
      <c r="B1324" s="158">
        <f t="shared" ca="1" si="126"/>
        <v>0.59997742647524865</v>
      </c>
      <c r="C1324" s="158" t="str">
        <f>Instructions!$I$39</f>
        <v>Word 18</v>
      </c>
      <c r="D1324" s="158">
        <f t="shared" ca="1" si="129"/>
        <v>0.93642057424826319</v>
      </c>
      <c r="E1324" s="158" t="str">
        <f>Instructions!$I$55</f>
        <v>Word 34</v>
      </c>
      <c r="F1324" s="158">
        <f t="shared" ca="1" si="127"/>
        <v>0.23304481117349785</v>
      </c>
      <c r="G1324" s="158" t="str">
        <f>Instructions!$I$71</f>
        <v>Word 50</v>
      </c>
      <c r="H1324" s="158">
        <f t="shared" ca="1" si="128"/>
        <v>0.23665717133680486</v>
      </c>
      <c r="I1324" s="158" t="str">
        <f>Instructions!$I$87</f>
        <v>Word 66</v>
      </c>
      <c r="J1324" s="158">
        <f t="shared" ca="1" si="128"/>
        <v>0.44729936287735583</v>
      </c>
    </row>
    <row r="1325" spans="1:11" x14ac:dyDescent="0.3">
      <c r="A1325" s="158" t="str">
        <f>Instructions!$I$24</f>
        <v>Word 3</v>
      </c>
      <c r="B1325" s="158">
        <f t="shared" ca="1" si="126"/>
        <v>0.10441627312700519</v>
      </c>
      <c r="C1325" s="158" t="str">
        <f>Instructions!$I$40</f>
        <v>Word 19</v>
      </c>
      <c r="D1325" s="158">
        <f t="shared" ca="1" si="129"/>
        <v>0.45736050429615904</v>
      </c>
      <c r="E1325" s="158" t="str">
        <f>Instructions!$I$56</f>
        <v>Word 35</v>
      </c>
      <c r="F1325" s="158">
        <f t="shared" ca="1" si="127"/>
        <v>0.49714881060891425</v>
      </c>
      <c r="G1325" s="158" t="str">
        <f>Instructions!$I$72</f>
        <v>Word 51</v>
      </c>
      <c r="H1325" s="158">
        <f t="shared" ca="1" si="128"/>
        <v>0.45416331018605893</v>
      </c>
      <c r="I1325" s="158" t="str">
        <f>Instructions!$I$88</f>
        <v>Word 67</v>
      </c>
      <c r="J1325" s="158">
        <f t="shared" ca="1" si="128"/>
        <v>0.71953991652739802</v>
      </c>
    </row>
    <row r="1326" spans="1:11" x14ac:dyDescent="0.3">
      <c r="A1326" s="158" t="str">
        <f>Instructions!$I$25</f>
        <v>Word 4</v>
      </c>
      <c r="B1326" s="158">
        <f t="shared" ca="1" si="126"/>
        <v>0.17674452136523722</v>
      </c>
      <c r="C1326" s="158" t="str">
        <f>Instructions!$I$41</f>
        <v>Word 20</v>
      </c>
      <c r="D1326" s="158">
        <f t="shared" ca="1" si="129"/>
        <v>0.15308834753294764</v>
      </c>
      <c r="E1326" s="158" t="str">
        <f>Instructions!$I$57</f>
        <v>Word 36</v>
      </c>
      <c r="F1326" s="158">
        <f t="shared" ca="1" si="127"/>
        <v>0.68782256738230974</v>
      </c>
      <c r="G1326" s="158" t="str">
        <f>Instructions!$I$73</f>
        <v>Word 52</v>
      </c>
      <c r="H1326" s="158">
        <f t="shared" ca="1" si="128"/>
        <v>0.20916224377921067</v>
      </c>
      <c r="I1326" s="158" t="str">
        <f>Instructions!$I$89</f>
        <v>Word 68</v>
      </c>
      <c r="J1326" s="158">
        <f t="shared" ca="1" si="128"/>
        <v>0.75551824678665347</v>
      </c>
    </row>
    <row r="1327" spans="1:11" x14ac:dyDescent="0.3">
      <c r="A1327" s="158" t="str">
        <f>Instructions!$I$26</f>
        <v>Word 5</v>
      </c>
      <c r="B1327" s="158">
        <f t="shared" ca="1" si="126"/>
        <v>0.10010306927816348</v>
      </c>
      <c r="C1327" s="158" t="str">
        <f>Instructions!$I$42</f>
        <v>Word 21</v>
      </c>
      <c r="D1327" s="158">
        <f t="shared" ca="1" si="129"/>
        <v>0.76559215111217593</v>
      </c>
      <c r="E1327" s="158" t="str">
        <f>Instructions!$I$58</f>
        <v>Word 37</v>
      </c>
      <c r="F1327" s="158">
        <f t="shared" ca="1" si="127"/>
        <v>4.51332482280008E-2</v>
      </c>
      <c r="G1327" s="158" t="str">
        <f>Instructions!$I$74</f>
        <v>Word 53</v>
      </c>
      <c r="H1327" s="158">
        <f t="shared" ca="1" si="128"/>
        <v>0.62313466518288152</v>
      </c>
      <c r="I1327" s="158" t="str">
        <f>Instructions!$I$90</f>
        <v>Word 69</v>
      </c>
      <c r="J1327" s="158">
        <f t="shared" ca="1" si="128"/>
        <v>0.67392600255683566</v>
      </c>
    </row>
    <row r="1328" spans="1:11" x14ac:dyDescent="0.3">
      <c r="A1328" s="158" t="str">
        <f>Instructions!$I$27</f>
        <v>Word 6</v>
      </c>
      <c r="B1328" s="158">
        <f t="shared" ca="1" si="126"/>
        <v>0.57280785412574708</v>
      </c>
      <c r="C1328" s="158" t="str">
        <f>Instructions!$I$43</f>
        <v>Word 22</v>
      </c>
      <c r="D1328" s="158">
        <f t="shared" ca="1" si="129"/>
        <v>0.62682020643530934</v>
      </c>
      <c r="E1328" s="158" t="str">
        <f>Instructions!$I$59</f>
        <v>Word 38</v>
      </c>
      <c r="F1328" s="158">
        <f t="shared" ca="1" si="127"/>
        <v>0.15907610124483085</v>
      </c>
      <c r="G1328" s="158" t="str">
        <f>Instructions!$I$75</f>
        <v>Word 54</v>
      </c>
      <c r="H1328" s="158">
        <f t="shared" ca="1" si="128"/>
        <v>0.81393025458869617</v>
      </c>
      <c r="I1328" s="158" t="str">
        <f>Instructions!$I$91</f>
        <v>Word 70</v>
      </c>
      <c r="J1328" s="158">
        <f t="shared" ca="1" si="128"/>
        <v>0.17196016844988216</v>
      </c>
    </row>
    <row r="1329" spans="1:11" x14ac:dyDescent="0.3">
      <c r="A1329" s="158" t="str">
        <f>Instructions!$I$28</f>
        <v>Word 7</v>
      </c>
      <c r="B1329" s="158">
        <f t="shared" ca="1" si="126"/>
        <v>2.7898633776854087E-2</v>
      </c>
      <c r="C1329" s="158" t="str">
        <f>Instructions!$I$44</f>
        <v>Word 23</v>
      </c>
      <c r="D1329" s="158">
        <f t="shared" ca="1" si="129"/>
        <v>0.26892491084631209</v>
      </c>
      <c r="E1329" s="158" t="str">
        <f>Instructions!$I$60</f>
        <v>Word 39</v>
      </c>
      <c r="F1329" s="158">
        <f t="shared" ca="1" si="127"/>
        <v>0.10188809712476399</v>
      </c>
      <c r="G1329" s="158" t="str">
        <f>Instructions!$I$76</f>
        <v>Word 55</v>
      </c>
      <c r="H1329" s="158">
        <f t="shared" ca="1" si="128"/>
        <v>0.18535407934310588</v>
      </c>
      <c r="I1329" s="158" t="str">
        <f>Instructions!$I$92</f>
        <v>Word 71</v>
      </c>
      <c r="J1329" s="158">
        <f t="shared" ca="1" si="128"/>
        <v>0.12493587577626386</v>
      </c>
    </row>
    <row r="1330" spans="1:11" x14ac:dyDescent="0.3">
      <c r="A1330" s="158" t="str">
        <f>Instructions!$I$29</f>
        <v>Word 8</v>
      </c>
      <c r="B1330" s="158">
        <f t="shared" ca="1" si="126"/>
        <v>0.57149322961967008</v>
      </c>
      <c r="C1330" s="158" t="str">
        <f>Instructions!$I$45</f>
        <v>Word 24</v>
      </c>
      <c r="D1330" s="158">
        <f t="shared" ca="1" si="129"/>
        <v>0.4218578093809966</v>
      </c>
      <c r="E1330" s="158" t="str">
        <f>Instructions!$I$61</f>
        <v>Word 40</v>
      </c>
      <c r="F1330" s="158">
        <f t="shared" ca="1" si="127"/>
        <v>0.96584730379875916</v>
      </c>
      <c r="G1330" s="158" t="str">
        <f>Instructions!$I$77</f>
        <v>Word 56</v>
      </c>
      <c r="H1330" s="158">
        <f t="shared" ca="1" si="128"/>
        <v>0.89693889121921133</v>
      </c>
      <c r="I1330" s="158" t="str">
        <f>Instructions!$I$93</f>
        <v>Word 72</v>
      </c>
      <c r="J1330" s="158">
        <f t="shared" ca="1" si="128"/>
        <v>7.5971170847080383E-2</v>
      </c>
    </row>
    <row r="1331" spans="1:11" x14ac:dyDescent="0.3">
      <c r="A1331" s="158" t="str">
        <f>Instructions!$I$30</f>
        <v>Word 9</v>
      </c>
      <c r="B1331" s="158">
        <f t="shared" ca="1" si="126"/>
        <v>7.7056445958751718E-2</v>
      </c>
      <c r="C1331" s="158" t="str">
        <f>Instructions!$I$46</f>
        <v>Word 25</v>
      </c>
      <c r="D1331" s="158">
        <f t="shared" ca="1" si="129"/>
        <v>0.60856683987705207</v>
      </c>
      <c r="E1331" s="158" t="str">
        <f>Instructions!$I$62</f>
        <v>Word 41</v>
      </c>
      <c r="F1331" s="158">
        <f t="shared" ca="1" si="127"/>
        <v>0.63405800660527245</v>
      </c>
      <c r="G1331" s="158" t="str">
        <f>Instructions!$I$78</f>
        <v>Word 57</v>
      </c>
      <c r="H1331" s="158">
        <f t="shared" ca="1" si="128"/>
        <v>0.79701882065167051</v>
      </c>
      <c r="I1331" s="158" t="str">
        <f>Instructions!$I$94</f>
        <v>Word 73</v>
      </c>
      <c r="J1331" s="158">
        <f t="shared" ca="1" si="128"/>
        <v>0.74008959458810364</v>
      </c>
    </row>
    <row r="1332" spans="1:11" x14ac:dyDescent="0.3">
      <c r="A1332" s="158" t="str">
        <f>Instructions!$I$31</f>
        <v>Word 10</v>
      </c>
      <c r="B1332" s="158">
        <f t="shared" ca="1" si="126"/>
        <v>0.38995379520054774</v>
      </c>
      <c r="C1332" s="158" t="str">
        <f>Instructions!$I$47</f>
        <v>Word 26</v>
      </c>
      <c r="D1332" s="158">
        <f t="shared" ca="1" si="129"/>
        <v>0.31104518865747466</v>
      </c>
      <c r="E1332" s="158" t="str">
        <f>Instructions!$I$63</f>
        <v>Word 42</v>
      </c>
      <c r="F1332" s="158">
        <f t="shared" ca="1" si="127"/>
        <v>0.68871229864078876</v>
      </c>
      <c r="G1332" s="158" t="str">
        <f>Instructions!$I$79</f>
        <v>Word 58</v>
      </c>
      <c r="H1332" s="158">
        <f t="shared" ca="1" si="128"/>
        <v>0.23181848307762876</v>
      </c>
      <c r="I1332" s="158" t="str">
        <f>Instructions!$I$95</f>
        <v>Word 74</v>
      </c>
      <c r="J1332" s="158">
        <f t="shared" ca="1" si="128"/>
        <v>0.80999031616351691</v>
      </c>
    </row>
    <row r="1333" spans="1:11" x14ac:dyDescent="0.3">
      <c r="A1333" s="158" t="str">
        <f>Instructions!$I$32</f>
        <v>Word 11</v>
      </c>
      <c r="B1333" s="158">
        <f t="shared" ca="1" si="126"/>
        <v>0.63061170118638954</v>
      </c>
      <c r="C1333" s="158" t="str">
        <f>Instructions!$I$48</f>
        <v>Word 27</v>
      </c>
      <c r="D1333" s="158">
        <f t="shared" ca="1" si="129"/>
        <v>0.43390558635202514</v>
      </c>
      <c r="E1333" s="158" t="str">
        <f>Instructions!$I$64</f>
        <v>Word 43</v>
      </c>
      <c r="F1333" s="158">
        <f t="shared" ca="1" si="127"/>
        <v>0.1003201646062899</v>
      </c>
      <c r="G1333" s="158" t="str">
        <f>Instructions!$I$80</f>
        <v>Word 59</v>
      </c>
      <c r="H1333" s="158">
        <f t="shared" ca="1" si="128"/>
        <v>0.27898172859233872</v>
      </c>
      <c r="I1333" s="158" t="str">
        <f>Instructions!$I$96</f>
        <v>Word 75</v>
      </c>
      <c r="J1333" s="158">
        <f t="shared" ca="1" si="128"/>
        <v>0.6458743098248364</v>
      </c>
    </row>
    <row r="1334" spans="1:11" x14ac:dyDescent="0.3">
      <c r="A1334" s="158" t="str">
        <f>Instructions!$I$33</f>
        <v>Word 12</v>
      </c>
      <c r="B1334" s="158">
        <f t="shared" ca="1" si="126"/>
        <v>0.82124951863393336</v>
      </c>
      <c r="C1334" s="158" t="str">
        <f>Instructions!$I$49</f>
        <v>Word 28</v>
      </c>
      <c r="D1334" s="158">
        <f t="shared" ca="1" si="129"/>
        <v>0.9524453356537812</v>
      </c>
      <c r="E1334" s="158" t="str">
        <f>Instructions!$I$65</f>
        <v>Word 44</v>
      </c>
      <c r="F1334" s="158">
        <f t="shared" ca="1" si="127"/>
        <v>0.96751410845559571</v>
      </c>
      <c r="G1334" s="158" t="str">
        <f>Instructions!$I$81</f>
        <v>Word 60</v>
      </c>
      <c r="H1334" s="158">
        <f t="shared" ca="1" si="128"/>
        <v>0.50567139497811187</v>
      </c>
      <c r="I1334" s="158" t="str">
        <f>Instructions!$I$97</f>
        <v>Word 76</v>
      </c>
      <c r="J1334" s="158">
        <f t="shared" ca="1" si="128"/>
        <v>0.2843316174094308</v>
      </c>
    </row>
    <row r="1335" spans="1:11" x14ac:dyDescent="0.3">
      <c r="A1335" s="158" t="str">
        <f>Instructions!$I$34</f>
        <v>Word 13</v>
      </c>
      <c r="B1335" s="158">
        <f t="shared" ca="1" si="126"/>
        <v>0.22897603481629147</v>
      </c>
      <c r="C1335" s="158" t="str">
        <f>Instructions!$I$50</f>
        <v>Word 29</v>
      </c>
      <c r="D1335" s="158">
        <f t="shared" ca="1" si="129"/>
        <v>0.64906437872723766</v>
      </c>
      <c r="E1335" s="158" t="str">
        <f>Instructions!$I$66</f>
        <v>Word 45</v>
      </c>
      <c r="F1335" s="158">
        <f t="shared" ca="1" si="127"/>
        <v>0.17539868487778143</v>
      </c>
      <c r="G1335" s="158" t="str">
        <f>Instructions!$I$82</f>
        <v>Word 61</v>
      </c>
      <c r="H1335" s="158">
        <f t="shared" ca="1" si="128"/>
        <v>0.25882145274515511</v>
      </c>
      <c r="I1335" s="158" t="str">
        <f>Instructions!$I$98</f>
        <v>Word 77</v>
      </c>
      <c r="J1335" s="158">
        <f t="shared" ca="1" si="128"/>
        <v>0.9314703253136134</v>
      </c>
    </row>
    <row r="1336" spans="1:11" x14ac:dyDescent="0.3">
      <c r="A1336" s="158" t="str">
        <f>Instructions!$I$35</f>
        <v>Word 14</v>
      </c>
      <c r="B1336" s="158">
        <f t="shared" ca="1" si="126"/>
        <v>0.26561876961949271</v>
      </c>
      <c r="C1336" s="158" t="str">
        <f>Instructions!$I$51</f>
        <v>Word 30</v>
      </c>
      <c r="D1336" s="158">
        <f t="shared" ca="1" si="129"/>
        <v>0.44641137195777825</v>
      </c>
      <c r="E1336" s="158" t="str">
        <f>Instructions!$I$67</f>
        <v>Word 46</v>
      </c>
      <c r="F1336" s="158">
        <f t="shared" ca="1" si="127"/>
        <v>0.97693636825095187</v>
      </c>
      <c r="G1336" s="158" t="str">
        <f>Instructions!$I$83</f>
        <v>Word 62</v>
      </c>
      <c r="H1336" s="158">
        <f t="shared" ca="1" si="128"/>
        <v>0.30514670583324588</v>
      </c>
      <c r="I1336" s="158" t="str">
        <f>Instructions!$I$99</f>
        <v>Word 78</v>
      </c>
      <c r="J1336" s="158">
        <f t="shared" ca="1" si="128"/>
        <v>0.91673830864734052</v>
      </c>
    </row>
    <row r="1337" spans="1:11" x14ac:dyDescent="0.3">
      <c r="A1337" s="158" t="str">
        <f>Instructions!$I$36</f>
        <v>Word 15</v>
      </c>
      <c r="B1337" s="158">
        <f t="shared" ca="1" si="126"/>
        <v>0.82855611792034101</v>
      </c>
      <c r="C1337" s="158" t="str">
        <f>Instructions!$I$52</f>
        <v>Word 31</v>
      </c>
      <c r="D1337" s="158">
        <f t="shared" ca="1" si="129"/>
        <v>0.80375003891628782</v>
      </c>
      <c r="E1337" s="158" t="str">
        <f>Instructions!$I$68</f>
        <v>Word 47</v>
      </c>
      <c r="F1337" s="158">
        <f t="shared" ca="1" si="127"/>
        <v>0.86487809046085007</v>
      </c>
      <c r="G1337" s="158" t="str">
        <f>Instructions!$I$84</f>
        <v>Word 63</v>
      </c>
      <c r="H1337" s="158">
        <f t="shared" ca="1" si="128"/>
        <v>0.7281040017018271</v>
      </c>
      <c r="I1337" s="158" t="str">
        <f>Instructions!$I$100</f>
        <v>Word 79</v>
      </c>
      <c r="J1337" s="158">
        <f t="shared" ca="1" si="128"/>
        <v>0.1249315749596851</v>
      </c>
    </row>
    <row r="1338" spans="1:11" x14ac:dyDescent="0.3">
      <c r="A1338" s="158" t="str">
        <f>Instructions!$I$37</f>
        <v>Word 16</v>
      </c>
      <c r="B1338" s="158">
        <f t="shared" ca="1" si="126"/>
        <v>0.44757696906937783</v>
      </c>
      <c r="C1338" s="158" t="str">
        <f>Instructions!$I$53</f>
        <v>Word 32</v>
      </c>
      <c r="D1338" s="158">
        <f t="shared" ca="1" si="129"/>
        <v>0.89004640303054994</v>
      </c>
      <c r="E1338" s="158" t="str">
        <f>Instructions!$I$69</f>
        <v>Word 48</v>
      </c>
      <c r="F1338" s="158">
        <f t="shared" ca="1" si="127"/>
        <v>0.90116410812133274</v>
      </c>
      <c r="G1338" s="158" t="str">
        <f>Instructions!$I$85</f>
        <v>Word 64</v>
      </c>
      <c r="H1338" s="158">
        <f t="shared" ca="1" si="128"/>
        <v>0.35823975372465899</v>
      </c>
      <c r="I1338" s="158" t="str">
        <f>Instructions!$I$101</f>
        <v>Word 80</v>
      </c>
      <c r="J1338" s="158">
        <f t="shared" ca="1" si="128"/>
        <v>0.75248427514512672</v>
      </c>
    </row>
    <row r="1339" spans="1:11" x14ac:dyDescent="0.3">
      <c r="K1339" s="158">
        <v>64</v>
      </c>
    </row>
    <row r="1344" spans="1:11" x14ac:dyDescent="0.3">
      <c r="A1344" s="158" t="str">
        <f>Instructions!$I$22</f>
        <v>Word 1</v>
      </c>
      <c r="B1344" s="158">
        <f t="shared" ca="1" si="126"/>
        <v>0.78450740652054318</v>
      </c>
      <c r="C1344" s="158" t="str">
        <f>Instructions!$I$38</f>
        <v>Word 17</v>
      </c>
      <c r="D1344" s="158">
        <f t="shared" ca="1" si="129"/>
        <v>0.90686039681752173</v>
      </c>
      <c r="E1344" s="158" t="str">
        <f>Instructions!$I$54</f>
        <v>Word 33</v>
      </c>
      <c r="F1344" s="158">
        <f t="shared" ca="1" si="127"/>
        <v>0.78339522557329166</v>
      </c>
      <c r="G1344" s="158" t="str">
        <f>Instructions!$I$70</f>
        <v>Word 49</v>
      </c>
      <c r="H1344" s="158">
        <f t="shared" ca="1" si="128"/>
        <v>0.1295515444987263</v>
      </c>
      <c r="I1344" s="158" t="str">
        <f>Instructions!$I$86</f>
        <v>Word 65</v>
      </c>
      <c r="J1344" s="158">
        <f t="shared" ca="1" si="128"/>
        <v>0.91330836179690333</v>
      </c>
    </row>
    <row r="1345" spans="1:11" x14ac:dyDescent="0.3">
      <c r="A1345" s="158" t="str">
        <f>Instructions!$I$23</f>
        <v>Word 2</v>
      </c>
      <c r="B1345" s="158">
        <f t="shared" ref="B1345:B1408" ca="1" si="130">RAND()</f>
        <v>0.35749438674330225</v>
      </c>
      <c r="C1345" s="158" t="str">
        <f>Instructions!$I$39</f>
        <v>Word 18</v>
      </c>
      <c r="D1345" s="158">
        <f t="shared" ca="1" si="129"/>
        <v>0.74959196099538206</v>
      </c>
      <c r="E1345" s="158" t="str">
        <f>Instructions!$I$55</f>
        <v>Word 34</v>
      </c>
      <c r="F1345" s="158">
        <f t="shared" ref="F1345:F1408" ca="1" si="131">RAND()</f>
        <v>0.61742984810216106</v>
      </c>
      <c r="G1345" s="158" t="str">
        <f>Instructions!$I$71</f>
        <v>Word 50</v>
      </c>
      <c r="H1345" s="158">
        <f t="shared" ref="H1345:J1408" ca="1" si="132">RAND()</f>
        <v>0.70340013941185764</v>
      </c>
      <c r="I1345" s="158" t="str">
        <f>Instructions!$I$87</f>
        <v>Word 66</v>
      </c>
      <c r="J1345" s="158">
        <f t="shared" ca="1" si="132"/>
        <v>0.5637687432882289</v>
      </c>
    </row>
    <row r="1346" spans="1:11" x14ac:dyDescent="0.3">
      <c r="A1346" s="158" t="str">
        <f>Instructions!$I$24</f>
        <v>Word 3</v>
      </c>
      <c r="B1346" s="158">
        <f t="shared" ca="1" si="130"/>
        <v>0.29088483447212166</v>
      </c>
      <c r="C1346" s="158" t="str">
        <f>Instructions!$I$40</f>
        <v>Word 19</v>
      </c>
      <c r="D1346" s="158">
        <f t="shared" ca="1" si="129"/>
        <v>0.56231009284368649</v>
      </c>
      <c r="E1346" s="158" t="str">
        <f>Instructions!$I$56</f>
        <v>Word 35</v>
      </c>
      <c r="F1346" s="158">
        <f t="shared" ca="1" si="131"/>
        <v>0.14569822172777025</v>
      </c>
      <c r="G1346" s="158" t="str">
        <f>Instructions!$I$72</f>
        <v>Word 51</v>
      </c>
      <c r="H1346" s="158">
        <f t="shared" ca="1" si="132"/>
        <v>0.19433423605653077</v>
      </c>
      <c r="I1346" s="158" t="str">
        <f>Instructions!$I$88</f>
        <v>Word 67</v>
      </c>
      <c r="J1346" s="158">
        <f t="shared" ca="1" si="132"/>
        <v>0.71829668096799493</v>
      </c>
    </row>
    <row r="1347" spans="1:11" x14ac:dyDescent="0.3">
      <c r="A1347" s="158" t="str">
        <f>Instructions!$I$25</f>
        <v>Word 4</v>
      </c>
      <c r="B1347" s="158">
        <f t="shared" ca="1" si="130"/>
        <v>0.62501659328994619</v>
      </c>
      <c r="C1347" s="158" t="str">
        <f>Instructions!$I$41</f>
        <v>Word 20</v>
      </c>
      <c r="D1347" s="158">
        <f t="shared" ca="1" si="129"/>
        <v>0.22340053693691786</v>
      </c>
      <c r="E1347" s="158" t="str">
        <f>Instructions!$I$57</f>
        <v>Word 36</v>
      </c>
      <c r="F1347" s="158">
        <f t="shared" ca="1" si="131"/>
        <v>0.67610245929632384</v>
      </c>
      <c r="G1347" s="158" t="str">
        <f>Instructions!$I$73</f>
        <v>Word 52</v>
      </c>
      <c r="H1347" s="158">
        <f t="shared" ca="1" si="132"/>
        <v>0.80487582544091485</v>
      </c>
      <c r="I1347" s="158" t="str">
        <f>Instructions!$I$89</f>
        <v>Word 68</v>
      </c>
      <c r="J1347" s="158">
        <f t="shared" ca="1" si="132"/>
        <v>0.6988932437508425</v>
      </c>
    </row>
    <row r="1348" spans="1:11" x14ac:dyDescent="0.3">
      <c r="A1348" s="158" t="str">
        <f>Instructions!$I$26</f>
        <v>Word 5</v>
      </c>
      <c r="B1348" s="158">
        <f t="shared" ca="1" si="130"/>
        <v>0.73400663019172996</v>
      </c>
      <c r="C1348" s="158" t="str">
        <f>Instructions!$I$42</f>
        <v>Word 21</v>
      </c>
      <c r="D1348" s="158">
        <f t="shared" ca="1" si="129"/>
        <v>0.33785257333051089</v>
      </c>
      <c r="E1348" s="158" t="str">
        <f>Instructions!$I$58</f>
        <v>Word 37</v>
      </c>
      <c r="F1348" s="158">
        <f t="shared" ca="1" si="131"/>
        <v>0.3003111416249078</v>
      </c>
      <c r="G1348" s="158" t="str">
        <f>Instructions!$I$74</f>
        <v>Word 53</v>
      </c>
      <c r="H1348" s="158">
        <f t="shared" ca="1" si="132"/>
        <v>0.32676281689527664</v>
      </c>
      <c r="I1348" s="158" t="str">
        <f>Instructions!$I$90</f>
        <v>Word 69</v>
      </c>
      <c r="J1348" s="158">
        <f t="shared" ca="1" si="132"/>
        <v>0.91821573103706244</v>
      </c>
    </row>
    <row r="1349" spans="1:11" x14ac:dyDescent="0.3">
      <c r="A1349" s="158" t="str">
        <f>Instructions!$I$27</f>
        <v>Word 6</v>
      </c>
      <c r="B1349" s="158">
        <f t="shared" ca="1" si="130"/>
        <v>0.88461159804564249</v>
      </c>
      <c r="C1349" s="158" t="str">
        <f>Instructions!$I$43</f>
        <v>Word 22</v>
      </c>
      <c r="D1349" s="158">
        <f t="shared" ca="1" si="129"/>
        <v>0.17807829581857471</v>
      </c>
      <c r="E1349" s="158" t="str">
        <f>Instructions!$I$59</f>
        <v>Word 38</v>
      </c>
      <c r="F1349" s="158">
        <f t="shared" ca="1" si="131"/>
        <v>0.67129338672663519</v>
      </c>
      <c r="G1349" s="158" t="str">
        <f>Instructions!$I$75</f>
        <v>Word 54</v>
      </c>
      <c r="H1349" s="158">
        <f t="shared" ca="1" si="132"/>
        <v>0.82870190403800104</v>
      </c>
      <c r="I1349" s="158" t="str">
        <f>Instructions!$I$91</f>
        <v>Word 70</v>
      </c>
      <c r="J1349" s="158">
        <f t="shared" ca="1" si="132"/>
        <v>0.81528370609977197</v>
      </c>
    </row>
    <row r="1350" spans="1:11" x14ac:dyDescent="0.3">
      <c r="A1350" s="158" t="str">
        <f>Instructions!$I$28</f>
        <v>Word 7</v>
      </c>
      <c r="B1350" s="158">
        <f t="shared" ca="1" si="130"/>
        <v>0.66803548777722832</v>
      </c>
      <c r="C1350" s="158" t="str">
        <f>Instructions!$I$44</f>
        <v>Word 23</v>
      </c>
      <c r="D1350" s="158">
        <f t="shared" ca="1" si="129"/>
        <v>0.55905644853387104</v>
      </c>
      <c r="E1350" s="158" t="str">
        <f>Instructions!$I$60</f>
        <v>Word 39</v>
      </c>
      <c r="F1350" s="158">
        <f t="shared" ca="1" si="131"/>
        <v>5.2355279085279482E-2</v>
      </c>
      <c r="G1350" s="158" t="str">
        <f>Instructions!$I$76</f>
        <v>Word 55</v>
      </c>
      <c r="H1350" s="158">
        <f t="shared" ca="1" si="132"/>
        <v>0.98129188621250674</v>
      </c>
      <c r="I1350" s="158" t="str">
        <f>Instructions!$I$92</f>
        <v>Word 71</v>
      </c>
      <c r="J1350" s="158">
        <f t="shared" ca="1" si="132"/>
        <v>0.1853099493872099</v>
      </c>
    </row>
    <row r="1351" spans="1:11" x14ac:dyDescent="0.3">
      <c r="A1351" s="158" t="str">
        <f>Instructions!$I$29</f>
        <v>Word 8</v>
      </c>
      <c r="B1351" s="158">
        <f t="shared" ca="1" si="130"/>
        <v>0.64966761104567883</v>
      </c>
      <c r="C1351" s="158" t="str">
        <f>Instructions!$I$45</f>
        <v>Word 24</v>
      </c>
      <c r="D1351" s="158">
        <f t="shared" ca="1" si="129"/>
        <v>0.15221562166164393</v>
      </c>
      <c r="E1351" s="158" t="str">
        <f>Instructions!$I$61</f>
        <v>Word 40</v>
      </c>
      <c r="F1351" s="158">
        <f t="shared" ca="1" si="131"/>
        <v>0.43953982601176067</v>
      </c>
      <c r="G1351" s="158" t="str">
        <f>Instructions!$I$77</f>
        <v>Word 56</v>
      </c>
      <c r="H1351" s="158">
        <f t="shared" ca="1" si="132"/>
        <v>0.20113085878645698</v>
      </c>
      <c r="I1351" s="158" t="str">
        <f>Instructions!$I$93</f>
        <v>Word 72</v>
      </c>
      <c r="J1351" s="158">
        <f t="shared" ca="1" si="132"/>
        <v>0.25264306410012516</v>
      </c>
    </row>
    <row r="1352" spans="1:11" x14ac:dyDescent="0.3">
      <c r="A1352" s="158" t="str">
        <f>Instructions!$I$30</f>
        <v>Word 9</v>
      </c>
      <c r="B1352" s="158">
        <f t="shared" ca="1" si="130"/>
        <v>8.2198803900357165E-2</v>
      </c>
      <c r="C1352" s="158" t="str">
        <f>Instructions!$I$46</f>
        <v>Word 25</v>
      </c>
      <c r="D1352" s="158">
        <f t="shared" ref="D1352:D1415" ca="1" si="133">RAND()</f>
        <v>0.35974038921339424</v>
      </c>
      <c r="E1352" s="158" t="str">
        <f>Instructions!$I$62</f>
        <v>Word 41</v>
      </c>
      <c r="F1352" s="158">
        <f t="shared" ca="1" si="131"/>
        <v>0.5904250036501415</v>
      </c>
      <c r="G1352" s="158" t="str">
        <f>Instructions!$I$78</f>
        <v>Word 57</v>
      </c>
      <c r="H1352" s="158">
        <f t="shared" ca="1" si="132"/>
        <v>0.51236461570479019</v>
      </c>
      <c r="I1352" s="158" t="str">
        <f>Instructions!$I$94</f>
        <v>Word 73</v>
      </c>
      <c r="J1352" s="158">
        <f t="shared" ca="1" si="132"/>
        <v>1.6767925872475886E-2</v>
      </c>
    </row>
    <row r="1353" spans="1:11" x14ac:dyDescent="0.3">
      <c r="A1353" s="158" t="str">
        <f>Instructions!$I$31</f>
        <v>Word 10</v>
      </c>
      <c r="B1353" s="158">
        <f t="shared" ca="1" si="130"/>
        <v>0.36409361856730249</v>
      </c>
      <c r="C1353" s="158" t="str">
        <f>Instructions!$I$47</f>
        <v>Word 26</v>
      </c>
      <c r="D1353" s="158">
        <f t="shared" ca="1" si="133"/>
        <v>0.32514930149231813</v>
      </c>
      <c r="E1353" s="158" t="str">
        <f>Instructions!$I$63</f>
        <v>Word 42</v>
      </c>
      <c r="F1353" s="158">
        <f t="shared" ca="1" si="131"/>
        <v>1.8445078372455348E-2</v>
      </c>
      <c r="G1353" s="158" t="str">
        <f>Instructions!$I$79</f>
        <v>Word 58</v>
      </c>
      <c r="H1353" s="158">
        <f t="shared" ca="1" si="132"/>
        <v>0.85784185765591447</v>
      </c>
      <c r="I1353" s="158" t="str">
        <f>Instructions!$I$95</f>
        <v>Word 74</v>
      </c>
      <c r="J1353" s="158">
        <f t="shared" ca="1" si="132"/>
        <v>0.38970653790658261</v>
      </c>
    </row>
    <row r="1354" spans="1:11" x14ac:dyDescent="0.3">
      <c r="A1354" s="158" t="str">
        <f>Instructions!$I$32</f>
        <v>Word 11</v>
      </c>
      <c r="B1354" s="158">
        <f t="shared" ca="1" si="130"/>
        <v>0.1716064370090522</v>
      </c>
      <c r="C1354" s="158" t="str">
        <f>Instructions!$I$48</f>
        <v>Word 27</v>
      </c>
      <c r="D1354" s="158">
        <f t="shared" ca="1" si="133"/>
        <v>0.2537270964615671</v>
      </c>
      <c r="E1354" s="158" t="str">
        <f>Instructions!$I$64</f>
        <v>Word 43</v>
      </c>
      <c r="F1354" s="158">
        <f t="shared" ca="1" si="131"/>
        <v>8.193499845226615E-2</v>
      </c>
      <c r="G1354" s="158" t="str">
        <f>Instructions!$I$80</f>
        <v>Word 59</v>
      </c>
      <c r="H1354" s="158">
        <f t="shared" ca="1" si="132"/>
        <v>0.67815712666546557</v>
      </c>
      <c r="I1354" s="158" t="str">
        <f>Instructions!$I$96</f>
        <v>Word 75</v>
      </c>
      <c r="J1354" s="158">
        <f t="shared" ca="1" si="132"/>
        <v>0.62175981358946819</v>
      </c>
    </row>
    <row r="1355" spans="1:11" x14ac:dyDescent="0.3">
      <c r="A1355" s="158" t="str">
        <f>Instructions!$I$33</f>
        <v>Word 12</v>
      </c>
      <c r="B1355" s="158">
        <f t="shared" ca="1" si="130"/>
        <v>0.90702587836595772</v>
      </c>
      <c r="C1355" s="158" t="str">
        <f>Instructions!$I$49</f>
        <v>Word 28</v>
      </c>
      <c r="D1355" s="158">
        <f t="shared" ca="1" si="133"/>
        <v>0.25062745227809258</v>
      </c>
      <c r="E1355" s="158" t="str">
        <f>Instructions!$I$65</f>
        <v>Word 44</v>
      </c>
      <c r="F1355" s="158">
        <f t="shared" ca="1" si="131"/>
        <v>0.92097760653907135</v>
      </c>
      <c r="G1355" s="158" t="str">
        <f>Instructions!$I$81</f>
        <v>Word 60</v>
      </c>
      <c r="H1355" s="158">
        <f t="shared" ca="1" si="132"/>
        <v>0.24329329437630909</v>
      </c>
      <c r="I1355" s="158" t="str">
        <f>Instructions!$I$97</f>
        <v>Word 76</v>
      </c>
      <c r="J1355" s="158">
        <f t="shared" ca="1" si="132"/>
        <v>0.10714040330023944</v>
      </c>
    </row>
    <row r="1356" spans="1:11" x14ac:dyDescent="0.3">
      <c r="A1356" s="158" t="str">
        <f>Instructions!$I$34</f>
        <v>Word 13</v>
      </c>
      <c r="B1356" s="158">
        <f t="shared" ca="1" si="130"/>
        <v>0.84589380444842743</v>
      </c>
      <c r="C1356" s="158" t="str">
        <f>Instructions!$I$50</f>
        <v>Word 29</v>
      </c>
      <c r="D1356" s="158">
        <f t="shared" ca="1" si="133"/>
        <v>0.66724757468730733</v>
      </c>
      <c r="E1356" s="158" t="str">
        <f>Instructions!$I$66</f>
        <v>Word 45</v>
      </c>
      <c r="F1356" s="158">
        <f t="shared" ca="1" si="131"/>
        <v>0.55630078823571072</v>
      </c>
      <c r="G1356" s="158" t="str">
        <f>Instructions!$I$82</f>
        <v>Word 61</v>
      </c>
      <c r="H1356" s="158">
        <f t="shared" ca="1" si="132"/>
        <v>0.20638944438630591</v>
      </c>
      <c r="I1356" s="158" t="str">
        <f>Instructions!$I$98</f>
        <v>Word 77</v>
      </c>
      <c r="J1356" s="158">
        <f t="shared" ca="1" si="132"/>
        <v>0.76863173701203025</v>
      </c>
    </row>
    <row r="1357" spans="1:11" x14ac:dyDescent="0.3">
      <c r="A1357" s="158" t="str">
        <f>Instructions!$I$35</f>
        <v>Word 14</v>
      </c>
      <c r="B1357" s="158">
        <f t="shared" ca="1" si="130"/>
        <v>0.24292053701355432</v>
      </c>
      <c r="C1357" s="158" t="str">
        <f>Instructions!$I$51</f>
        <v>Word 30</v>
      </c>
      <c r="D1357" s="158">
        <f t="shared" ca="1" si="133"/>
        <v>0.58401427647589443</v>
      </c>
      <c r="E1357" s="158" t="str">
        <f>Instructions!$I$67</f>
        <v>Word 46</v>
      </c>
      <c r="F1357" s="158">
        <f t="shared" ca="1" si="131"/>
        <v>0.1529697666604215</v>
      </c>
      <c r="G1357" s="158" t="str">
        <f>Instructions!$I$83</f>
        <v>Word 62</v>
      </c>
      <c r="H1357" s="158">
        <f t="shared" ca="1" si="132"/>
        <v>0.43574587166413181</v>
      </c>
      <c r="I1357" s="158" t="str">
        <f>Instructions!$I$99</f>
        <v>Word 78</v>
      </c>
      <c r="J1357" s="158">
        <f t="shared" ca="1" si="132"/>
        <v>0.54204166386819375</v>
      </c>
    </row>
    <row r="1358" spans="1:11" x14ac:dyDescent="0.3">
      <c r="A1358" s="158" t="str">
        <f>Instructions!$I$36</f>
        <v>Word 15</v>
      </c>
      <c r="B1358" s="158">
        <f t="shared" ca="1" si="130"/>
        <v>0.42108131971731622</v>
      </c>
      <c r="C1358" s="158" t="str">
        <f>Instructions!$I$52</f>
        <v>Word 31</v>
      </c>
      <c r="D1358" s="158">
        <f t="shared" ca="1" si="133"/>
        <v>8.4234834926293134E-2</v>
      </c>
      <c r="E1358" s="158" t="str">
        <f>Instructions!$I$68</f>
        <v>Word 47</v>
      </c>
      <c r="F1358" s="158">
        <f t="shared" ca="1" si="131"/>
        <v>0.37032805121959134</v>
      </c>
      <c r="G1358" s="158" t="str">
        <f>Instructions!$I$84</f>
        <v>Word 63</v>
      </c>
      <c r="H1358" s="158">
        <f t="shared" ca="1" si="132"/>
        <v>0.53717582090907445</v>
      </c>
      <c r="I1358" s="158" t="str">
        <f>Instructions!$I$100</f>
        <v>Word 79</v>
      </c>
      <c r="J1358" s="158">
        <f t="shared" ca="1" si="132"/>
        <v>0.18253874181403262</v>
      </c>
    </row>
    <row r="1359" spans="1:11" x14ac:dyDescent="0.3">
      <c r="A1359" s="158" t="str">
        <f>Instructions!$I$37</f>
        <v>Word 16</v>
      </c>
      <c r="B1359" s="158">
        <f t="shared" ca="1" si="130"/>
        <v>0.58311682668517451</v>
      </c>
      <c r="C1359" s="158" t="str">
        <f>Instructions!$I$53</f>
        <v>Word 32</v>
      </c>
      <c r="D1359" s="158">
        <f t="shared" ca="1" si="133"/>
        <v>0.59144463479312859</v>
      </c>
      <c r="E1359" s="158" t="str">
        <f>Instructions!$I$69</f>
        <v>Word 48</v>
      </c>
      <c r="F1359" s="158">
        <f t="shared" ca="1" si="131"/>
        <v>0.78290957888156343</v>
      </c>
      <c r="G1359" s="158" t="str">
        <f>Instructions!$I$85</f>
        <v>Word 64</v>
      </c>
      <c r="H1359" s="158">
        <f t="shared" ca="1" si="132"/>
        <v>0.24440466910193248</v>
      </c>
      <c r="I1359" s="158" t="str">
        <f>Instructions!$I$101</f>
        <v>Word 80</v>
      </c>
      <c r="J1359" s="158">
        <f t="shared" ca="1" si="132"/>
        <v>6.7213847687921935E-2</v>
      </c>
    </row>
    <row r="1360" spans="1:11" x14ac:dyDescent="0.3">
      <c r="K1360" s="158">
        <v>65</v>
      </c>
    </row>
    <row r="1365" spans="1:10" x14ac:dyDescent="0.3">
      <c r="A1365" s="158" t="str">
        <f>Instructions!$I$22</f>
        <v>Word 1</v>
      </c>
      <c r="B1365" s="158">
        <f t="shared" ca="1" si="130"/>
        <v>0.57461856323832028</v>
      </c>
      <c r="C1365" s="158" t="str">
        <f>Instructions!$I$38</f>
        <v>Word 17</v>
      </c>
      <c r="D1365" s="158">
        <f t="shared" ca="1" si="133"/>
        <v>0.27808947587444244</v>
      </c>
      <c r="E1365" s="158" t="str">
        <f>Instructions!$I$54</f>
        <v>Word 33</v>
      </c>
      <c r="F1365" s="158">
        <f t="shared" ca="1" si="131"/>
        <v>0.40851155065931555</v>
      </c>
      <c r="G1365" s="158" t="str">
        <f>Instructions!$I$70</f>
        <v>Word 49</v>
      </c>
      <c r="H1365" s="158">
        <f t="shared" ca="1" si="132"/>
        <v>3.5845604226667604E-2</v>
      </c>
      <c r="I1365" s="158" t="str">
        <f>Instructions!$I$86</f>
        <v>Word 65</v>
      </c>
      <c r="J1365" s="158">
        <f t="shared" ca="1" si="132"/>
        <v>0.96170935073139763</v>
      </c>
    </row>
    <row r="1366" spans="1:10" x14ac:dyDescent="0.3">
      <c r="A1366" s="158" t="str">
        <f>Instructions!$I$23</f>
        <v>Word 2</v>
      </c>
      <c r="B1366" s="158">
        <f t="shared" ca="1" si="130"/>
        <v>0.51009656557004168</v>
      </c>
      <c r="C1366" s="158" t="str">
        <f>Instructions!$I$39</f>
        <v>Word 18</v>
      </c>
      <c r="D1366" s="158">
        <f t="shared" ca="1" si="133"/>
        <v>0.53368015485382603</v>
      </c>
      <c r="E1366" s="158" t="str">
        <f>Instructions!$I$55</f>
        <v>Word 34</v>
      </c>
      <c r="F1366" s="158">
        <f t="shared" ca="1" si="131"/>
        <v>0.64137496398171356</v>
      </c>
      <c r="G1366" s="158" t="str">
        <f>Instructions!$I$71</f>
        <v>Word 50</v>
      </c>
      <c r="H1366" s="158">
        <f t="shared" ca="1" si="132"/>
        <v>0.40463108062904662</v>
      </c>
      <c r="I1366" s="158" t="str">
        <f>Instructions!$I$87</f>
        <v>Word 66</v>
      </c>
      <c r="J1366" s="158">
        <f t="shared" ca="1" si="132"/>
        <v>0.69235326194092017</v>
      </c>
    </row>
    <row r="1367" spans="1:10" x14ac:dyDescent="0.3">
      <c r="A1367" s="158" t="str">
        <f>Instructions!$I$24</f>
        <v>Word 3</v>
      </c>
      <c r="B1367" s="158">
        <f t="shared" ca="1" si="130"/>
        <v>0.82633711869431992</v>
      </c>
      <c r="C1367" s="158" t="str">
        <f>Instructions!$I$40</f>
        <v>Word 19</v>
      </c>
      <c r="D1367" s="158">
        <f t="shared" ca="1" si="133"/>
        <v>0.26738367716760636</v>
      </c>
      <c r="E1367" s="158" t="str">
        <f>Instructions!$I$56</f>
        <v>Word 35</v>
      </c>
      <c r="F1367" s="158">
        <f t="shared" ca="1" si="131"/>
        <v>0.34700228728979388</v>
      </c>
      <c r="G1367" s="158" t="str">
        <f>Instructions!$I$72</f>
        <v>Word 51</v>
      </c>
      <c r="H1367" s="158">
        <f t="shared" ca="1" si="132"/>
        <v>0.93397520903785669</v>
      </c>
      <c r="I1367" s="158" t="str">
        <f>Instructions!$I$88</f>
        <v>Word 67</v>
      </c>
      <c r="J1367" s="158">
        <f t="shared" ca="1" si="132"/>
        <v>0.55032299737153234</v>
      </c>
    </row>
    <row r="1368" spans="1:10" x14ac:dyDescent="0.3">
      <c r="A1368" s="158" t="str">
        <f>Instructions!$I$25</f>
        <v>Word 4</v>
      </c>
      <c r="B1368" s="158">
        <f t="shared" ca="1" si="130"/>
        <v>0.85160729299491877</v>
      </c>
      <c r="C1368" s="158" t="str">
        <f>Instructions!$I$41</f>
        <v>Word 20</v>
      </c>
      <c r="D1368" s="158">
        <f t="shared" ca="1" si="133"/>
        <v>0.12712165179384094</v>
      </c>
      <c r="E1368" s="158" t="str">
        <f>Instructions!$I$57</f>
        <v>Word 36</v>
      </c>
      <c r="F1368" s="158">
        <f t="shared" ca="1" si="131"/>
        <v>6.8506485528542993E-2</v>
      </c>
      <c r="G1368" s="158" t="str">
        <f>Instructions!$I$73</f>
        <v>Word 52</v>
      </c>
      <c r="H1368" s="158">
        <f t="shared" ca="1" si="132"/>
        <v>0.24057590484213842</v>
      </c>
      <c r="I1368" s="158" t="str">
        <f>Instructions!$I$89</f>
        <v>Word 68</v>
      </c>
      <c r="J1368" s="158">
        <f t="shared" ca="1" si="132"/>
        <v>0.81531577882548079</v>
      </c>
    </row>
    <row r="1369" spans="1:10" x14ac:dyDescent="0.3">
      <c r="A1369" s="158" t="str">
        <f>Instructions!$I$26</f>
        <v>Word 5</v>
      </c>
      <c r="B1369" s="158">
        <f t="shared" ca="1" si="130"/>
        <v>0.65191464074061001</v>
      </c>
      <c r="C1369" s="158" t="str">
        <f>Instructions!$I$42</f>
        <v>Word 21</v>
      </c>
      <c r="D1369" s="158">
        <f t="shared" ca="1" si="133"/>
        <v>0.85918464303006703</v>
      </c>
      <c r="E1369" s="158" t="str">
        <f>Instructions!$I$58</f>
        <v>Word 37</v>
      </c>
      <c r="F1369" s="158">
        <f t="shared" ca="1" si="131"/>
        <v>0.66643962581590499</v>
      </c>
      <c r="G1369" s="158" t="str">
        <f>Instructions!$I$74</f>
        <v>Word 53</v>
      </c>
      <c r="H1369" s="158">
        <f t="shared" ca="1" si="132"/>
        <v>0.33724336754334472</v>
      </c>
      <c r="I1369" s="158" t="str">
        <f>Instructions!$I$90</f>
        <v>Word 69</v>
      </c>
      <c r="J1369" s="158">
        <f t="shared" ca="1" si="132"/>
        <v>0.21038629411319021</v>
      </c>
    </row>
    <row r="1370" spans="1:10" x14ac:dyDescent="0.3">
      <c r="A1370" s="158" t="str">
        <f>Instructions!$I$27</f>
        <v>Word 6</v>
      </c>
      <c r="B1370" s="158">
        <f t="shared" ca="1" si="130"/>
        <v>0.79935104821235758</v>
      </c>
      <c r="C1370" s="158" t="str">
        <f>Instructions!$I$43</f>
        <v>Word 22</v>
      </c>
      <c r="D1370" s="158">
        <f t="shared" ca="1" si="133"/>
        <v>0.55140578460006395</v>
      </c>
      <c r="E1370" s="158" t="str">
        <f>Instructions!$I$59</f>
        <v>Word 38</v>
      </c>
      <c r="F1370" s="158">
        <f t="shared" ca="1" si="131"/>
        <v>0.21005356186778079</v>
      </c>
      <c r="G1370" s="158" t="str">
        <f>Instructions!$I$75</f>
        <v>Word 54</v>
      </c>
      <c r="H1370" s="158">
        <f t="shared" ca="1" si="132"/>
        <v>0.34136344993318668</v>
      </c>
      <c r="I1370" s="158" t="str">
        <f>Instructions!$I$91</f>
        <v>Word 70</v>
      </c>
      <c r="J1370" s="158">
        <f t="shared" ca="1" si="132"/>
        <v>0.44564179809948645</v>
      </c>
    </row>
    <row r="1371" spans="1:10" x14ac:dyDescent="0.3">
      <c r="A1371" s="158" t="str">
        <f>Instructions!$I$28</f>
        <v>Word 7</v>
      </c>
      <c r="B1371" s="158">
        <f t="shared" ca="1" si="130"/>
        <v>0.11105977084236807</v>
      </c>
      <c r="C1371" s="158" t="str">
        <f>Instructions!$I$44</f>
        <v>Word 23</v>
      </c>
      <c r="D1371" s="158">
        <f t="shared" ca="1" si="133"/>
        <v>0.57925846219160881</v>
      </c>
      <c r="E1371" s="158" t="str">
        <f>Instructions!$I$60</f>
        <v>Word 39</v>
      </c>
      <c r="F1371" s="158">
        <f t="shared" ca="1" si="131"/>
        <v>0.26980566347484591</v>
      </c>
      <c r="G1371" s="158" t="str">
        <f>Instructions!$I$76</f>
        <v>Word 55</v>
      </c>
      <c r="H1371" s="158">
        <f t="shared" ca="1" si="132"/>
        <v>7.0886308432993594E-4</v>
      </c>
      <c r="I1371" s="158" t="str">
        <f>Instructions!$I$92</f>
        <v>Word 71</v>
      </c>
      <c r="J1371" s="158">
        <f t="shared" ca="1" si="132"/>
        <v>8.1798462687810769E-2</v>
      </c>
    </row>
    <row r="1372" spans="1:10" x14ac:dyDescent="0.3">
      <c r="A1372" s="158" t="str">
        <f>Instructions!$I$29</f>
        <v>Word 8</v>
      </c>
      <c r="B1372" s="158">
        <f t="shared" ca="1" si="130"/>
        <v>0.18381273559494249</v>
      </c>
      <c r="C1372" s="158" t="str">
        <f>Instructions!$I$45</f>
        <v>Word 24</v>
      </c>
      <c r="D1372" s="158">
        <f t="shared" ca="1" si="133"/>
        <v>0.66942971077055213</v>
      </c>
      <c r="E1372" s="158" t="str">
        <f>Instructions!$I$61</f>
        <v>Word 40</v>
      </c>
      <c r="F1372" s="158">
        <f t="shared" ca="1" si="131"/>
        <v>0.4066168006566262</v>
      </c>
      <c r="G1372" s="158" t="str">
        <f>Instructions!$I$77</f>
        <v>Word 56</v>
      </c>
      <c r="H1372" s="158">
        <f t="shared" ca="1" si="132"/>
        <v>0.30086204968012864</v>
      </c>
      <c r="I1372" s="158" t="str">
        <f>Instructions!$I$93</f>
        <v>Word 72</v>
      </c>
      <c r="J1372" s="158">
        <f t="shared" ca="1" si="132"/>
        <v>0.85561841070591649</v>
      </c>
    </row>
    <row r="1373" spans="1:10" x14ac:dyDescent="0.3">
      <c r="A1373" s="158" t="str">
        <f>Instructions!$I$30</f>
        <v>Word 9</v>
      </c>
      <c r="B1373" s="158">
        <f t="shared" ca="1" si="130"/>
        <v>0.83168532684040497</v>
      </c>
      <c r="C1373" s="158" t="str">
        <f>Instructions!$I$46</f>
        <v>Word 25</v>
      </c>
      <c r="D1373" s="158">
        <f t="shared" ca="1" si="133"/>
        <v>9.3790789263247687E-2</v>
      </c>
      <c r="E1373" s="158" t="str">
        <f>Instructions!$I$62</f>
        <v>Word 41</v>
      </c>
      <c r="F1373" s="158">
        <f t="shared" ca="1" si="131"/>
        <v>0.16758324521778811</v>
      </c>
      <c r="G1373" s="158" t="str">
        <f>Instructions!$I$78</f>
        <v>Word 57</v>
      </c>
      <c r="H1373" s="158">
        <f t="shared" ca="1" si="132"/>
        <v>0.91267599428594959</v>
      </c>
      <c r="I1373" s="158" t="str">
        <f>Instructions!$I$94</f>
        <v>Word 73</v>
      </c>
      <c r="J1373" s="158">
        <f t="shared" ca="1" si="132"/>
        <v>0.10255757976780033</v>
      </c>
    </row>
    <row r="1374" spans="1:10" x14ac:dyDescent="0.3">
      <c r="A1374" s="158" t="str">
        <f>Instructions!$I$31</f>
        <v>Word 10</v>
      </c>
      <c r="B1374" s="158">
        <f t="shared" ca="1" si="130"/>
        <v>0.34398219885845394</v>
      </c>
      <c r="C1374" s="158" t="str">
        <f>Instructions!$I$47</f>
        <v>Word 26</v>
      </c>
      <c r="D1374" s="158">
        <f t="shared" ca="1" si="133"/>
        <v>0.55295678481403543</v>
      </c>
      <c r="E1374" s="158" t="str">
        <f>Instructions!$I$63</f>
        <v>Word 42</v>
      </c>
      <c r="F1374" s="158">
        <f t="shared" ca="1" si="131"/>
        <v>0.30266520737586455</v>
      </c>
      <c r="G1374" s="158" t="str">
        <f>Instructions!$I$79</f>
        <v>Word 58</v>
      </c>
      <c r="H1374" s="158">
        <f t="shared" ca="1" si="132"/>
        <v>0.42068700453414187</v>
      </c>
      <c r="I1374" s="158" t="str">
        <f>Instructions!$I$95</f>
        <v>Word 74</v>
      </c>
      <c r="J1374" s="158">
        <f t="shared" ca="1" si="132"/>
        <v>0.70611004420970103</v>
      </c>
    </row>
    <row r="1375" spans="1:10" x14ac:dyDescent="0.3">
      <c r="A1375" s="158" t="str">
        <f>Instructions!$I$32</f>
        <v>Word 11</v>
      </c>
      <c r="B1375" s="158">
        <f t="shared" ca="1" si="130"/>
        <v>0.33979635780552908</v>
      </c>
      <c r="C1375" s="158" t="str">
        <f>Instructions!$I$48</f>
        <v>Word 27</v>
      </c>
      <c r="D1375" s="158">
        <f t="shared" ca="1" si="133"/>
        <v>0.14240610843113843</v>
      </c>
      <c r="E1375" s="158" t="str">
        <f>Instructions!$I$64</f>
        <v>Word 43</v>
      </c>
      <c r="F1375" s="158">
        <f t="shared" ca="1" si="131"/>
        <v>0.15155352364001606</v>
      </c>
      <c r="G1375" s="158" t="str">
        <f>Instructions!$I$80</f>
        <v>Word 59</v>
      </c>
      <c r="H1375" s="158">
        <f t="shared" ca="1" si="132"/>
        <v>0.4687723839975857</v>
      </c>
      <c r="I1375" s="158" t="str">
        <f>Instructions!$I$96</f>
        <v>Word 75</v>
      </c>
      <c r="J1375" s="158">
        <f t="shared" ca="1" si="132"/>
        <v>0.75655995680076815</v>
      </c>
    </row>
    <row r="1376" spans="1:10" x14ac:dyDescent="0.3">
      <c r="A1376" s="158" t="str">
        <f>Instructions!$I$33</f>
        <v>Word 12</v>
      </c>
      <c r="B1376" s="158">
        <f t="shared" ca="1" si="130"/>
        <v>0.10617356278452972</v>
      </c>
      <c r="C1376" s="158" t="str">
        <f>Instructions!$I$49</f>
        <v>Word 28</v>
      </c>
      <c r="D1376" s="158">
        <f t="shared" ca="1" si="133"/>
        <v>0.99333062213448609</v>
      </c>
      <c r="E1376" s="158" t="str">
        <f>Instructions!$I$65</f>
        <v>Word 44</v>
      </c>
      <c r="F1376" s="158">
        <f t="shared" ca="1" si="131"/>
        <v>0.77739230480160271</v>
      </c>
      <c r="G1376" s="158" t="str">
        <f>Instructions!$I$81</f>
        <v>Word 60</v>
      </c>
      <c r="H1376" s="158">
        <f t="shared" ca="1" si="132"/>
        <v>0.28992780246308303</v>
      </c>
      <c r="I1376" s="158" t="str">
        <f>Instructions!$I$97</f>
        <v>Word 76</v>
      </c>
      <c r="J1376" s="158">
        <f t="shared" ca="1" si="132"/>
        <v>0.28366183517043964</v>
      </c>
    </row>
    <row r="1377" spans="1:11" x14ac:dyDescent="0.3">
      <c r="A1377" s="158" t="str">
        <f>Instructions!$I$34</f>
        <v>Word 13</v>
      </c>
      <c r="B1377" s="158">
        <f t="shared" ca="1" si="130"/>
        <v>0.20220855941091276</v>
      </c>
      <c r="C1377" s="158" t="str">
        <f>Instructions!$I$50</f>
        <v>Word 29</v>
      </c>
      <c r="D1377" s="158">
        <f t="shared" ca="1" si="133"/>
        <v>0.74075796018598583</v>
      </c>
      <c r="E1377" s="158" t="str">
        <f>Instructions!$I$66</f>
        <v>Word 45</v>
      </c>
      <c r="F1377" s="158">
        <f t="shared" ca="1" si="131"/>
        <v>0.1730510166813769</v>
      </c>
      <c r="G1377" s="158" t="str">
        <f>Instructions!$I$82</f>
        <v>Word 61</v>
      </c>
      <c r="H1377" s="158">
        <f t="shared" ca="1" si="132"/>
        <v>0.89898942448288932</v>
      </c>
      <c r="I1377" s="158" t="str">
        <f>Instructions!$I$98</f>
        <v>Word 77</v>
      </c>
      <c r="J1377" s="158">
        <f t="shared" ca="1" si="132"/>
        <v>0.20947226059509738</v>
      </c>
    </row>
    <row r="1378" spans="1:11" x14ac:dyDescent="0.3">
      <c r="A1378" s="158" t="str">
        <f>Instructions!$I$35</f>
        <v>Word 14</v>
      </c>
      <c r="B1378" s="158">
        <f t="shared" ca="1" si="130"/>
        <v>0.52326762813059657</v>
      </c>
      <c r="C1378" s="158" t="str">
        <f>Instructions!$I$51</f>
        <v>Word 30</v>
      </c>
      <c r="D1378" s="158">
        <f t="shared" ca="1" si="133"/>
        <v>0.86497477214750895</v>
      </c>
      <c r="E1378" s="158" t="str">
        <f>Instructions!$I$67</f>
        <v>Word 46</v>
      </c>
      <c r="F1378" s="158">
        <f t="shared" ca="1" si="131"/>
        <v>0.28479428969799792</v>
      </c>
      <c r="G1378" s="158" t="str">
        <f>Instructions!$I$83</f>
        <v>Word 62</v>
      </c>
      <c r="H1378" s="158">
        <f t="shared" ca="1" si="132"/>
        <v>0.66595831923964954</v>
      </c>
      <c r="I1378" s="158" t="str">
        <f>Instructions!$I$99</f>
        <v>Word 78</v>
      </c>
      <c r="J1378" s="158">
        <f t="shared" ca="1" si="132"/>
        <v>0.11235125655201827</v>
      </c>
    </row>
    <row r="1379" spans="1:11" x14ac:dyDescent="0.3">
      <c r="A1379" s="158" t="str">
        <f>Instructions!$I$36</f>
        <v>Word 15</v>
      </c>
      <c r="B1379" s="158">
        <f t="shared" ca="1" si="130"/>
        <v>0.12437627897289205</v>
      </c>
      <c r="C1379" s="158" t="str">
        <f>Instructions!$I$52</f>
        <v>Word 31</v>
      </c>
      <c r="D1379" s="158">
        <f t="shared" ca="1" si="133"/>
        <v>0.58289716773742917</v>
      </c>
      <c r="E1379" s="158" t="str">
        <f>Instructions!$I$68</f>
        <v>Word 47</v>
      </c>
      <c r="F1379" s="158">
        <f t="shared" ca="1" si="131"/>
        <v>0.80463022916915972</v>
      </c>
      <c r="G1379" s="158" t="str">
        <f>Instructions!$I$84</f>
        <v>Word 63</v>
      </c>
      <c r="H1379" s="158">
        <f t="shared" ca="1" si="132"/>
        <v>0.13115904003484369</v>
      </c>
      <c r="I1379" s="158" t="str">
        <f>Instructions!$I$100</f>
        <v>Word 79</v>
      </c>
      <c r="J1379" s="158">
        <f t="shared" ca="1" si="132"/>
        <v>0.24556002781187103</v>
      </c>
    </row>
    <row r="1380" spans="1:11" x14ac:dyDescent="0.3">
      <c r="A1380" s="158" t="str">
        <f>Instructions!$I$37</f>
        <v>Word 16</v>
      </c>
      <c r="B1380" s="158">
        <f t="shared" ca="1" si="130"/>
        <v>0.29349583104000565</v>
      </c>
      <c r="C1380" s="158" t="str">
        <f>Instructions!$I$53</f>
        <v>Word 32</v>
      </c>
      <c r="D1380" s="158">
        <f t="shared" ca="1" si="133"/>
        <v>0.67295958568841385</v>
      </c>
      <c r="E1380" s="158" t="str">
        <f>Instructions!$I$69</f>
        <v>Word 48</v>
      </c>
      <c r="F1380" s="158">
        <f t="shared" ca="1" si="131"/>
        <v>1.1443959786888502E-2</v>
      </c>
      <c r="G1380" s="158" t="str">
        <f>Instructions!$I$85</f>
        <v>Word 64</v>
      </c>
      <c r="H1380" s="158">
        <f t="shared" ca="1" si="132"/>
        <v>0.45419681098528919</v>
      </c>
      <c r="I1380" s="158" t="str">
        <f>Instructions!$I$101</f>
        <v>Word 80</v>
      </c>
      <c r="J1380" s="158">
        <f t="shared" ca="1" si="132"/>
        <v>0.12248526581341856</v>
      </c>
    </row>
    <row r="1381" spans="1:11" x14ac:dyDescent="0.3">
      <c r="K1381" s="158">
        <v>66</v>
      </c>
    </row>
    <row r="1386" spans="1:11" x14ac:dyDescent="0.3">
      <c r="A1386" s="158" t="str">
        <f>Instructions!$I$22</f>
        <v>Word 1</v>
      </c>
      <c r="B1386" s="158">
        <f t="shared" ca="1" si="130"/>
        <v>0.47920749965004039</v>
      </c>
      <c r="C1386" s="158" t="str">
        <f>Instructions!$I$38</f>
        <v>Word 17</v>
      </c>
      <c r="D1386" s="158">
        <f t="shared" ca="1" si="133"/>
        <v>0.62021337614033345</v>
      </c>
      <c r="E1386" s="158" t="str">
        <f>Instructions!$I$54</f>
        <v>Word 33</v>
      </c>
      <c r="F1386" s="158">
        <f t="shared" ca="1" si="131"/>
        <v>0.22506289181321704</v>
      </c>
      <c r="G1386" s="158" t="str">
        <f>Instructions!$I$70</f>
        <v>Word 49</v>
      </c>
      <c r="H1386" s="158">
        <f t="shared" ca="1" si="132"/>
        <v>0.19324285013447995</v>
      </c>
      <c r="I1386" s="158" t="str">
        <f>Instructions!$I$86</f>
        <v>Word 65</v>
      </c>
      <c r="J1386" s="158">
        <f t="shared" ca="1" si="132"/>
        <v>0.72049876244900524</v>
      </c>
    </row>
    <row r="1387" spans="1:11" x14ac:dyDescent="0.3">
      <c r="A1387" s="158" t="str">
        <f>Instructions!$I$23</f>
        <v>Word 2</v>
      </c>
      <c r="B1387" s="158">
        <f t="shared" ca="1" si="130"/>
        <v>0.37146992700678472</v>
      </c>
      <c r="C1387" s="158" t="str">
        <f>Instructions!$I$39</f>
        <v>Word 18</v>
      </c>
      <c r="D1387" s="158">
        <f t="shared" ca="1" si="133"/>
        <v>0.57478398031319067</v>
      </c>
      <c r="E1387" s="158" t="str">
        <f>Instructions!$I$55</f>
        <v>Word 34</v>
      </c>
      <c r="F1387" s="158">
        <f t="shared" ca="1" si="131"/>
        <v>0.57601673204748749</v>
      </c>
      <c r="G1387" s="158" t="str">
        <f>Instructions!$I$71</f>
        <v>Word 50</v>
      </c>
      <c r="H1387" s="158">
        <f t="shared" ca="1" si="132"/>
        <v>0.54033261331036708</v>
      </c>
      <c r="I1387" s="158" t="str">
        <f>Instructions!$I$87</f>
        <v>Word 66</v>
      </c>
      <c r="J1387" s="158">
        <f t="shared" ca="1" si="132"/>
        <v>0.79435524241319866</v>
      </c>
    </row>
    <row r="1388" spans="1:11" x14ac:dyDescent="0.3">
      <c r="A1388" s="158" t="str">
        <f>Instructions!$I$24</f>
        <v>Word 3</v>
      </c>
      <c r="B1388" s="158">
        <f t="shared" ca="1" si="130"/>
        <v>3.4285342818765829E-2</v>
      </c>
      <c r="C1388" s="158" t="str">
        <f>Instructions!$I$40</f>
        <v>Word 19</v>
      </c>
      <c r="D1388" s="158">
        <f t="shared" ca="1" si="133"/>
        <v>0.92259218438208268</v>
      </c>
      <c r="E1388" s="158" t="str">
        <f>Instructions!$I$56</f>
        <v>Word 35</v>
      </c>
      <c r="F1388" s="158">
        <f t="shared" ca="1" si="131"/>
        <v>0.24292122209014833</v>
      </c>
      <c r="G1388" s="158" t="str">
        <f>Instructions!$I$72</f>
        <v>Word 51</v>
      </c>
      <c r="H1388" s="158">
        <f t="shared" ca="1" si="132"/>
        <v>0.22941993507878145</v>
      </c>
      <c r="I1388" s="158" t="str">
        <f>Instructions!$I$88</f>
        <v>Word 67</v>
      </c>
      <c r="J1388" s="158">
        <f t="shared" ca="1" si="132"/>
        <v>0.12171739102030055</v>
      </c>
    </row>
    <row r="1389" spans="1:11" x14ac:dyDescent="0.3">
      <c r="A1389" s="158" t="str">
        <f>Instructions!$I$25</f>
        <v>Word 4</v>
      </c>
      <c r="B1389" s="158">
        <f t="shared" ca="1" si="130"/>
        <v>0.4866047052726219</v>
      </c>
      <c r="C1389" s="158" t="str">
        <f>Instructions!$I$41</f>
        <v>Word 20</v>
      </c>
      <c r="D1389" s="158">
        <f t="shared" ca="1" si="133"/>
        <v>0.70707529169218553</v>
      </c>
      <c r="E1389" s="158" t="str">
        <f>Instructions!$I$57</f>
        <v>Word 36</v>
      </c>
      <c r="F1389" s="158">
        <f t="shared" ca="1" si="131"/>
        <v>0.20961249796206582</v>
      </c>
      <c r="G1389" s="158" t="str">
        <f>Instructions!$I$73</f>
        <v>Word 52</v>
      </c>
      <c r="H1389" s="158">
        <f t="shared" ca="1" si="132"/>
        <v>0.6584373618589181</v>
      </c>
      <c r="I1389" s="158" t="str">
        <f>Instructions!$I$89</f>
        <v>Word 68</v>
      </c>
      <c r="J1389" s="158">
        <f t="shared" ca="1" si="132"/>
        <v>6.2030844982389088E-2</v>
      </c>
    </row>
    <row r="1390" spans="1:11" x14ac:dyDescent="0.3">
      <c r="A1390" s="158" t="str">
        <f>Instructions!$I$26</f>
        <v>Word 5</v>
      </c>
      <c r="B1390" s="158">
        <f t="shared" ca="1" si="130"/>
        <v>0.66367293102810188</v>
      </c>
      <c r="C1390" s="158" t="str">
        <f>Instructions!$I$42</f>
        <v>Word 21</v>
      </c>
      <c r="D1390" s="158">
        <f t="shared" ca="1" si="133"/>
        <v>0.65778598198175475</v>
      </c>
      <c r="E1390" s="158" t="str">
        <f>Instructions!$I$58</f>
        <v>Word 37</v>
      </c>
      <c r="F1390" s="158">
        <f t="shared" ca="1" si="131"/>
        <v>0.53496888957919841</v>
      </c>
      <c r="G1390" s="158" t="str">
        <f>Instructions!$I$74</f>
        <v>Word 53</v>
      </c>
      <c r="H1390" s="158">
        <f t="shared" ca="1" si="132"/>
        <v>0.95794196592348435</v>
      </c>
      <c r="I1390" s="158" t="str">
        <f>Instructions!$I$90</f>
        <v>Word 69</v>
      </c>
      <c r="J1390" s="158">
        <f t="shared" ca="1" si="132"/>
        <v>3.7776215999608675E-3</v>
      </c>
    </row>
    <row r="1391" spans="1:11" x14ac:dyDescent="0.3">
      <c r="A1391" s="158" t="str">
        <f>Instructions!$I$27</f>
        <v>Word 6</v>
      </c>
      <c r="B1391" s="158">
        <f t="shared" ca="1" si="130"/>
        <v>0.34493071935578556</v>
      </c>
      <c r="C1391" s="158" t="str">
        <f>Instructions!$I$43</f>
        <v>Word 22</v>
      </c>
      <c r="D1391" s="158">
        <f t="shared" ca="1" si="133"/>
        <v>0.20387042458216542</v>
      </c>
      <c r="E1391" s="158" t="str">
        <f>Instructions!$I$59</f>
        <v>Word 38</v>
      </c>
      <c r="F1391" s="158">
        <f t="shared" ca="1" si="131"/>
        <v>0.76231995011700526</v>
      </c>
      <c r="G1391" s="158" t="str">
        <f>Instructions!$I$75</f>
        <v>Word 54</v>
      </c>
      <c r="H1391" s="158">
        <f t="shared" ca="1" si="132"/>
        <v>0.37404818304200849</v>
      </c>
      <c r="I1391" s="158" t="str">
        <f>Instructions!$I$91</f>
        <v>Word 70</v>
      </c>
      <c r="J1391" s="158">
        <f t="shared" ca="1" si="132"/>
        <v>0.69826117283945222</v>
      </c>
    </row>
    <row r="1392" spans="1:11" x14ac:dyDescent="0.3">
      <c r="A1392" s="158" t="str">
        <f>Instructions!$I$28</f>
        <v>Word 7</v>
      </c>
      <c r="B1392" s="158">
        <f t="shared" ca="1" si="130"/>
        <v>0.48147847991437509</v>
      </c>
      <c r="C1392" s="158" t="str">
        <f>Instructions!$I$44</f>
        <v>Word 23</v>
      </c>
      <c r="D1392" s="158">
        <f t="shared" ca="1" si="133"/>
        <v>0.81338402417614997</v>
      </c>
      <c r="E1392" s="158" t="str">
        <f>Instructions!$I$60</f>
        <v>Word 39</v>
      </c>
      <c r="F1392" s="158">
        <f t="shared" ca="1" si="131"/>
        <v>0.26157256049996636</v>
      </c>
      <c r="G1392" s="158" t="str">
        <f>Instructions!$I$76</f>
        <v>Word 55</v>
      </c>
      <c r="H1392" s="158">
        <f t="shared" ca="1" si="132"/>
        <v>0.7358973720889509</v>
      </c>
      <c r="I1392" s="158" t="str">
        <f>Instructions!$I$92</f>
        <v>Word 71</v>
      </c>
      <c r="J1392" s="158">
        <f t="shared" ca="1" si="132"/>
        <v>2.6302721535729212E-2</v>
      </c>
    </row>
    <row r="1393" spans="1:11" x14ac:dyDescent="0.3">
      <c r="A1393" s="158" t="str">
        <f>Instructions!$I$29</f>
        <v>Word 8</v>
      </c>
      <c r="B1393" s="158">
        <f t="shared" ca="1" si="130"/>
        <v>0.31012826619073297</v>
      </c>
      <c r="C1393" s="158" t="str">
        <f>Instructions!$I$45</f>
        <v>Word 24</v>
      </c>
      <c r="D1393" s="158">
        <f t="shared" ca="1" si="133"/>
        <v>0.50025243245815942</v>
      </c>
      <c r="E1393" s="158" t="str">
        <f>Instructions!$I$61</f>
        <v>Word 40</v>
      </c>
      <c r="F1393" s="158">
        <f t="shared" ca="1" si="131"/>
        <v>0.64357072033552343</v>
      </c>
      <c r="G1393" s="158" t="str">
        <f>Instructions!$I$77</f>
        <v>Word 56</v>
      </c>
      <c r="H1393" s="158">
        <f t="shared" ca="1" si="132"/>
        <v>9.4584403867563394E-2</v>
      </c>
      <c r="I1393" s="158" t="str">
        <f>Instructions!$I$93</f>
        <v>Word 72</v>
      </c>
      <c r="J1393" s="158">
        <f t="shared" ca="1" si="132"/>
        <v>0.84034127121646252</v>
      </c>
    </row>
    <row r="1394" spans="1:11" x14ac:dyDescent="0.3">
      <c r="A1394" s="158" t="str">
        <f>Instructions!$I$30</f>
        <v>Word 9</v>
      </c>
      <c r="B1394" s="158">
        <f t="shared" ca="1" si="130"/>
        <v>0.36098394585003712</v>
      </c>
      <c r="C1394" s="158" t="str">
        <f>Instructions!$I$46</f>
        <v>Word 25</v>
      </c>
      <c r="D1394" s="158">
        <f t="shared" ca="1" si="133"/>
        <v>0.56608303602963583</v>
      </c>
      <c r="E1394" s="158" t="str">
        <f>Instructions!$I$62</f>
        <v>Word 41</v>
      </c>
      <c r="F1394" s="158">
        <f t="shared" ca="1" si="131"/>
        <v>0.22633141317850092</v>
      </c>
      <c r="G1394" s="158" t="str">
        <f>Instructions!$I$78</f>
        <v>Word 57</v>
      </c>
      <c r="H1394" s="158">
        <f t="shared" ca="1" si="132"/>
        <v>0.29537634917172217</v>
      </c>
      <c r="I1394" s="158" t="str">
        <f>Instructions!$I$94</f>
        <v>Word 73</v>
      </c>
      <c r="J1394" s="158">
        <f t="shared" ca="1" si="132"/>
        <v>0.15799001782919408</v>
      </c>
    </row>
    <row r="1395" spans="1:11" x14ac:dyDescent="0.3">
      <c r="A1395" s="158" t="str">
        <f>Instructions!$I$31</f>
        <v>Word 10</v>
      </c>
      <c r="B1395" s="158">
        <f t="shared" ca="1" si="130"/>
        <v>0.90954063910653127</v>
      </c>
      <c r="C1395" s="158" t="str">
        <f>Instructions!$I$47</f>
        <v>Word 26</v>
      </c>
      <c r="D1395" s="158">
        <f t="shared" ca="1" si="133"/>
        <v>0.9598107278249004</v>
      </c>
      <c r="E1395" s="158" t="str">
        <f>Instructions!$I$63</f>
        <v>Word 42</v>
      </c>
      <c r="F1395" s="158">
        <f t="shared" ca="1" si="131"/>
        <v>0.92131513328703285</v>
      </c>
      <c r="G1395" s="158" t="str">
        <f>Instructions!$I$79</f>
        <v>Word 58</v>
      </c>
      <c r="H1395" s="158">
        <f t="shared" ca="1" si="132"/>
        <v>0.15250459642623204</v>
      </c>
      <c r="I1395" s="158" t="str">
        <f>Instructions!$I$95</f>
        <v>Word 74</v>
      </c>
      <c r="J1395" s="158">
        <f t="shared" ca="1" si="132"/>
        <v>0.93791208624412126</v>
      </c>
    </row>
    <row r="1396" spans="1:11" x14ac:dyDescent="0.3">
      <c r="A1396" s="158" t="str">
        <f>Instructions!$I$32</f>
        <v>Word 11</v>
      </c>
      <c r="B1396" s="158">
        <f t="shared" ca="1" si="130"/>
        <v>0.48226692969798601</v>
      </c>
      <c r="C1396" s="158" t="str">
        <f>Instructions!$I$48</f>
        <v>Word 27</v>
      </c>
      <c r="D1396" s="158">
        <f t="shared" ca="1" si="133"/>
        <v>0.41586120830516526</v>
      </c>
      <c r="E1396" s="158" t="str">
        <f>Instructions!$I$64</f>
        <v>Word 43</v>
      </c>
      <c r="F1396" s="158">
        <f t="shared" ca="1" si="131"/>
        <v>0.7907666670586152</v>
      </c>
      <c r="G1396" s="158" t="str">
        <f>Instructions!$I$80</f>
        <v>Word 59</v>
      </c>
      <c r="H1396" s="158">
        <f t="shared" ca="1" si="132"/>
        <v>0.62538355879926488</v>
      </c>
      <c r="I1396" s="158" t="str">
        <f>Instructions!$I$96</f>
        <v>Word 75</v>
      </c>
      <c r="J1396" s="158">
        <f t="shared" ca="1" si="132"/>
        <v>0.72051210951715017</v>
      </c>
    </row>
    <row r="1397" spans="1:11" x14ac:dyDescent="0.3">
      <c r="A1397" s="158" t="str">
        <f>Instructions!$I$33</f>
        <v>Word 12</v>
      </c>
      <c r="B1397" s="158">
        <f t="shared" ca="1" si="130"/>
        <v>0.83380882047190308</v>
      </c>
      <c r="C1397" s="158" t="str">
        <f>Instructions!$I$49</f>
        <v>Word 28</v>
      </c>
      <c r="D1397" s="158">
        <f t="shared" ca="1" si="133"/>
        <v>0.36817247666937947</v>
      </c>
      <c r="E1397" s="158" t="str">
        <f>Instructions!$I$65</f>
        <v>Word 44</v>
      </c>
      <c r="F1397" s="158">
        <f t="shared" ca="1" si="131"/>
        <v>3.1294078930114377E-2</v>
      </c>
      <c r="G1397" s="158" t="str">
        <f>Instructions!$I$81</f>
        <v>Word 60</v>
      </c>
      <c r="H1397" s="158">
        <f t="shared" ca="1" si="132"/>
        <v>0.3969351948009483</v>
      </c>
      <c r="I1397" s="158" t="str">
        <f>Instructions!$I$97</f>
        <v>Word 76</v>
      </c>
      <c r="J1397" s="158">
        <f t="shared" ca="1" si="132"/>
        <v>0.41800833763092393</v>
      </c>
    </row>
    <row r="1398" spans="1:11" x14ac:dyDescent="0.3">
      <c r="A1398" s="158" t="str">
        <f>Instructions!$I$34</f>
        <v>Word 13</v>
      </c>
      <c r="B1398" s="158">
        <f t="shared" ca="1" si="130"/>
        <v>0.34625325993261025</v>
      </c>
      <c r="C1398" s="158" t="str">
        <f>Instructions!$I$50</f>
        <v>Word 29</v>
      </c>
      <c r="D1398" s="158">
        <f t="shared" ca="1" si="133"/>
        <v>0.74834710112594804</v>
      </c>
      <c r="E1398" s="158" t="str">
        <f>Instructions!$I$66</f>
        <v>Word 45</v>
      </c>
      <c r="F1398" s="158">
        <f t="shared" ca="1" si="131"/>
        <v>0.98513960090945996</v>
      </c>
      <c r="G1398" s="158" t="str">
        <f>Instructions!$I$82</f>
        <v>Word 61</v>
      </c>
      <c r="H1398" s="158">
        <f t="shared" ca="1" si="132"/>
        <v>0.7900943090071274</v>
      </c>
      <c r="I1398" s="158" t="str">
        <f>Instructions!$I$98</f>
        <v>Word 77</v>
      </c>
      <c r="J1398" s="158">
        <f t="shared" ca="1" si="132"/>
        <v>0.97515523213957667</v>
      </c>
    </row>
    <row r="1399" spans="1:11" x14ac:dyDescent="0.3">
      <c r="A1399" s="158" t="str">
        <f>Instructions!$I$35</f>
        <v>Word 14</v>
      </c>
      <c r="B1399" s="158">
        <f t="shared" ca="1" si="130"/>
        <v>0.4015723801219232</v>
      </c>
      <c r="C1399" s="158" t="str">
        <f>Instructions!$I$51</f>
        <v>Word 30</v>
      </c>
      <c r="D1399" s="158">
        <f t="shared" ca="1" si="133"/>
        <v>0.52062724438709884</v>
      </c>
      <c r="E1399" s="158" t="str">
        <f>Instructions!$I$67</f>
        <v>Word 46</v>
      </c>
      <c r="F1399" s="158">
        <f t="shared" ca="1" si="131"/>
        <v>0.43828772588750331</v>
      </c>
      <c r="G1399" s="158" t="str">
        <f>Instructions!$I$83</f>
        <v>Word 62</v>
      </c>
      <c r="H1399" s="158">
        <f t="shared" ca="1" si="132"/>
        <v>0.53831403446271764</v>
      </c>
      <c r="I1399" s="158" t="str">
        <f>Instructions!$I$99</f>
        <v>Word 78</v>
      </c>
      <c r="J1399" s="158">
        <f t="shared" ca="1" si="132"/>
        <v>0.96501186187376731</v>
      </c>
    </row>
    <row r="1400" spans="1:11" x14ac:dyDescent="0.3">
      <c r="A1400" s="158" t="str">
        <f>Instructions!$I$36</f>
        <v>Word 15</v>
      </c>
      <c r="B1400" s="158">
        <f t="shared" ca="1" si="130"/>
        <v>0.9336478808968488</v>
      </c>
      <c r="C1400" s="158" t="str">
        <f>Instructions!$I$52</f>
        <v>Word 31</v>
      </c>
      <c r="D1400" s="158">
        <f t="shared" ca="1" si="133"/>
        <v>6.3072862595153323E-2</v>
      </c>
      <c r="E1400" s="158" t="str">
        <f>Instructions!$I$68</f>
        <v>Word 47</v>
      </c>
      <c r="F1400" s="158">
        <f t="shared" ca="1" si="131"/>
        <v>0.39485984998521129</v>
      </c>
      <c r="G1400" s="158" t="str">
        <f>Instructions!$I$84</f>
        <v>Word 63</v>
      </c>
      <c r="H1400" s="158">
        <f t="shared" ca="1" si="132"/>
        <v>0.66278192114030376</v>
      </c>
      <c r="I1400" s="158" t="str">
        <f>Instructions!$I$100</f>
        <v>Word 79</v>
      </c>
      <c r="J1400" s="158">
        <f t="shared" ca="1" si="132"/>
        <v>0.6815290217988007</v>
      </c>
    </row>
    <row r="1401" spans="1:11" x14ac:dyDescent="0.3">
      <c r="A1401" s="158" t="str">
        <f>Instructions!$I$37</f>
        <v>Word 16</v>
      </c>
      <c r="B1401" s="158">
        <f t="shared" ca="1" si="130"/>
        <v>0.78091135654478205</v>
      </c>
      <c r="C1401" s="158" t="str">
        <f>Instructions!$I$53</f>
        <v>Word 32</v>
      </c>
      <c r="D1401" s="158">
        <f t="shared" ca="1" si="133"/>
        <v>0.70086837289252324</v>
      </c>
      <c r="E1401" s="158" t="str">
        <f>Instructions!$I$69</f>
        <v>Word 48</v>
      </c>
      <c r="F1401" s="158">
        <f t="shared" ca="1" si="131"/>
        <v>0.35656169174416241</v>
      </c>
      <c r="G1401" s="158" t="str">
        <f>Instructions!$I$85</f>
        <v>Word 64</v>
      </c>
      <c r="H1401" s="158">
        <f t="shared" ca="1" si="132"/>
        <v>4.7922993215523513E-2</v>
      </c>
      <c r="I1401" s="158" t="str">
        <f>Instructions!$I$101</f>
        <v>Word 80</v>
      </c>
      <c r="J1401" s="158">
        <f t="shared" ca="1" si="132"/>
        <v>0.33849238164152207</v>
      </c>
    </row>
    <row r="1402" spans="1:11" x14ac:dyDescent="0.3">
      <c r="K1402" s="158">
        <v>67</v>
      </c>
    </row>
    <row r="1407" spans="1:11" x14ac:dyDescent="0.3">
      <c r="A1407" s="158" t="str">
        <f>Instructions!$I$22</f>
        <v>Word 1</v>
      </c>
      <c r="B1407" s="158">
        <f t="shared" ca="1" si="130"/>
        <v>0.56979692496214374</v>
      </c>
      <c r="C1407" s="158" t="str">
        <f>Instructions!$I$38</f>
        <v>Word 17</v>
      </c>
      <c r="D1407" s="158">
        <f t="shared" ca="1" si="133"/>
        <v>0.79236443977944082</v>
      </c>
      <c r="E1407" s="158" t="str">
        <f>Instructions!$I$54</f>
        <v>Word 33</v>
      </c>
      <c r="F1407" s="158">
        <f t="shared" ca="1" si="131"/>
        <v>0.87625209902225731</v>
      </c>
      <c r="G1407" s="158" t="str">
        <f>Instructions!$I$70</f>
        <v>Word 49</v>
      </c>
      <c r="H1407" s="158">
        <f t="shared" ca="1" si="132"/>
        <v>0.43630612391549739</v>
      </c>
      <c r="I1407" s="158" t="str">
        <f>Instructions!$I$86</f>
        <v>Word 65</v>
      </c>
      <c r="J1407" s="158">
        <f t="shared" ca="1" si="132"/>
        <v>0.83874912823878212</v>
      </c>
    </row>
    <row r="1408" spans="1:11" x14ac:dyDescent="0.3">
      <c r="A1408" s="158" t="str">
        <f>Instructions!$I$23</f>
        <v>Word 2</v>
      </c>
      <c r="B1408" s="158">
        <f t="shared" ca="1" si="130"/>
        <v>0.86736660467549653</v>
      </c>
      <c r="C1408" s="158" t="str">
        <f>Instructions!$I$39</f>
        <v>Word 18</v>
      </c>
      <c r="D1408" s="158">
        <f t="shared" ca="1" si="133"/>
        <v>0.79276718368586974</v>
      </c>
      <c r="E1408" s="158" t="str">
        <f>Instructions!$I$55</f>
        <v>Word 34</v>
      </c>
      <c r="F1408" s="158">
        <f t="shared" ca="1" si="131"/>
        <v>0.4135798607010146</v>
      </c>
      <c r="G1408" s="158" t="str">
        <f>Instructions!$I$71</f>
        <v>Word 50</v>
      </c>
      <c r="H1408" s="158">
        <f t="shared" ca="1" si="132"/>
        <v>0.27868432194559833</v>
      </c>
      <c r="I1408" s="158" t="str">
        <f>Instructions!$I$87</f>
        <v>Word 66</v>
      </c>
      <c r="J1408" s="158">
        <f t="shared" ca="1" si="132"/>
        <v>0.54959693099712392</v>
      </c>
    </row>
    <row r="1409" spans="1:11" x14ac:dyDescent="0.3">
      <c r="A1409" s="158" t="str">
        <f>Instructions!$I$24</f>
        <v>Word 3</v>
      </c>
      <c r="B1409" s="158">
        <f t="shared" ref="B1409:B1472" ca="1" si="134">RAND()</f>
        <v>0.40251024573323124</v>
      </c>
      <c r="C1409" s="158" t="str">
        <f>Instructions!$I$40</f>
        <v>Word 19</v>
      </c>
      <c r="D1409" s="158">
        <f t="shared" ca="1" si="133"/>
        <v>0.45722962988232974</v>
      </c>
      <c r="E1409" s="158" t="str">
        <f>Instructions!$I$56</f>
        <v>Word 35</v>
      </c>
      <c r="F1409" s="158">
        <f t="shared" ref="F1409:F1472" ca="1" si="135">RAND()</f>
        <v>0.13295785388382753</v>
      </c>
      <c r="G1409" s="158" t="str">
        <f>Instructions!$I$72</f>
        <v>Word 51</v>
      </c>
      <c r="H1409" s="158">
        <f t="shared" ref="H1409:J1472" ca="1" si="136">RAND()</f>
        <v>0.11580620612133574</v>
      </c>
      <c r="I1409" s="158" t="str">
        <f>Instructions!$I$88</f>
        <v>Word 67</v>
      </c>
      <c r="J1409" s="158">
        <f t="shared" ca="1" si="136"/>
        <v>0.59074185290464176</v>
      </c>
    </row>
    <row r="1410" spans="1:11" x14ac:dyDescent="0.3">
      <c r="A1410" s="158" t="str">
        <f>Instructions!$I$25</f>
        <v>Word 4</v>
      </c>
      <c r="B1410" s="158">
        <f t="shared" ca="1" si="134"/>
        <v>0.64360180103797171</v>
      </c>
      <c r="C1410" s="158" t="str">
        <f>Instructions!$I$41</f>
        <v>Word 20</v>
      </c>
      <c r="D1410" s="158">
        <f t="shared" ca="1" si="133"/>
        <v>0.28346892923645417</v>
      </c>
      <c r="E1410" s="158" t="str">
        <f>Instructions!$I$57</f>
        <v>Word 36</v>
      </c>
      <c r="F1410" s="158">
        <f t="shared" ca="1" si="135"/>
        <v>0.72513981847809417</v>
      </c>
      <c r="G1410" s="158" t="str">
        <f>Instructions!$I$73</f>
        <v>Word 52</v>
      </c>
      <c r="H1410" s="158">
        <f t="shared" ca="1" si="136"/>
        <v>0.20875791960615464</v>
      </c>
      <c r="I1410" s="158" t="str">
        <f>Instructions!$I$89</f>
        <v>Word 68</v>
      </c>
      <c r="J1410" s="158">
        <f t="shared" ca="1" si="136"/>
        <v>0.90229272939770744</v>
      </c>
    </row>
    <row r="1411" spans="1:11" x14ac:dyDescent="0.3">
      <c r="A1411" s="158" t="str">
        <f>Instructions!$I$26</f>
        <v>Word 5</v>
      </c>
      <c r="B1411" s="158">
        <f t="shared" ca="1" si="134"/>
        <v>0.93785266356590435</v>
      </c>
      <c r="C1411" s="158" t="str">
        <f>Instructions!$I$42</f>
        <v>Word 21</v>
      </c>
      <c r="D1411" s="158">
        <f t="shared" ca="1" si="133"/>
        <v>0.38488847376436985</v>
      </c>
      <c r="E1411" s="158" t="str">
        <f>Instructions!$I$58</f>
        <v>Word 37</v>
      </c>
      <c r="F1411" s="158">
        <f t="shared" ca="1" si="135"/>
        <v>0.1061905516416406</v>
      </c>
      <c r="G1411" s="158" t="str">
        <f>Instructions!$I$74</f>
        <v>Word 53</v>
      </c>
      <c r="H1411" s="158">
        <f t="shared" ca="1" si="136"/>
        <v>0.17532535455936882</v>
      </c>
      <c r="I1411" s="158" t="str">
        <f>Instructions!$I$90</f>
        <v>Word 69</v>
      </c>
      <c r="J1411" s="158">
        <f t="shared" ca="1" si="136"/>
        <v>0.76816326783474553</v>
      </c>
    </row>
    <row r="1412" spans="1:11" x14ac:dyDescent="0.3">
      <c r="A1412" s="158" t="str">
        <f>Instructions!$I$27</f>
        <v>Word 6</v>
      </c>
      <c r="B1412" s="158">
        <f t="shared" ca="1" si="134"/>
        <v>0.65452309682737786</v>
      </c>
      <c r="C1412" s="158" t="str">
        <f>Instructions!$I$43</f>
        <v>Word 22</v>
      </c>
      <c r="D1412" s="158">
        <f t="shared" ca="1" si="133"/>
        <v>0.54534428761348208</v>
      </c>
      <c r="E1412" s="158" t="str">
        <f>Instructions!$I$59</f>
        <v>Word 38</v>
      </c>
      <c r="F1412" s="158">
        <f t="shared" ca="1" si="135"/>
        <v>0.83643954860808178</v>
      </c>
      <c r="G1412" s="158" t="str">
        <f>Instructions!$I$75</f>
        <v>Word 54</v>
      </c>
      <c r="H1412" s="158">
        <f t="shared" ca="1" si="136"/>
        <v>0.32844316846511468</v>
      </c>
      <c r="I1412" s="158" t="str">
        <f>Instructions!$I$91</f>
        <v>Word 70</v>
      </c>
      <c r="J1412" s="158">
        <f t="shared" ca="1" si="136"/>
        <v>0.6118381379243828</v>
      </c>
    </row>
    <row r="1413" spans="1:11" x14ac:dyDescent="0.3">
      <c r="A1413" s="158" t="str">
        <f>Instructions!$I$28</f>
        <v>Word 7</v>
      </c>
      <c r="B1413" s="158">
        <f t="shared" ca="1" si="134"/>
        <v>2.7331775720543794E-2</v>
      </c>
      <c r="C1413" s="158" t="str">
        <f>Instructions!$I$44</f>
        <v>Word 23</v>
      </c>
      <c r="D1413" s="158">
        <f t="shared" ca="1" si="133"/>
        <v>0.2900884048265302</v>
      </c>
      <c r="E1413" s="158" t="str">
        <f>Instructions!$I$60</f>
        <v>Word 39</v>
      </c>
      <c r="F1413" s="158">
        <f t="shared" ca="1" si="135"/>
        <v>0.69591913753952017</v>
      </c>
      <c r="G1413" s="158" t="str">
        <f>Instructions!$I$76</f>
        <v>Word 55</v>
      </c>
      <c r="H1413" s="158">
        <f t="shared" ca="1" si="136"/>
        <v>0.71910115901347726</v>
      </c>
      <c r="I1413" s="158" t="str">
        <f>Instructions!$I$92</f>
        <v>Word 71</v>
      </c>
      <c r="J1413" s="158">
        <f t="shared" ca="1" si="136"/>
        <v>0.16029386352228336</v>
      </c>
    </row>
    <row r="1414" spans="1:11" x14ac:dyDescent="0.3">
      <c r="A1414" s="158" t="str">
        <f>Instructions!$I$29</f>
        <v>Word 8</v>
      </c>
      <c r="B1414" s="158">
        <f t="shared" ca="1" si="134"/>
        <v>0.33325968291762376</v>
      </c>
      <c r="C1414" s="158" t="str">
        <f>Instructions!$I$45</f>
        <v>Word 24</v>
      </c>
      <c r="D1414" s="158">
        <f t="shared" ca="1" si="133"/>
        <v>0.60576847516800836</v>
      </c>
      <c r="E1414" s="158" t="str">
        <f>Instructions!$I$61</f>
        <v>Word 40</v>
      </c>
      <c r="F1414" s="158">
        <f t="shared" ca="1" si="135"/>
        <v>0.38728496684903069</v>
      </c>
      <c r="G1414" s="158" t="str">
        <f>Instructions!$I$77</f>
        <v>Word 56</v>
      </c>
      <c r="H1414" s="158">
        <f t="shared" ca="1" si="136"/>
        <v>0.57955390792680306</v>
      </c>
      <c r="I1414" s="158" t="str">
        <f>Instructions!$I$93</f>
        <v>Word 72</v>
      </c>
      <c r="J1414" s="158">
        <f t="shared" ca="1" si="136"/>
        <v>0.19475644376425538</v>
      </c>
    </row>
    <row r="1415" spans="1:11" x14ac:dyDescent="0.3">
      <c r="A1415" s="158" t="str">
        <f>Instructions!$I$30</f>
        <v>Word 9</v>
      </c>
      <c r="B1415" s="158">
        <f t="shared" ca="1" si="134"/>
        <v>0.1405857337332943</v>
      </c>
      <c r="C1415" s="158" t="str">
        <f>Instructions!$I$46</f>
        <v>Word 25</v>
      </c>
      <c r="D1415" s="158">
        <f t="shared" ca="1" si="133"/>
        <v>0.8519561492648976</v>
      </c>
      <c r="E1415" s="158" t="str">
        <f>Instructions!$I$62</f>
        <v>Word 41</v>
      </c>
      <c r="F1415" s="158">
        <f t="shared" ca="1" si="135"/>
        <v>0.63144274035059189</v>
      </c>
      <c r="G1415" s="158" t="str">
        <f>Instructions!$I$78</f>
        <v>Word 57</v>
      </c>
      <c r="H1415" s="158">
        <f t="shared" ca="1" si="136"/>
        <v>0.57936619669883416</v>
      </c>
      <c r="I1415" s="158" t="str">
        <f>Instructions!$I$94</f>
        <v>Word 73</v>
      </c>
      <c r="J1415" s="158">
        <f t="shared" ca="1" si="136"/>
        <v>0.28784964387115619</v>
      </c>
    </row>
    <row r="1416" spans="1:11" x14ac:dyDescent="0.3">
      <c r="A1416" s="158" t="str">
        <f>Instructions!$I$31</f>
        <v>Word 10</v>
      </c>
      <c r="B1416" s="158">
        <f t="shared" ca="1" si="134"/>
        <v>0.18801577824601734</v>
      </c>
      <c r="C1416" s="158" t="str">
        <f>Instructions!$I$47</f>
        <v>Word 26</v>
      </c>
      <c r="D1416" s="158">
        <f t="shared" ref="D1416:D1464" ca="1" si="137">RAND()</f>
        <v>0.45694299978581998</v>
      </c>
      <c r="E1416" s="158" t="str">
        <f>Instructions!$I$63</f>
        <v>Word 42</v>
      </c>
      <c r="F1416" s="158">
        <f t="shared" ca="1" si="135"/>
        <v>0.34112639824484159</v>
      </c>
      <c r="G1416" s="158" t="str">
        <f>Instructions!$I$79</f>
        <v>Word 58</v>
      </c>
      <c r="H1416" s="158">
        <f t="shared" ca="1" si="136"/>
        <v>0.11806624028250801</v>
      </c>
      <c r="I1416" s="158" t="str">
        <f>Instructions!$I$95</f>
        <v>Word 74</v>
      </c>
      <c r="J1416" s="158">
        <f t="shared" ca="1" si="136"/>
        <v>0.30392273645547685</v>
      </c>
    </row>
    <row r="1417" spans="1:11" x14ac:dyDescent="0.3">
      <c r="A1417" s="158" t="str">
        <f>Instructions!$I$32</f>
        <v>Word 11</v>
      </c>
      <c r="B1417" s="158">
        <f t="shared" ca="1" si="134"/>
        <v>0.92955357613308498</v>
      </c>
      <c r="C1417" s="158" t="str">
        <f>Instructions!$I$48</f>
        <v>Word 27</v>
      </c>
      <c r="D1417" s="158">
        <f t="shared" ca="1" si="137"/>
        <v>0.21696091270834328</v>
      </c>
      <c r="E1417" s="158" t="str">
        <f>Instructions!$I$64</f>
        <v>Word 43</v>
      </c>
      <c r="F1417" s="158">
        <f t="shared" ca="1" si="135"/>
        <v>0.76625629937423201</v>
      </c>
      <c r="G1417" s="158" t="str">
        <f>Instructions!$I$80</f>
        <v>Word 59</v>
      </c>
      <c r="H1417" s="158">
        <f t="shared" ca="1" si="136"/>
        <v>0.373175393462576</v>
      </c>
      <c r="I1417" s="158" t="str">
        <f>Instructions!$I$96</f>
        <v>Word 75</v>
      </c>
      <c r="J1417" s="158">
        <f t="shared" ca="1" si="136"/>
        <v>0.55138878952129333</v>
      </c>
    </row>
    <row r="1418" spans="1:11" x14ac:dyDescent="0.3">
      <c r="A1418" s="158" t="str">
        <f>Instructions!$I$33</f>
        <v>Word 12</v>
      </c>
      <c r="B1418" s="158">
        <f t="shared" ca="1" si="134"/>
        <v>0.23172139585586726</v>
      </c>
      <c r="C1418" s="158" t="str">
        <f>Instructions!$I$49</f>
        <v>Word 28</v>
      </c>
      <c r="D1418" s="158">
        <f t="shared" ca="1" si="137"/>
        <v>0.45272160966954134</v>
      </c>
      <c r="E1418" s="158" t="str">
        <f>Instructions!$I$65</f>
        <v>Word 44</v>
      </c>
      <c r="F1418" s="158">
        <f t="shared" ca="1" si="135"/>
        <v>0.93709974936153506</v>
      </c>
      <c r="G1418" s="158" t="str">
        <f>Instructions!$I$81</f>
        <v>Word 60</v>
      </c>
      <c r="H1418" s="158">
        <f t="shared" ca="1" si="136"/>
        <v>0.1282865301181616</v>
      </c>
      <c r="I1418" s="158" t="str">
        <f>Instructions!$I$97</f>
        <v>Word 76</v>
      </c>
      <c r="J1418" s="158">
        <f t="shared" ca="1" si="136"/>
        <v>0.52594877320208944</v>
      </c>
    </row>
    <row r="1419" spans="1:11" x14ac:dyDescent="0.3">
      <c r="A1419" s="158" t="str">
        <f>Instructions!$I$34</f>
        <v>Word 13</v>
      </c>
      <c r="B1419" s="158">
        <f t="shared" ca="1" si="134"/>
        <v>0.43527588070469303</v>
      </c>
      <c r="C1419" s="158" t="str">
        <f>Instructions!$I$50</f>
        <v>Word 29</v>
      </c>
      <c r="D1419" s="158">
        <f t="shared" ca="1" si="137"/>
        <v>0.87422609890434078</v>
      </c>
      <c r="E1419" s="158" t="str">
        <f>Instructions!$I$66</f>
        <v>Word 45</v>
      </c>
      <c r="F1419" s="158">
        <f t="shared" ca="1" si="135"/>
        <v>0.41878841702417391</v>
      </c>
      <c r="G1419" s="158" t="str">
        <f>Instructions!$I$82</f>
        <v>Word 61</v>
      </c>
      <c r="H1419" s="158">
        <f t="shared" ca="1" si="136"/>
        <v>0.34465126122867484</v>
      </c>
      <c r="I1419" s="158" t="str">
        <f>Instructions!$I$98</f>
        <v>Word 77</v>
      </c>
      <c r="J1419" s="158">
        <f t="shared" ca="1" si="136"/>
        <v>0.66287352466942318</v>
      </c>
    </row>
    <row r="1420" spans="1:11" x14ac:dyDescent="0.3">
      <c r="A1420" s="158" t="str">
        <f>Instructions!$I$35</f>
        <v>Word 14</v>
      </c>
      <c r="B1420" s="158">
        <f t="shared" ca="1" si="134"/>
        <v>0.90034875231956413</v>
      </c>
      <c r="C1420" s="158" t="str">
        <f>Instructions!$I$51</f>
        <v>Word 30</v>
      </c>
      <c r="D1420" s="158">
        <f t="shared" ca="1" si="137"/>
        <v>0.75779070592760911</v>
      </c>
      <c r="E1420" s="158" t="str">
        <f>Instructions!$I$67</f>
        <v>Word 46</v>
      </c>
      <c r="F1420" s="158">
        <f t="shared" ca="1" si="135"/>
        <v>0.50152376569447898</v>
      </c>
      <c r="G1420" s="158" t="str">
        <f>Instructions!$I$83</f>
        <v>Word 62</v>
      </c>
      <c r="H1420" s="158">
        <f t="shared" ca="1" si="136"/>
        <v>0.12712163553382139</v>
      </c>
      <c r="I1420" s="158" t="str">
        <f>Instructions!$I$99</f>
        <v>Word 78</v>
      </c>
      <c r="J1420" s="158">
        <f t="shared" ca="1" si="136"/>
        <v>0.18352869999217214</v>
      </c>
    </row>
    <row r="1421" spans="1:11" x14ac:dyDescent="0.3">
      <c r="A1421" s="158" t="str">
        <f>Instructions!$I$36</f>
        <v>Word 15</v>
      </c>
      <c r="B1421" s="158">
        <f t="shared" ca="1" si="134"/>
        <v>0.81377128234008356</v>
      </c>
      <c r="C1421" s="158" t="str">
        <f>Instructions!$I$52</f>
        <v>Word 31</v>
      </c>
      <c r="D1421" s="158">
        <f t="shared" ca="1" si="137"/>
        <v>0.31299547739351585</v>
      </c>
      <c r="E1421" s="158" t="str">
        <f>Instructions!$I$68</f>
        <v>Word 47</v>
      </c>
      <c r="F1421" s="158">
        <f t="shared" ca="1" si="135"/>
        <v>4.3660862937838552E-2</v>
      </c>
      <c r="G1421" s="158" t="str">
        <f>Instructions!$I$84</f>
        <v>Word 63</v>
      </c>
      <c r="H1421" s="158">
        <f t="shared" ca="1" si="136"/>
        <v>0.81455058276554104</v>
      </c>
      <c r="I1421" s="158" t="str">
        <f>Instructions!$I$100</f>
        <v>Word 79</v>
      </c>
      <c r="J1421" s="158">
        <f t="shared" ca="1" si="136"/>
        <v>0.57536291555986663</v>
      </c>
    </row>
    <row r="1422" spans="1:11" x14ac:dyDescent="0.3">
      <c r="A1422" s="158" t="str">
        <f>Instructions!$I$37</f>
        <v>Word 16</v>
      </c>
      <c r="B1422" s="158">
        <f t="shared" ca="1" si="134"/>
        <v>0.58138336234835941</v>
      </c>
      <c r="C1422" s="158" t="str">
        <f>Instructions!$I$53</f>
        <v>Word 32</v>
      </c>
      <c r="D1422" s="158">
        <f t="shared" ca="1" si="137"/>
        <v>8.4714901362542228E-2</v>
      </c>
      <c r="E1422" s="158" t="str">
        <f>Instructions!$I$69</f>
        <v>Word 48</v>
      </c>
      <c r="F1422" s="158">
        <f t="shared" ca="1" si="135"/>
        <v>0.51797309170456229</v>
      </c>
      <c r="G1422" s="158" t="str">
        <f>Instructions!$I$85</f>
        <v>Word 64</v>
      </c>
      <c r="H1422" s="158">
        <f t="shared" ca="1" si="136"/>
        <v>0.54536812497971288</v>
      </c>
      <c r="I1422" s="158" t="str">
        <f>Instructions!$I$101</f>
        <v>Word 80</v>
      </c>
      <c r="J1422" s="158">
        <f t="shared" ca="1" si="136"/>
        <v>0.7722180552645046</v>
      </c>
    </row>
    <row r="1423" spans="1:11" x14ac:dyDescent="0.3">
      <c r="K1423" s="158">
        <v>68</v>
      </c>
    </row>
    <row r="1428" spans="1:10" x14ac:dyDescent="0.3">
      <c r="A1428" s="158" t="str">
        <f>Instructions!$I$22</f>
        <v>Word 1</v>
      </c>
      <c r="B1428" s="158">
        <f t="shared" ca="1" si="134"/>
        <v>0.22977323638393998</v>
      </c>
      <c r="C1428" s="158" t="str">
        <f>Instructions!$I$38</f>
        <v>Word 17</v>
      </c>
      <c r="D1428" s="158">
        <f t="shared" ref="D1428:D1491" ca="1" si="138">RAND()</f>
        <v>0.27152917850393787</v>
      </c>
      <c r="E1428" s="158" t="str">
        <f>Instructions!$I$54</f>
        <v>Word 33</v>
      </c>
      <c r="F1428" s="158">
        <f t="shared" ca="1" si="135"/>
        <v>0.41770859856315112</v>
      </c>
      <c r="G1428" s="158" t="str">
        <f>Instructions!$I$70</f>
        <v>Word 49</v>
      </c>
      <c r="H1428" s="158">
        <f t="shared" ca="1" si="136"/>
        <v>0.54253115677941921</v>
      </c>
      <c r="I1428" s="158" t="str">
        <f>Instructions!$I$86</f>
        <v>Word 65</v>
      </c>
      <c r="J1428" s="158">
        <f t="shared" ca="1" si="136"/>
        <v>0.44233210110632581</v>
      </c>
    </row>
    <row r="1429" spans="1:10" x14ac:dyDescent="0.3">
      <c r="A1429" s="158" t="str">
        <f>Instructions!$I$23</f>
        <v>Word 2</v>
      </c>
      <c r="B1429" s="158">
        <f t="shared" ca="1" si="134"/>
        <v>0.31686143067047579</v>
      </c>
      <c r="C1429" s="158" t="str">
        <f>Instructions!$I$39</f>
        <v>Word 18</v>
      </c>
      <c r="D1429" s="158">
        <f t="shared" ca="1" si="138"/>
        <v>0.4356422672270488</v>
      </c>
      <c r="E1429" s="158" t="str">
        <f>Instructions!$I$55</f>
        <v>Word 34</v>
      </c>
      <c r="F1429" s="158">
        <f t="shared" ca="1" si="135"/>
        <v>0.19049787634923976</v>
      </c>
      <c r="G1429" s="158" t="str">
        <f>Instructions!$I$71</f>
        <v>Word 50</v>
      </c>
      <c r="H1429" s="158">
        <f t="shared" ca="1" si="136"/>
        <v>0.41770173055324045</v>
      </c>
      <c r="I1429" s="158" t="str">
        <f>Instructions!$I$87</f>
        <v>Word 66</v>
      </c>
      <c r="J1429" s="158">
        <f t="shared" ca="1" si="136"/>
        <v>0.43273059206642484</v>
      </c>
    </row>
    <row r="1430" spans="1:10" x14ac:dyDescent="0.3">
      <c r="A1430" s="158" t="str">
        <f>Instructions!$I$24</f>
        <v>Word 3</v>
      </c>
      <c r="B1430" s="158">
        <f t="shared" ca="1" si="134"/>
        <v>0.9548063627798411</v>
      </c>
      <c r="C1430" s="158" t="str">
        <f>Instructions!$I$40</f>
        <v>Word 19</v>
      </c>
      <c r="D1430" s="158">
        <f t="shared" ca="1" si="138"/>
        <v>0.1467936118281794</v>
      </c>
      <c r="E1430" s="158" t="str">
        <f>Instructions!$I$56</f>
        <v>Word 35</v>
      </c>
      <c r="F1430" s="158">
        <f t="shared" ca="1" si="135"/>
        <v>0.40011994450508581</v>
      </c>
      <c r="G1430" s="158" t="str">
        <f>Instructions!$I$72</f>
        <v>Word 51</v>
      </c>
      <c r="H1430" s="158">
        <f t="shared" ca="1" si="136"/>
        <v>0.82935758715699304</v>
      </c>
      <c r="I1430" s="158" t="str">
        <f>Instructions!$I$88</f>
        <v>Word 67</v>
      </c>
      <c r="J1430" s="158">
        <f t="shared" ca="1" si="136"/>
        <v>0.60777726577807989</v>
      </c>
    </row>
    <row r="1431" spans="1:10" x14ac:dyDescent="0.3">
      <c r="A1431" s="158" t="str">
        <f>Instructions!$I$25</f>
        <v>Word 4</v>
      </c>
      <c r="B1431" s="158">
        <f t="shared" ca="1" si="134"/>
        <v>0.2696665886286963</v>
      </c>
      <c r="C1431" s="158" t="str">
        <f>Instructions!$I$41</f>
        <v>Word 20</v>
      </c>
      <c r="D1431" s="158">
        <f t="shared" ca="1" si="138"/>
        <v>0.35857856964977919</v>
      </c>
      <c r="E1431" s="158" t="str">
        <f>Instructions!$I$57</f>
        <v>Word 36</v>
      </c>
      <c r="F1431" s="158">
        <f t="shared" ca="1" si="135"/>
        <v>0.47237397282649785</v>
      </c>
      <c r="G1431" s="158" t="str">
        <f>Instructions!$I$73</f>
        <v>Word 52</v>
      </c>
      <c r="H1431" s="158">
        <f t="shared" ca="1" si="136"/>
        <v>0.66432207710202551</v>
      </c>
      <c r="I1431" s="158" t="str">
        <f>Instructions!$I$89</f>
        <v>Word 68</v>
      </c>
      <c r="J1431" s="158">
        <f t="shared" ca="1" si="136"/>
        <v>0.32794247519374509</v>
      </c>
    </row>
    <row r="1432" spans="1:10" x14ac:dyDescent="0.3">
      <c r="A1432" s="158" t="str">
        <f>Instructions!$I$26</f>
        <v>Word 5</v>
      </c>
      <c r="B1432" s="158">
        <f t="shared" ca="1" si="134"/>
        <v>2.265057478960919E-2</v>
      </c>
      <c r="C1432" s="158" t="str">
        <f>Instructions!$I$42</f>
        <v>Word 21</v>
      </c>
      <c r="D1432" s="158">
        <f t="shared" ca="1" si="138"/>
        <v>0.36915625753748338</v>
      </c>
      <c r="E1432" s="158" t="str">
        <f>Instructions!$I$58</f>
        <v>Word 37</v>
      </c>
      <c r="F1432" s="158">
        <f t="shared" ca="1" si="135"/>
        <v>0.70785165872705236</v>
      </c>
      <c r="G1432" s="158" t="str">
        <f>Instructions!$I$74</f>
        <v>Word 53</v>
      </c>
      <c r="H1432" s="158">
        <f t="shared" ca="1" si="136"/>
        <v>0.32523078751961421</v>
      </c>
      <c r="I1432" s="158" t="str">
        <f>Instructions!$I$90</f>
        <v>Word 69</v>
      </c>
      <c r="J1432" s="158">
        <f t="shared" ca="1" si="136"/>
        <v>0.19811892870779124</v>
      </c>
    </row>
    <row r="1433" spans="1:10" x14ac:dyDescent="0.3">
      <c r="A1433" s="158" t="str">
        <f>Instructions!$I$27</f>
        <v>Word 6</v>
      </c>
      <c r="B1433" s="158">
        <f t="shared" ca="1" si="134"/>
        <v>0.75664348422059313</v>
      </c>
      <c r="C1433" s="158" t="str">
        <f>Instructions!$I$43</f>
        <v>Word 22</v>
      </c>
      <c r="D1433" s="158">
        <f t="shared" ca="1" si="138"/>
        <v>0.89989684303537021</v>
      </c>
      <c r="E1433" s="158" t="str">
        <f>Instructions!$I$59</f>
        <v>Word 38</v>
      </c>
      <c r="F1433" s="158">
        <f t="shared" ca="1" si="135"/>
        <v>0.93391910378282961</v>
      </c>
      <c r="G1433" s="158" t="str">
        <f>Instructions!$I$75</f>
        <v>Word 54</v>
      </c>
      <c r="H1433" s="158">
        <f t="shared" ca="1" si="136"/>
        <v>0.94370170753083837</v>
      </c>
      <c r="I1433" s="158" t="str">
        <f>Instructions!$I$91</f>
        <v>Word 70</v>
      </c>
      <c r="J1433" s="158">
        <f t="shared" ca="1" si="136"/>
        <v>0.4936220386336454</v>
      </c>
    </row>
    <row r="1434" spans="1:10" x14ac:dyDescent="0.3">
      <c r="A1434" s="158" t="str">
        <f>Instructions!$I$28</f>
        <v>Word 7</v>
      </c>
      <c r="B1434" s="158">
        <f t="shared" ca="1" si="134"/>
        <v>0.5739508174958956</v>
      </c>
      <c r="C1434" s="158" t="str">
        <f>Instructions!$I$44</f>
        <v>Word 23</v>
      </c>
      <c r="D1434" s="158">
        <f t="shared" ca="1" si="138"/>
        <v>0.62515547966813678</v>
      </c>
      <c r="E1434" s="158" t="str">
        <f>Instructions!$I$60</f>
        <v>Word 39</v>
      </c>
      <c r="F1434" s="158">
        <f t="shared" ca="1" si="135"/>
        <v>0.33244721074380634</v>
      </c>
      <c r="G1434" s="158" t="str">
        <f>Instructions!$I$76</f>
        <v>Word 55</v>
      </c>
      <c r="H1434" s="158">
        <f t="shared" ca="1" si="136"/>
        <v>2.4539902788090151E-2</v>
      </c>
      <c r="I1434" s="158" t="str">
        <f>Instructions!$I$92</f>
        <v>Word 71</v>
      </c>
      <c r="J1434" s="158">
        <f t="shared" ca="1" si="136"/>
        <v>0.96394549480539637</v>
      </c>
    </row>
    <row r="1435" spans="1:10" x14ac:dyDescent="0.3">
      <c r="A1435" s="158" t="str">
        <f>Instructions!$I$29</f>
        <v>Word 8</v>
      </c>
      <c r="B1435" s="158">
        <f t="shared" ca="1" si="134"/>
        <v>0.58057672624413925</v>
      </c>
      <c r="C1435" s="158" t="str">
        <f>Instructions!$I$45</f>
        <v>Word 24</v>
      </c>
      <c r="D1435" s="158">
        <f t="shared" ca="1" si="138"/>
        <v>0.30010210992968189</v>
      </c>
      <c r="E1435" s="158" t="str">
        <f>Instructions!$I$61</f>
        <v>Word 40</v>
      </c>
      <c r="F1435" s="158">
        <f t="shared" ca="1" si="135"/>
        <v>1.3816588457675971E-2</v>
      </c>
      <c r="G1435" s="158" t="str">
        <f>Instructions!$I$77</f>
        <v>Word 56</v>
      </c>
      <c r="H1435" s="158">
        <f t="shared" ca="1" si="136"/>
        <v>0.79612410077280726</v>
      </c>
      <c r="I1435" s="158" t="str">
        <f>Instructions!$I$93</f>
        <v>Word 72</v>
      </c>
      <c r="J1435" s="158">
        <f t="shared" ca="1" si="136"/>
        <v>0.25174864068833502</v>
      </c>
    </row>
    <row r="1436" spans="1:10" x14ac:dyDescent="0.3">
      <c r="A1436" s="158" t="str">
        <f>Instructions!$I$30</f>
        <v>Word 9</v>
      </c>
      <c r="B1436" s="158">
        <f t="shared" ca="1" si="134"/>
        <v>4.3205464358479162E-2</v>
      </c>
      <c r="C1436" s="158" t="str">
        <f>Instructions!$I$46</f>
        <v>Word 25</v>
      </c>
      <c r="D1436" s="158">
        <f t="shared" ca="1" si="138"/>
        <v>0.66206857466073932</v>
      </c>
      <c r="E1436" s="158" t="str">
        <f>Instructions!$I$62</f>
        <v>Word 41</v>
      </c>
      <c r="F1436" s="158">
        <f t="shared" ca="1" si="135"/>
        <v>0.3363584685726404</v>
      </c>
      <c r="G1436" s="158" t="str">
        <f>Instructions!$I$78</f>
        <v>Word 57</v>
      </c>
      <c r="H1436" s="158">
        <f t="shared" ca="1" si="136"/>
        <v>0.87744277026219808</v>
      </c>
      <c r="I1436" s="158" t="str">
        <f>Instructions!$I$94</f>
        <v>Word 73</v>
      </c>
      <c r="J1436" s="158">
        <f t="shared" ca="1" si="136"/>
        <v>0.5242537853338467</v>
      </c>
    </row>
    <row r="1437" spans="1:10" x14ac:dyDescent="0.3">
      <c r="A1437" s="158" t="str">
        <f>Instructions!$I$31</f>
        <v>Word 10</v>
      </c>
      <c r="B1437" s="158">
        <f t="shared" ca="1" si="134"/>
        <v>0.71747342198792896</v>
      </c>
      <c r="C1437" s="158" t="str">
        <f>Instructions!$I$47</f>
        <v>Word 26</v>
      </c>
      <c r="D1437" s="158">
        <f t="shared" ca="1" si="138"/>
        <v>9.5826140537935811E-2</v>
      </c>
      <c r="E1437" s="158" t="str">
        <f>Instructions!$I$63</f>
        <v>Word 42</v>
      </c>
      <c r="F1437" s="158">
        <f t="shared" ca="1" si="135"/>
        <v>0.20264889230984195</v>
      </c>
      <c r="G1437" s="158" t="str">
        <f>Instructions!$I$79</f>
        <v>Word 58</v>
      </c>
      <c r="H1437" s="158">
        <f t="shared" ca="1" si="136"/>
        <v>4.3797415094948389E-2</v>
      </c>
      <c r="I1437" s="158" t="str">
        <f>Instructions!$I$95</f>
        <v>Word 74</v>
      </c>
      <c r="J1437" s="158">
        <f t="shared" ca="1" si="136"/>
        <v>0.44410827013062482</v>
      </c>
    </row>
    <row r="1438" spans="1:10" x14ac:dyDescent="0.3">
      <c r="A1438" s="158" t="str">
        <f>Instructions!$I$32</f>
        <v>Word 11</v>
      </c>
      <c r="B1438" s="158">
        <f t="shared" ca="1" si="134"/>
        <v>0.31277917346721795</v>
      </c>
      <c r="C1438" s="158" t="str">
        <f>Instructions!$I$48</f>
        <v>Word 27</v>
      </c>
      <c r="D1438" s="158">
        <f t="shared" ca="1" si="138"/>
        <v>0.3592274972890388</v>
      </c>
      <c r="E1438" s="158" t="str">
        <f>Instructions!$I$64</f>
        <v>Word 43</v>
      </c>
      <c r="F1438" s="158">
        <f t="shared" ca="1" si="135"/>
        <v>0.23443694047751196</v>
      </c>
      <c r="G1438" s="158" t="str">
        <f>Instructions!$I$80</f>
        <v>Word 59</v>
      </c>
      <c r="H1438" s="158">
        <f t="shared" ca="1" si="136"/>
        <v>0.46764596837100847</v>
      </c>
      <c r="I1438" s="158" t="str">
        <f>Instructions!$I$96</f>
        <v>Word 75</v>
      </c>
      <c r="J1438" s="158">
        <f t="shared" ca="1" si="136"/>
        <v>0.26189083547601699</v>
      </c>
    </row>
    <row r="1439" spans="1:10" x14ac:dyDescent="0.3">
      <c r="A1439" s="158" t="str">
        <f>Instructions!$I$33</f>
        <v>Word 12</v>
      </c>
      <c r="B1439" s="158">
        <f t="shared" ca="1" si="134"/>
        <v>0.52744850150548617</v>
      </c>
      <c r="C1439" s="158" t="str">
        <f>Instructions!$I$49</f>
        <v>Word 28</v>
      </c>
      <c r="D1439" s="158">
        <f t="shared" ca="1" si="138"/>
        <v>0.24046222971123921</v>
      </c>
      <c r="E1439" s="158" t="str">
        <f>Instructions!$I$65</f>
        <v>Word 44</v>
      </c>
      <c r="F1439" s="158">
        <f t="shared" ca="1" si="135"/>
        <v>0.14467872261369774</v>
      </c>
      <c r="G1439" s="158" t="str">
        <f>Instructions!$I$81</f>
        <v>Word 60</v>
      </c>
      <c r="H1439" s="158">
        <f t="shared" ca="1" si="136"/>
        <v>0.70987411965242653</v>
      </c>
      <c r="I1439" s="158" t="str">
        <f>Instructions!$I$97</f>
        <v>Word 76</v>
      </c>
      <c r="J1439" s="158">
        <f t="shared" ca="1" si="136"/>
        <v>0.40829885145276945</v>
      </c>
    </row>
    <row r="1440" spans="1:10" x14ac:dyDescent="0.3">
      <c r="A1440" s="158" t="str">
        <f>Instructions!$I$34</f>
        <v>Word 13</v>
      </c>
      <c r="B1440" s="158">
        <f t="shared" ca="1" si="134"/>
        <v>0.40897513143179309</v>
      </c>
      <c r="C1440" s="158" t="str">
        <f>Instructions!$I$50</f>
        <v>Word 29</v>
      </c>
      <c r="D1440" s="158">
        <f t="shared" ca="1" si="137"/>
        <v>0.9391149350340976</v>
      </c>
      <c r="E1440" s="158" t="str">
        <f>Instructions!$I$66</f>
        <v>Word 45</v>
      </c>
      <c r="F1440" s="158">
        <f t="shared" ca="1" si="135"/>
        <v>0.31905328768115426</v>
      </c>
      <c r="G1440" s="158" t="str">
        <f>Instructions!$I$82</f>
        <v>Word 61</v>
      </c>
      <c r="H1440" s="158">
        <f t="shared" ca="1" si="136"/>
        <v>0.20456392038463067</v>
      </c>
      <c r="I1440" s="158" t="str">
        <f>Instructions!$I$98</f>
        <v>Word 77</v>
      </c>
      <c r="J1440" s="158">
        <f t="shared" ca="1" si="136"/>
        <v>0.15128877190610424</v>
      </c>
    </row>
    <row r="1441" spans="1:11" x14ac:dyDescent="0.3">
      <c r="A1441" s="158" t="str">
        <f>Instructions!$I$35</f>
        <v>Word 14</v>
      </c>
      <c r="B1441" s="158">
        <f t="shared" ca="1" si="134"/>
        <v>0.53866273783753116</v>
      </c>
      <c r="C1441" s="158" t="str">
        <f>Instructions!$I$51</f>
        <v>Word 30</v>
      </c>
      <c r="D1441" s="158">
        <f t="shared" ca="1" si="137"/>
        <v>0.6293171367016277</v>
      </c>
      <c r="E1441" s="158" t="str">
        <f>Instructions!$I$67</f>
        <v>Word 46</v>
      </c>
      <c r="F1441" s="158">
        <f t="shared" ca="1" si="135"/>
        <v>0.84136689008321952</v>
      </c>
      <c r="G1441" s="158" t="str">
        <f>Instructions!$I$83</f>
        <v>Word 62</v>
      </c>
      <c r="H1441" s="158">
        <f t="shared" ca="1" si="136"/>
        <v>0.79790235287851496</v>
      </c>
      <c r="I1441" s="158" t="str">
        <f>Instructions!$I$99</f>
        <v>Word 78</v>
      </c>
      <c r="J1441" s="158">
        <f t="shared" ca="1" si="136"/>
        <v>0.18973620501702737</v>
      </c>
    </row>
    <row r="1442" spans="1:11" x14ac:dyDescent="0.3">
      <c r="A1442" s="158" t="str">
        <f>Instructions!$I$36</f>
        <v>Word 15</v>
      </c>
      <c r="B1442" s="158">
        <f t="shared" ca="1" si="134"/>
        <v>0.81500563309572327</v>
      </c>
      <c r="C1442" s="158" t="str">
        <f>Instructions!$I$52</f>
        <v>Word 31</v>
      </c>
      <c r="D1442" s="158">
        <f t="shared" ca="1" si="137"/>
        <v>0.48970878441130861</v>
      </c>
      <c r="E1442" s="158" t="str">
        <f>Instructions!$I$68</f>
        <v>Word 47</v>
      </c>
      <c r="F1442" s="158">
        <f t="shared" ca="1" si="135"/>
        <v>0.68696897608204899</v>
      </c>
      <c r="G1442" s="158" t="str">
        <f>Instructions!$I$84</f>
        <v>Word 63</v>
      </c>
      <c r="H1442" s="158">
        <f t="shared" ca="1" si="136"/>
        <v>0.95913919179970397</v>
      </c>
      <c r="I1442" s="158" t="str">
        <f>Instructions!$I$100</f>
        <v>Word 79</v>
      </c>
      <c r="J1442" s="158">
        <f t="shared" ca="1" si="136"/>
        <v>0.741097250939037</v>
      </c>
    </row>
    <row r="1443" spans="1:11" x14ac:dyDescent="0.3">
      <c r="A1443" s="158" t="str">
        <f>Instructions!$I$37</f>
        <v>Word 16</v>
      </c>
      <c r="B1443" s="158">
        <f t="shared" ca="1" si="134"/>
        <v>0.63861285243307342</v>
      </c>
      <c r="C1443" s="158" t="str">
        <f>Instructions!$I$53</f>
        <v>Word 32</v>
      </c>
      <c r="D1443" s="158">
        <f t="shared" ca="1" si="137"/>
        <v>0.99980737925085983</v>
      </c>
      <c r="E1443" s="158" t="str">
        <f>Instructions!$I$69</f>
        <v>Word 48</v>
      </c>
      <c r="F1443" s="158">
        <f t="shared" ca="1" si="135"/>
        <v>0.33044102521158991</v>
      </c>
      <c r="G1443" s="158" t="str">
        <f>Instructions!$I$85</f>
        <v>Word 64</v>
      </c>
      <c r="H1443" s="158">
        <f t="shared" ca="1" si="136"/>
        <v>0.51172581244956883</v>
      </c>
      <c r="I1443" s="158" t="str">
        <f>Instructions!$I$101</f>
        <v>Word 80</v>
      </c>
      <c r="J1443" s="158">
        <f t="shared" ca="1" si="136"/>
        <v>0.20507899185838907</v>
      </c>
    </row>
    <row r="1444" spans="1:11" x14ac:dyDescent="0.3">
      <c r="K1444" s="158">
        <v>69</v>
      </c>
    </row>
    <row r="1449" spans="1:11" x14ac:dyDescent="0.3">
      <c r="A1449" s="158" t="str">
        <f>Instructions!$I$22</f>
        <v>Word 1</v>
      </c>
      <c r="B1449" s="158">
        <f t="shared" ca="1" si="134"/>
        <v>0.60166433472560421</v>
      </c>
      <c r="C1449" s="158" t="str">
        <f>Instructions!$I$38</f>
        <v>Word 17</v>
      </c>
      <c r="D1449" s="158">
        <f t="shared" ca="1" si="138"/>
        <v>0.46554309474968669</v>
      </c>
      <c r="E1449" s="158" t="str">
        <f>Instructions!$I$54</f>
        <v>Word 33</v>
      </c>
      <c r="F1449" s="158">
        <f t="shared" ca="1" si="135"/>
        <v>0.72551319826681171</v>
      </c>
      <c r="G1449" s="158" t="str">
        <f>Instructions!$I$70</f>
        <v>Word 49</v>
      </c>
      <c r="H1449" s="158">
        <f t="shared" ca="1" si="136"/>
        <v>0.43537970679610372</v>
      </c>
      <c r="I1449" s="158" t="str">
        <f>Instructions!$I$86</f>
        <v>Word 65</v>
      </c>
      <c r="J1449" s="158">
        <f t="shared" ca="1" si="136"/>
        <v>0.64606470410271211</v>
      </c>
    </row>
    <row r="1450" spans="1:11" x14ac:dyDescent="0.3">
      <c r="A1450" s="158" t="str">
        <f>Instructions!$I$23</f>
        <v>Word 2</v>
      </c>
      <c r="B1450" s="158">
        <f t="shared" ca="1" si="134"/>
        <v>0.75341401709092548</v>
      </c>
      <c r="C1450" s="158" t="str">
        <f>Instructions!$I$39</f>
        <v>Word 18</v>
      </c>
      <c r="D1450" s="158">
        <f t="shared" ca="1" si="138"/>
        <v>0.3060556053165191</v>
      </c>
      <c r="E1450" s="158" t="str">
        <f>Instructions!$I$55</f>
        <v>Word 34</v>
      </c>
      <c r="F1450" s="158">
        <f t="shared" ca="1" si="135"/>
        <v>0.94397361737234775</v>
      </c>
      <c r="G1450" s="158" t="str">
        <f>Instructions!$I$71</f>
        <v>Word 50</v>
      </c>
      <c r="H1450" s="158">
        <f t="shared" ca="1" si="136"/>
        <v>0.48375367099457123</v>
      </c>
      <c r="I1450" s="158" t="str">
        <f>Instructions!$I$87</f>
        <v>Word 66</v>
      </c>
      <c r="J1450" s="158">
        <f t="shared" ca="1" si="136"/>
        <v>0.80352041562613219</v>
      </c>
    </row>
    <row r="1451" spans="1:11" x14ac:dyDescent="0.3">
      <c r="A1451" s="158" t="str">
        <f>Instructions!$I$24</f>
        <v>Word 3</v>
      </c>
      <c r="B1451" s="158">
        <f t="shared" ca="1" si="134"/>
        <v>0.79986279531616633</v>
      </c>
      <c r="C1451" s="158" t="str">
        <f>Instructions!$I$40</f>
        <v>Word 19</v>
      </c>
      <c r="D1451" s="158">
        <f t="shared" ca="1" si="138"/>
        <v>4.4535422528469981E-3</v>
      </c>
      <c r="E1451" s="158" t="str">
        <f>Instructions!$I$56</f>
        <v>Word 35</v>
      </c>
      <c r="F1451" s="158">
        <f t="shared" ca="1" si="135"/>
        <v>0.35064323619106508</v>
      </c>
      <c r="G1451" s="158" t="str">
        <f>Instructions!$I$72</f>
        <v>Word 51</v>
      </c>
      <c r="H1451" s="158">
        <f t="shared" ca="1" si="136"/>
        <v>0.83021550418960666</v>
      </c>
      <c r="I1451" s="158" t="str">
        <f>Instructions!$I$88</f>
        <v>Word 67</v>
      </c>
      <c r="J1451" s="158">
        <f t="shared" ca="1" si="136"/>
        <v>0.93206392719600029</v>
      </c>
    </row>
    <row r="1452" spans="1:11" x14ac:dyDescent="0.3">
      <c r="A1452" s="158" t="str">
        <f>Instructions!$I$25</f>
        <v>Word 4</v>
      </c>
      <c r="B1452" s="158">
        <f t="shared" ca="1" si="134"/>
        <v>0.75497909246114436</v>
      </c>
      <c r="C1452" s="158" t="str">
        <f>Instructions!$I$41</f>
        <v>Word 20</v>
      </c>
      <c r="D1452" s="158">
        <f t="shared" ca="1" si="138"/>
        <v>0.29940749470173278</v>
      </c>
      <c r="E1452" s="158" t="str">
        <f>Instructions!$I$57</f>
        <v>Word 36</v>
      </c>
      <c r="F1452" s="158">
        <f t="shared" ca="1" si="135"/>
        <v>0.57625994897126531</v>
      </c>
      <c r="G1452" s="158" t="str">
        <f>Instructions!$I$73</f>
        <v>Word 52</v>
      </c>
      <c r="H1452" s="158">
        <f t="shared" ca="1" si="136"/>
        <v>0.84618589665263066</v>
      </c>
      <c r="I1452" s="158" t="str">
        <f>Instructions!$I$89</f>
        <v>Word 68</v>
      </c>
      <c r="J1452" s="158">
        <f t="shared" ca="1" si="136"/>
        <v>0.64171728370663472</v>
      </c>
    </row>
    <row r="1453" spans="1:11" x14ac:dyDescent="0.3">
      <c r="A1453" s="158" t="str">
        <f>Instructions!$I$26</f>
        <v>Word 5</v>
      </c>
      <c r="B1453" s="158">
        <f t="shared" ca="1" si="134"/>
        <v>0.39131795055204688</v>
      </c>
      <c r="C1453" s="158" t="str">
        <f>Instructions!$I$42</f>
        <v>Word 21</v>
      </c>
      <c r="D1453" s="158">
        <f t="shared" ca="1" si="138"/>
        <v>0.89789145695472394</v>
      </c>
      <c r="E1453" s="158" t="str">
        <f>Instructions!$I$58</f>
        <v>Word 37</v>
      </c>
      <c r="F1453" s="158">
        <f t="shared" ca="1" si="135"/>
        <v>0.33347183721317197</v>
      </c>
      <c r="G1453" s="158" t="str">
        <f>Instructions!$I$74</f>
        <v>Word 53</v>
      </c>
      <c r="H1453" s="158">
        <f t="shared" ca="1" si="136"/>
        <v>0.7246180012827802</v>
      </c>
      <c r="I1453" s="158" t="str">
        <f>Instructions!$I$90</f>
        <v>Word 69</v>
      </c>
      <c r="J1453" s="158">
        <f t="shared" ca="1" si="136"/>
        <v>0.33358543779799021</v>
      </c>
    </row>
    <row r="1454" spans="1:11" x14ac:dyDescent="0.3">
      <c r="A1454" s="158" t="str">
        <f>Instructions!$I$27</f>
        <v>Word 6</v>
      </c>
      <c r="B1454" s="158">
        <f t="shared" ca="1" si="134"/>
        <v>0.27811316696541311</v>
      </c>
      <c r="C1454" s="158" t="str">
        <f>Instructions!$I$43</f>
        <v>Word 22</v>
      </c>
      <c r="D1454" s="158">
        <f t="shared" ca="1" si="138"/>
        <v>0.70908011594966203</v>
      </c>
      <c r="E1454" s="158" t="str">
        <f>Instructions!$I$59</f>
        <v>Word 38</v>
      </c>
      <c r="F1454" s="158">
        <f t="shared" ca="1" si="135"/>
        <v>8.6617594620516658E-2</v>
      </c>
      <c r="G1454" s="158" t="str">
        <f>Instructions!$I$75</f>
        <v>Word 54</v>
      </c>
      <c r="H1454" s="158">
        <f t="shared" ca="1" si="136"/>
        <v>0.46619646875437448</v>
      </c>
      <c r="I1454" s="158" t="str">
        <f>Instructions!$I$91</f>
        <v>Word 70</v>
      </c>
      <c r="J1454" s="158">
        <f t="shared" ca="1" si="136"/>
        <v>0.83582044295008984</v>
      </c>
    </row>
    <row r="1455" spans="1:11" x14ac:dyDescent="0.3">
      <c r="A1455" s="158" t="str">
        <f>Instructions!$I$28</f>
        <v>Word 7</v>
      </c>
      <c r="B1455" s="158">
        <f t="shared" ca="1" si="134"/>
        <v>2.747233630828505E-2</v>
      </c>
      <c r="C1455" s="158" t="str">
        <f>Instructions!$I$44</f>
        <v>Word 23</v>
      </c>
      <c r="D1455" s="158">
        <f t="shared" ca="1" si="138"/>
        <v>0.78398674928917078</v>
      </c>
      <c r="E1455" s="158" t="str">
        <f>Instructions!$I$60</f>
        <v>Word 39</v>
      </c>
      <c r="F1455" s="158">
        <f t="shared" ca="1" si="135"/>
        <v>0.41548801946320524</v>
      </c>
      <c r="G1455" s="158" t="str">
        <f>Instructions!$I$76</f>
        <v>Word 55</v>
      </c>
      <c r="H1455" s="158">
        <f t="shared" ca="1" si="136"/>
        <v>0.51678518684008412</v>
      </c>
      <c r="I1455" s="158" t="str">
        <f>Instructions!$I$92</f>
        <v>Word 71</v>
      </c>
      <c r="J1455" s="158">
        <f t="shared" ca="1" si="136"/>
        <v>0.88221280614127884</v>
      </c>
    </row>
    <row r="1456" spans="1:11" x14ac:dyDescent="0.3">
      <c r="A1456" s="158" t="str">
        <f>Instructions!$I$29</f>
        <v>Word 8</v>
      </c>
      <c r="B1456" s="158">
        <f t="shared" ca="1" si="134"/>
        <v>2.5032044275567267E-2</v>
      </c>
      <c r="C1456" s="158" t="str">
        <f>Instructions!$I$45</f>
        <v>Word 24</v>
      </c>
      <c r="D1456" s="158">
        <f t="shared" ca="1" si="138"/>
        <v>0.57337382071749932</v>
      </c>
      <c r="E1456" s="158" t="str">
        <f>Instructions!$I$61</f>
        <v>Word 40</v>
      </c>
      <c r="F1456" s="158">
        <f t="shared" ca="1" si="135"/>
        <v>0.98000582248829926</v>
      </c>
      <c r="G1456" s="158" t="str">
        <f>Instructions!$I$77</f>
        <v>Word 56</v>
      </c>
      <c r="H1456" s="158">
        <f t="shared" ca="1" si="136"/>
        <v>0.66106446810627795</v>
      </c>
      <c r="I1456" s="158" t="str">
        <f>Instructions!$I$93</f>
        <v>Word 72</v>
      </c>
      <c r="J1456" s="158">
        <f t="shared" ca="1" si="136"/>
        <v>0.65279029037732639</v>
      </c>
    </row>
    <row r="1457" spans="1:11" x14ac:dyDescent="0.3">
      <c r="A1457" s="158" t="str">
        <f>Instructions!$I$30</f>
        <v>Word 9</v>
      </c>
      <c r="B1457" s="158">
        <f t="shared" ca="1" si="134"/>
        <v>0.80659700941314894</v>
      </c>
      <c r="C1457" s="158" t="str">
        <f>Instructions!$I$46</f>
        <v>Word 25</v>
      </c>
      <c r="D1457" s="158">
        <f t="shared" ca="1" si="138"/>
        <v>0.72138960325368073</v>
      </c>
      <c r="E1457" s="158" t="str">
        <f>Instructions!$I$62</f>
        <v>Word 41</v>
      </c>
      <c r="F1457" s="158">
        <f t="shared" ca="1" si="135"/>
        <v>0.99093542839899651</v>
      </c>
      <c r="G1457" s="158" t="str">
        <f>Instructions!$I$78</f>
        <v>Word 57</v>
      </c>
      <c r="H1457" s="158">
        <f t="shared" ca="1" si="136"/>
        <v>8.2443430689261521E-2</v>
      </c>
      <c r="I1457" s="158" t="str">
        <f>Instructions!$I$94</f>
        <v>Word 73</v>
      </c>
      <c r="J1457" s="158">
        <f t="shared" ca="1" si="136"/>
        <v>0.47692528821570224</v>
      </c>
    </row>
    <row r="1458" spans="1:11" x14ac:dyDescent="0.3">
      <c r="A1458" s="158" t="str">
        <f>Instructions!$I$31</f>
        <v>Word 10</v>
      </c>
      <c r="B1458" s="158">
        <f t="shared" ca="1" si="134"/>
        <v>0.39184472103293588</v>
      </c>
      <c r="C1458" s="158" t="str">
        <f>Instructions!$I$47</f>
        <v>Word 26</v>
      </c>
      <c r="D1458" s="158">
        <f t="shared" ca="1" si="138"/>
        <v>0.19248812214074429</v>
      </c>
      <c r="E1458" s="158" t="str">
        <f>Instructions!$I$63</f>
        <v>Word 42</v>
      </c>
      <c r="F1458" s="158">
        <f t="shared" ca="1" si="135"/>
        <v>0.8013766394509062</v>
      </c>
      <c r="G1458" s="158" t="str">
        <f>Instructions!$I$79</f>
        <v>Word 58</v>
      </c>
      <c r="H1458" s="158">
        <f t="shared" ca="1" si="136"/>
        <v>0.24198887298679173</v>
      </c>
      <c r="I1458" s="158" t="str">
        <f>Instructions!$I$95</f>
        <v>Word 74</v>
      </c>
      <c r="J1458" s="158">
        <f t="shared" ca="1" si="136"/>
        <v>0.38569104718981528</v>
      </c>
    </row>
    <row r="1459" spans="1:11" x14ac:dyDescent="0.3">
      <c r="A1459" s="158" t="str">
        <f>Instructions!$I$32</f>
        <v>Word 11</v>
      </c>
      <c r="B1459" s="158">
        <f t="shared" ca="1" si="134"/>
        <v>0.88930215365579857</v>
      </c>
      <c r="C1459" s="158" t="str">
        <f>Instructions!$I$48</f>
        <v>Word 27</v>
      </c>
      <c r="D1459" s="158">
        <f t="shared" ca="1" si="138"/>
        <v>0.18308139846701343</v>
      </c>
      <c r="E1459" s="158" t="str">
        <f>Instructions!$I$64</f>
        <v>Word 43</v>
      </c>
      <c r="F1459" s="158">
        <f t="shared" ca="1" si="135"/>
        <v>0.79647654767565257</v>
      </c>
      <c r="G1459" s="158" t="str">
        <f>Instructions!$I$80</f>
        <v>Word 59</v>
      </c>
      <c r="H1459" s="158">
        <f t="shared" ca="1" si="136"/>
        <v>0.5182882496775808</v>
      </c>
      <c r="I1459" s="158" t="str">
        <f>Instructions!$I$96</f>
        <v>Word 75</v>
      </c>
      <c r="J1459" s="158">
        <f t="shared" ca="1" si="136"/>
        <v>0.53351358288337547</v>
      </c>
    </row>
    <row r="1460" spans="1:11" x14ac:dyDescent="0.3">
      <c r="A1460" s="158" t="str">
        <f>Instructions!$I$33</f>
        <v>Word 12</v>
      </c>
      <c r="B1460" s="158">
        <f t="shared" ca="1" si="134"/>
        <v>0.8755073730051709</v>
      </c>
      <c r="C1460" s="158" t="str">
        <f>Instructions!$I$49</f>
        <v>Word 28</v>
      </c>
      <c r="D1460" s="158">
        <f t="shared" ca="1" si="138"/>
        <v>0.8441279350546359</v>
      </c>
      <c r="E1460" s="158" t="str">
        <f>Instructions!$I$65</f>
        <v>Word 44</v>
      </c>
      <c r="F1460" s="158">
        <f t="shared" ca="1" si="135"/>
        <v>0.40435915336211492</v>
      </c>
      <c r="G1460" s="158" t="str">
        <f>Instructions!$I$81</f>
        <v>Word 60</v>
      </c>
      <c r="H1460" s="158">
        <f t="shared" ca="1" si="136"/>
        <v>0.34845937054443432</v>
      </c>
      <c r="I1460" s="158" t="str">
        <f>Instructions!$I$97</f>
        <v>Word 76</v>
      </c>
      <c r="J1460" s="158">
        <f t="shared" ca="1" si="136"/>
        <v>0.92029770953162371</v>
      </c>
    </row>
    <row r="1461" spans="1:11" x14ac:dyDescent="0.3">
      <c r="A1461" s="158" t="str">
        <f>Instructions!$I$34</f>
        <v>Word 13</v>
      </c>
      <c r="B1461" s="158">
        <f t="shared" ca="1" si="134"/>
        <v>5.6029768340879471E-2</v>
      </c>
      <c r="C1461" s="158" t="str">
        <f>Instructions!$I$50</f>
        <v>Word 29</v>
      </c>
      <c r="D1461" s="158">
        <f t="shared" ca="1" si="137"/>
        <v>0.80354182553246034</v>
      </c>
      <c r="E1461" s="158" t="str">
        <f>Instructions!$I$66</f>
        <v>Word 45</v>
      </c>
      <c r="F1461" s="158">
        <f t="shared" ca="1" si="135"/>
        <v>0.12819801452445878</v>
      </c>
      <c r="G1461" s="158" t="str">
        <f>Instructions!$I$82</f>
        <v>Word 61</v>
      </c>
      <c r="H1461" s="158">
        <f t="shared" ca="1" si="136"/>
        <v>0.67856270822279574</v>
      </c>
      <c r="I1461" s="158" t="str">
        <f>Instructions!$I$98</f>
        <v>Word 77</v>
      </c>
      <c r="J1461" s="158">
        <f t="shared" ca="1" si="136"/>
        <v>0.52418884658171161</v>
      </c>
    </row>
    <row r="1462" spans="1:11" x14ac:dyDescent="0.3">
      <c r="A1462" s="158" t="str">
        <f>Instructions!$I$35</f>
        <v>Word 14</v>
      </c>
      <c r="B1462" s="158">
        <f t="shared" ca="1" si="134"/>
        <v>0.51562903270439964</v>
      </c>
      <c r="C1462" s="158" t="str">
        <f>Instructions!$I$51</f>
        <v>Word 30</v>
      </c>
      <c r="D1462" s="158">
        <f t="shared" ca="1" si="137"/>
        <v>0.82146464168741684</v>
      </c>
      <c r="E1462" s="158" t="str">
        <f>Instructions!$I$67</f>
        <v>Word 46</v>
      </c>
      <c r="F1462" s="158">
        <f t="shared" ca="1" si="135"/>
        <v>0.78974493631671305</v>
      </c>
      <c r="G1462" s="158" t="str">
        <f>Instructions!$I$83</f>
        <v>Word 62</v>
      </c>
      <c r="H1462" s="158">
        <f t="shared" ca="1" si="136"/>
        <v>0.59168450205760126</v>
      </c>
      <c r="I1462" s="158" t="str">
        <f>Instructions!$I$99</f>
        <v>Word 78</v>
      </c>
      <c r="J1462" s="158">
        <f t="shared" ca="1" si="136"/>
        <v>0.88546013807793256</v>
      </c>
    </row>
    <row r="1463" spans="1:11" x14ac:dyDescent="0.3">
      <c r="A1463" s="158" t="str">
        <f>Instructions!$I$36</f>
        <v>Word 15</v>
      </c>
      <c r="B1463" s="158">
        <f t="shared" ca="1" si="134"/>
        <v>0.6210027142790292</v>
      </c>
      <c r="C1463" s="158" t="str">
        <f>Instructions!$I$52</f>
        <v>Word 31</v>
      </c>
      <c r="D1463" s="158">
        <f t="shared" ca="1" si="137"/>
        <v>0.10953040201952602</v>
      </c>
      <c r="E1463" s="158" t="str">
        <f>Instructions!$I$68</f>
        <v>Word 47</v>
      </c>
      <c r="F1463" s="158">
        <f t="shared" ca="1" si="135"/>
        <v>6.0752585156133243E-2</v>
      </c>
      <c r="G1463" s="158" t="str">
        <f>Instructions!$I$84</f>
        <v>Word 63</v>
      </c>
      <c r="H1463" s="158">
        <f t="shared" ca="1" si="136"/>
        <v>0.69834766751598831</v>
      </c>
      <c r="I1463" s="158" t="str">
        <f>Instructions!$I$100</f>
        <v>Word 79</v>
      </c>
      <c r="J1463" s="158">
        <f t="shared" ca="1" si="136"/>
        <v>0.18786471785391179</v>
      </c>
    </row>
    <row r="1464" spans="1:11" x14ac:dyDescent="0.3">
      <c r="A1464" s="158" t="str">
        <f>Instructions!$I$37</f>
        <v>Word 16</v>
      </c>
      <c r="B1464" s="158">
        <f t="shared" ca="1" si="134"/>
        <v>0.13179278101816949</v>
      </c>
      <c r="C1464" s="158" t="str">
        <f>Instructions!$I$53</f>
        <v>Word 32</v>
      </c>
      <c r="D1464" s="158">
        <f t="shared" ca="1" si="137"/>
        <v>0.87040653922892197</v>
      </c>
      <c r="E1464" s="158" t="str">
        <f>Instructions!$I$69</f>
        <v>Word 48</v>
      </c>
      <c r="F1464" s="158">
        <f t="shared" ca="1" si="135"/>
        <v>0.12970266923396834</v>
      </c>
      <c r="G1464" s="158" t="str">
        <f>Instructions!$I$85</f>
        <v>Word 64</v>
      </c>
      <c r="H1464" s="158">
        <f t="shared" ca="1" si="136"/>
        <v>0.75992557068232069</v>
      </c>
      <c r="I1464" s="158" t="str">
        <f>Instructions!$I$101</f>
        <v>Word 80</v>
      </c>
      <c r="J1464" s="158">
        <f t="shared" ca="1" si="136"/>
        <v>0.7734467542028528</v>
      </c>
    </row>
    <row r="1465" spans="1:11" x14ac:dyDescent="0.3">
      <c r="K1465" s="158">
        <v>70</v>
      </c>
    </row>
    <row r="1470" spans="1:11" x14ac:dyDescent="0.3">
      <c r="A1470" s="158" t="str">
        <f>Instructions!$I$22</f>
        <v>Word 1</v>
      </c>
      <c r="B1470" s="158">
        <f t="shared" ca="1" si="134"/>
        <v>0.95322972306010001</v>
      </c>
      <c r="C1470" s="158" t="str">
        <f>Instructions!$I$38</f>
        <v>Word 17</v>
      </c>
      <c r="D1470" s="158">
        <f t="shared" ca="1" si="138"/>
        <v>2.4401968585521683E-2</v>
      </c>
      <c r="E1470" s="158" t="str">
        <f>Instructions!$I$54</f>
        <v>Word 33</v>
      </c>
      <c r="F1470" s="158">
        <f t="shared" ca="1" si="135"/>
        <v>0.71766922424703317</v>
      </c>
      <c r="G1470" s="158" t="str">
        <f>Instructions!$I$70</f>
        <v>Word 49</v>
      </c>
      <c r="H1470" s="158">
        <f t="shared" ca="1" si="136"/>
        <v>0.76352644003101511</v>
      </c>
      <c r="I1470" s="158" t="str">
        <f>Instructions!$I$86</f>
        <v>Word 65</v>
      </c>
      <c r="J1470" s="158">
        <f t="shared" ca="1" si="136"/>
        <v>0.84565010830917131</v>
      </c>
    </row>
    <row r="1471" spans="1:11" x14ac:dyDescent="0.3">
      <c r="A1471" s="158" t="str">
        <f>Instructions!$I$23</f>
        <v>Word 2</v>
      </c>
      <c r="B1471" s="158">
        <f t="shared" ca="1" si="134"/>
        <v>0.35959716888620297</v>
      </c>
      <c r="C1471" s="158" t="str">
        <f>Instructions!$I$39</f>
        <v>Word 18</v>
      </c>
      <c r="D1471" s="158">
        <f t="shared" ca="1" si="138"/>
        <v>0.73222108816723586</v>
      </c>
      <c r="E1471" s="158" t="str">
        <f>Instructions!$I$55</f>
        <v>Word 34</v>
      </c>
      <c r="F1471" s="158">
        <f t="shared" ca="1" si="135"/>
        <v>0.56423824656603827</v>
      </c>
      <c r="G1471" s="158" t="str">
        <f>Instructions!$I$71</f>
        <v>Word 50</v>
      </c>
      <c r="H1471" s="158">
        <f t="shared" ca="1" si="136"/>
        <v>0.44256627025769602</v>
      </c>
      <c r="I1471" s="158" t="str">
        <f>Instructions!$I$87</f>
        <v>Word 66</v>
      </c>
      <c r="J1471" s="158">
        <f t="shared" ca="1" si="136"/>
        <v>8.9337446374098461E-2</v>
      </c>
    </row>
    <row r="1472" spans="1:11" x14ac:dyDescent="0.3">
      <c r="A1472" s="158" t="str">
        <f>Instructions!$I$24</f>
        <v>Word 3</v>
      </c>
      <c r="B1472" s="158">
        <f t="shared" ca="1" si="134"/>
        <v>0.49232785903290999</v>
      </c>
      <c r="C1472" s="158" t="str">
        <f>Instructions!$I$40</f>
        <v>Word 19</v>
      </c>
      <c r="D1472" s="158">
        <f t="shared" ca="1" si="138"/>
        <v>9.6357863151296685E-2</v>
      </c>
      <c r="E1472" s="158" t="str">
        <f>Instructions!$I$56</f>
        <v>Word 35</v>
      </c>
      <c r="F1472" s="158">
        <f t="shared" ca="1" si="135"/>
        <v>0.84007516701498797</v>
      </c>
      <c r="G1472" s="158" t="str">
        <f>Instructions!$I$72</f>
        <v>Word 51</v>
      </c>
      <c r="H1472" s="158">
        <f t="shared" ca="1" si="136"/>
        <v>4.4065904576751969E-2</v>
      </c>
      <c r="I1472" s="158" t="str">
        <f>Instructions!$I$88</f>
        <v>Word 67</v>
      </c>
      <c r="J1472" s="158">
        <f t="shared" ca="1" si="136"/>
        <v>0.19508963807737556</v>
      </c>
    </row>
    <row r="1473" spans="1:11" x14ac:dyDescent="0.3">
      <c r="A1473" s="158" t="str">
        <f>Instructions!$I$25</f>
        <v>Word 4</v>
      </c>
      <c r="B1473" s="158">
        <f t="shared" ref="B1473:B1536" ca="1" si="139">RAND()</f>
        <v>0.87579074569875448</v>
      </c>
      <c r="C1473" s="158" t="str">
        <f>Instructions!$I$41</f>
        <v>Word 20</v>
      </c>
      <c r="D1473" s="158">
        <f t="shared" ca="1" si="138"/>
        <v>0.42457756852222905</v>
      </c>
      <c r="E1473" s="158" t="str">
        <f>Instructions!$I$57</f>
        <v>Word 36</v>
      </c>
      <c r="F1473" s="158">
        <f t="shared" ref="F1473:F1536" ca="1" si="140">RAND()</f>
        <v>0.62974302982668662</v>
      </c>
      <c r="G1473" s="158" t="str">
        <f>Instructions!$I$73</f>
        <v>Word 52</v>
      </c>
      <c r="H1473" s="158">
        <f t="shared" ref="H1473:J1536" ca="1" si="141">RAND()</f>
        <v>0.32017928066127321</v>
      </c>
      <c r="I1473" s="158" t="str">
        <f>Instructions!$I$89</f>
        <v>Word 68</v>
      </c>
      <c r="J1473" s="158">
        <f t="shared" ca="1" si="141"/>
        <v>0.17004370717747019</v>
      </c>
    </row>
    <row r="1474" spans="1:11" x14ac:dyDescent="0.3">
      <c r="A1474" s="158" t="str">
        <f>Instructions!$I$26</f>
        <v>Word 5</v>
      </c>
      <c r="B1474" s="158">
        <f t="shared" ca="1" si="139"/>
        <v>0.69715498707528378</v>
      </c>
      <c r="C1474" s="158" t="str">
        <f>Instructions!$I$42</f>
        <v>Word 21</v>
      </c>
      <c r="D1474" s="158">
        <f t="shared" ca="1" si="138"/>
        <v>0.59155510507399367</v>
      </c>
      <c r="E1474" s="158" t="str">
        <f>Instructions!$I$58</f>
        <v>Word 37</v>
      </c>
      <c r="F1474" s="158">
        <f t="shared" ca="1" si="140"/>
        <v>0.11441405106139735</v>
      </c>
      <c r="G1474" s="158" t="str">
        <f>Instructions!$I$74</f>
        <v>Word 53</v>
      </c>
      <c r="H1474" s="158">
        <f t="shared" ca="1" si="141"/>
        <v>0.86698967658303405</v>
      </c>
      <c r="I1474" s="158" t="str">
        <f>Instructions!$I$90</f>
        <v>Word 69</v>
      </c>
      <c r="J1474" s="158">
        <f t="shared" ca="1" si="141"/>
        <v>0.3367100075129873</v>
      </c>
    </row>
    <row r="1475" spans="1:11" x14ac:dyDescent="0.3">
      <c r="A1475" s="158" t="str">
        <f>Instructions!$I$27</f>
        <v>Word 6</v>
      </c>
      <c r="B1475" s="158">
        <f t="shared" ca="1" si="139"/>
        <v>0.57096576093793183</v>
      </c>
      <c r="C1475" s="158" t="str">
        <f>Instructions!$I$43</f>
        <v>Word 22</v>
      </c>
      <c r="D1475" s="158">
        <f t="shared" ca="1" si="138"/>
        <v>0.7801792727911141</v>
      </c>
      <c r="E1475" s="158" t="str">
        <f>Instructions!$I$59</f>
        <v>Word 38</v>
      </c>
      <c r="F1475" s="158">
        <f t="shared" ca="1" si="140"/>
        <v>0.71720675396369649</v>
      </c>
      <c r="G1475" s="158" t="str">
        <f>Instructions!$I$75</f>
        <v>Word 54</v>
      </c>
      <c r="H1475" s="158">
        <f t="shared" ca="1" si="141"/>
        <v>0.6692662530487532</v>
      </c>
      <c r="I1475" s="158" t="str">
        <f>Instructions!$I$91</f>
        <v>Word 70</v>
      </c>
      <c r="J1475" s="158">
        <f t="shared" ca="1" si="141"/>
        <v>4.8272387098988845E-2</v>
      </c>
    </row>
    <row r="1476" spans="1:11" x14ac:dyDescent="0.3">
      <c r="A1476" s="158" t="str">
        <f>Instructions!$I$28</f>
        <v>Word 7</v>
      </c>
      <c r="B1476" s="158">
        <f t="shared" ca="1" si="139"/>
        <v>0.23424821085210568</v>
      </c>
      <c r="C1476" s="158" t="str">
        <f>Instructions!$I$44</f>
        <v>Word 23</v>
      </c>
      <c r="D1476" s="158">
        <f t="shared" ca="1" si="138"/>
        <v>0.99194321189882084</v>
      </c>
      <c r="E1476" s="158" t="str">
        <f>Instructions!$I$60</f>
        <v>Word 39</v>
      </c>
      <c r="F1476" s="158">
        <f t="shared" ca="1" si="140"/>
        <v>0.99816613066491233</v>
      </c>
      <c r="G1476" s="158" t="str">
        <f>Instructions!$I$76</f>
        <v>Word 55</v>
      </c>
      <c r="H1476" s="158">
        <f t="shared" ca="1" si="141"/>
        <v>0.2814939785247943</v>
      </c>
      <c r="I1476" s="158" t="str">
        <f>Instructions!$I$92</f>
        <v>Word 71</v>
      </c>
      <c r="J1476" s="158">
        <f t="shared" ca="1" si="141"/>
        <v>0.59603733234111433</v>
      </c>
    </row>
    <row r="1477" spans="1:11" x14ac:dyDescent="0.3">
      <c r="A1477" s="158" t="str">
        <f>Instructions!$I$29</f>
        <v>Word 8</v>
      </c>
      <c r="B1477" s="158">
        <f t="shared" ca="1" si="139"/>
        <v>0.42718162554760775</v>
      </c>
      <c r="C1477" s="158" t="str">
        <f>Instructions!$I$45</f>
        <v>Word 24</v>
      </c>
      <c r="D1477" s="158">
        <f t="shared" ca="1" si="138"/>
        <v>0.64622207658167763</v>
      </c>
      <c r="E1477" s="158" t="str">
        <f>Instructions!$I$61</f>
        <v>Word 40</v>
      </c>
      <c r="F1477" s="158">
        <f t="shared" ca="1" si="140"/>
        <v>0.81952244677633046</v>
      </c>
      <c r="G1477" s="158" t="str">
        <f>Instructions!$I$77</f>
        <v>Word 56</v>
      </c>
      <c r="H1477" s="158">
        <f t="shared" ca="1" si="141"/>
        <v>0.89291088822697917</v>
      </c>
      <c r="I1477" s="158" t="str">
        <f>Instructions!$I$93</f>
        <v>Word 72</v>
      </c>
      <c r="J1477" s="158">
        <f t="shared" ca="1" si="141"/>
        <v>0.1453336676172492</v>
      </c>
    </row>
    <row r="1478" spans="1:11" x14ac:dyDescent="0.3">
      <c r="A1478" s="158" t="str">
        <f>Instructions!$I$30</f>
        <v>Word 9</v>
      </c>
      <c r="B1478" s="158">
        <f t="shared" ca="1" si="139"/>
        <v>0.52733948631805716</v>
      </c>
      <c r="C1478" s="158" t="str">
        <f>Instructions!$I$46</f>
        <v>Word 25</v>
      </c>
      <c r="D1478" s="158">
        <f t="shared" ca="1" si="138"/>
        <v>0.72148351032846836</v>
      </c>
      <c r="E1478" s="158" t="str">
        <f>Instructions!$I$62</f>
        <v>Word 41</v>
      </c>
      <c r="F1478" s="158">
        <f t="shared" ca="1" si="140"/>
        <v>0.40194057684669637</v>
      </c>
      <c r="G1478" s="158" t="str">
        <f>Instructions!$I$78</f>
        <v>Word 57</v>
      </c>
      <c r="H1478" s="158">
        <f t="shared" ca="1" si="141"/>
        <v>6.0145595537212215E-2</v>
      </c>
      <c r="I1478" s="158" t="str">
        <f>Instructions!$I$94</f>
        <v>Word 73</v>
      </c>
      <c r="J1478" s="158">
        <f t="shared" ca="1" si="141"/>
        <v>0.11063906597707407</v>
      </c>
    </row>
    <row r="1479" spans="1:11" x14ac:dyDescent="0.3">
      <c r="A1479" s="158" t="str">
        <f>Instructions!$I$31</f>
        <v>Word 10</v>
      </c>
      <c r="B1479" s="158">
        <f t="shared" ca="1" si="139"/>
        <v>0.23444305760564821</v>
      </c>
      <c r="C1479" s="158" t="str">
        <f>Instructions!$I$47</f>
        <v>Word 26</v>
      </c>
      <c r="D1479" s="158">
        <f t="shared" ca="1" si="138"/>
        <v>0.77642742612814775</v>
      </c>
      <c r="E1479" s="158" t="str">
        <f>Instructions!$I$63</f>
        <v>Word 42</v>
      </c>
      <c r="F1479" s="158">
        <f t="shared" ca="1" si="140"/>
        <v>5.2550326088621313E-2</v>
      </c>
      <c r="G1479" s="158" t="str">
        <f>Instructions!$I$79</f>
        <v>Word 58</v>
      </c>
      <c r="H1479" s="158">
        <f t="shared" ca="1" si="141"/>
        <v>0.85769283216852199</v>
      </c>
      <c r="I1479" s="158" t="str">
        <f>Instructions!$I$95</f>
        <v>Word 74</v>
      </c>
      <c r="J1479" s="158">
        <f t="shared" ca="1" si="141"/>
        <v>0.11180564615728328</v>
      </c>
    </row>
    <row r="1480" spans="1:11" x14ac:dyDescent="0.3">
      <c r="A1480" s="158" t="str">
        <f>Instructions!$I$32</f>
        <v>Word 11</v>
      </c>
      <c r="B1480" s="158">
        <f t="shared" ca="1" si="139"/>
        <v>0.36745177935009943</v>
      </c>
      <c r="C1480" s="158" t="str">
        <f>Instructions!$I$48</f>
        <v>Word 27</v>
      </c>
      <c r="D1480" s="158">
        <f t="shared" ca="1" si="138"/>
        <v>0.58432341340263405</v>
      </c>
      <c r="E1480" s="158" t="str">
        <f>Instructions!$I$64</f>
        <v>Word 43</v>
      </c>
      <c r="F1480" s="158">
        <f t="shared" ca="1" si="140"/>
        <v>0.36359921494073366</v>
      </c>
      <c r="G1480" s="158" t="str">
        <f>Instructions!$I$80</f>
        <v>Word 59</v>
      </c>
      <c r="H1480" s="158">
        <f t="shared" ca="1" si="141"/>
        <v>0.89568137124408531</v>
      </c>
      <c r="I1480" s="158" t="str">
        <f>Instructions!$I$96</f>
        <v>Word 75</v>
      </c>
      <c r="J1480" s="158">
        <f t="shared" ca="1" si="141"/>
        <v>0.45948912401257891</v>
      </c>
    </row>
    <row r="1481" spans="1:11" x14ac:dyDescent="0.3">
      <c r="A1481" s="158" t="str">
        <f>Instructions!$I$33</f>
        <v>Word 12</v>
      </c>
      <c r="B1481" s="158">
        <f t="shared" ca="1" si="139"/>
        <v>0.49009477141001734</v>
      </c>
      <c r="C1481" s="158" t="str">
        <f>Instructions!$I$49</f>
        <v>Word 28</v>
      </c>
      <c r="D1481" s="158">
        <f t="shared" ca="1" si="138"/>
        <v>0.64641388795082966</v>
      </c>
      <c r="E1481" s="158" t="str">
        <f>Instructions!$I$65</f>
        <v>Word 44</v>
      </c>
      <c r="F1481" s="158">
        <f t="shared" ca="1" si="140"/>
        <v>0.48531672360892431</v>
      </c>
      <c r="G1481" s="158" t="str">
        <f>Instructions!$I$81</f>
        <v>Word 60</v>
      </c>
      <c r="H1481" s="158">
        <f t="shared" ca="1" si="141"/>
        <v>0.88583613508563819</v>
      </c>
      <c r="I1481" s="158" t="str">
        <f>Instructions!$I$97</f>
        <v>Word 76</v>
      </c>
      <c r="J1481" s="158">
        <f t="shared" ca="1" si="141"/>
        <v>0.53431524101802974</v>
      </c>
    </row>
    <row r="1482" spans="1:11" x14ac:dyDescent="0.3">
      <c r="A1482" s="158" t="str">
        <f>Instructions!$I$34</f>
        <v>Word 13</v>
      </c>
      <c r="B1482" s="158">
        <f t="shared" ca="1" si="139"/>
        <v>0.6551400250596946</v>
      </c>
      <c r="C1482" s="158" t="str">
        <f>Instructions!$I$50</f>
        <v>Word 29</v>
      </c>
      <c r="D1482" s="158">
        <f t="shared" ca="1" si="138"/>
        <v>0.87076260184205267</v>
      </c>
      <c r="E1482" s="158" t="str">
        <f>Instructions!$I$66</f>
        <v>Word 45</v>
      </c>
      <c r="F1482" s="158">
        <f t="shared" ca="1" si="140"/>
        <v>0.77264807410285619</v>
      </c>
      <c r="G1482" s="158" t="str">
        <f>Instructions!$I$82</f>
        <v>Word 61</v>
      </c>
      <c r="H1482" s="158">
        <f t="shared" ca="1" si="141"/>
        <v>3.7352001151979564E-2</v>
      </c>
      <c r="I1482" s="158" t="str">
        <f>Instructions!$I$98</f>
        <v>Word 77</v>
      </c>
      <c r="J1482" s="158">
        <f t="shared" ca="1" si="141"/>
        <v>3.5558800188164597E-2</v>
      </c>
    </row>
    <row r="1483" spans="1:11" x14ac:dyDescent="0.3">
      <c r="A1483" s="158" t="str">
        <f>Instructions!$I$35</f>
        <v>Word 14</v>
      </c>
      <c r="B1483" s="158">
        <f t="shared" ca="1" si="139"/>
        <v>0.26111092732365992</v>
      </c>
      <c r="C1483" s="158" t="str">
        <f>Instructions!$I$51</f>
        <v>Word 30</v>
      </c>
      <c r="D1483" s="158">
        <f t="shared" ca="1" si="138"/>
        <v>0.33777370050507738</v>
      </c>
      <c r="E1483" s="158" t="str">
        <f>Instructions!$I$67</f>
        <v>Word 46</v>
      </c>
      <c r="F1483" s="158">
        <f t="shared" ca="1" si="140"/>
        <v>0.68876902105257809</v>
      </c>
      <c r="G1483" s="158" t="str">
        <f>Instructions!$I$83</f>
        <v>Word 62</v>
      </c>
      <c r="H1483" s="158">
        <f t="shared" ca="1" si="141"/>
        <v>8.7278099567629663E-2</v>
      </c>
      <c r="I1483" s="158" t="str">
        <f>Instructions!$I$99</f>
        <v>Word 78</v>
      </c>
      <c r="J1483" s="158">
        <f t="shared" ca="1" si="141"/>
        <v>0.12106887500808972</v>
      </c>
    </row>
    <row r="1484" spans="1:11" x14ac:dyDescent="0.3">
      <c r="A1484" s="158" t="str">
        <f>Instructions!$I$36</f>
        <v>Word 15</v>
      </c>
      <c r="B1484" s="158">
        <f t="shared" ca="1" si="139"/>
        <v>0.40855354406961863</v>
      </c>
      <c r="C1484" s="158" t="str">
        <f>Instructions!$I$52</f>
        <v>Word 31</v>
      </c>
      <c r="D1484" s="158">
        <f t="shared" ca="1" si="138"/>
        <v>0.62772388224921216</v>
      </c>
      <c r="E1484" s="158" t="str">
        <f>Instructions!$I$68</f>
        <v>Word 47</v>
      </c>
      <c r="F1484" s="158">
        <f t="shared" ca="1" si="140"/>
        <v>0.44537430485119811</v>
      </c>
      <c r="G1484" s="158" t="str">
        <f>Instructions!$I$84</f>
        <v>Word 63</v>
      </c>
      <c r="H1484" s="158">
        <f t="shared" ca="1" si="141"/>
        <v>0.27261508245552335</v>
      </c>
      <c r="I1484" s="158" t="str">
        <f>Instructions!$I$100</f>
        <v>Word 79</v>
      </c>
      <c r="J1484" s="158">
        <f t="shared" ca="1" si="141"/>
        <v>0.60024351289502764</v>
      </c>
    </row>
    <row r="1485" spans="1:11" x14ac:dyDescent="0.3">
      <c r="A1485" s="158" t="str">
        <f>Instructions!$I$37</f>
        <v>Word 16</v>
      </c>
      <c r="B1485" s="158">
        <f t="shared" ca="1" si="139"/>
        <v>0.77390006520298227</v>
      </c>
      <c r="C1485" s="158" t="str">
        <f>Instructions!$I$53</f>
        <v>Word 32</v>
      </c>
      <c r="D1485" s="158">
        <f t="shared" ca="1" si="138"/>
        <v>0.79555105313888674</v>
      </c>
      <c r="E1485" s="158" t="str">
        <f>Instructions!$I$69</f>
        <v>Word 48</v>
      </c>
      <c r="F1485" s="158">
        <f t="shared" ca="1" si="140"/>
        <v>0.48627815772524319</v>
      </c>
      <c r="G1485" s="158" t="str">
        <f>Instructions!$I$85</f>
        <v>Word 64</v>
      </c>
      <c r="H1485" s="158">
        <f t="shared" ca="1" si="141"/>
        <v>0.85343068232084296</v>
      </c>
      <c r="I1485" s="158" t="str">
        <f>Instructions!$I$101</f>
        <v>Word 80</v>
      </c>
      <c r="J1485" s="158">
        <f t="shared" ca="1" si="141"/>
        <v>0.10892868525078603</v>
      </c>
    </row>
    <row r="1486" spans="1:11" x14ac:dyDescent="0.3">
      <c r="K1486" s="158">
        <v>71</v>
      </c>
    </row>
    <row r="1491" spans="1:10" x14ac:dyDescent="0.3">
      <c r="A1491" s="158" t="str">
        <f>Instructions!$I$22</f>
        <v>Word 1</v>
      </c>
      <c r="B1491" s="158">
        <f t="shared" ca="1" si="139"/>
        <v>0.12501012279799029</v>
      </c>
      <c r="C1491" s="158" t="str">
        <f>Instructions!$I$38</f>
        <v>Word 17</v>
      </c>
      <c r="D1491" s="158">
        <f t="shared" ca="1" si="138"/>
        <v>0.98774558660540224</v>
      </c>
      <c r="E1491" s="158" t="str">
        <f>Instructions!$I$54</f>
        <v>Word 33</v>
      </c>
      <c r="F1491" s="158">
        <f t="shared" ca="1" si="140"/>
        <v>0.34018707299168038</v>
      </c>
      <c r="G1491" s="158" t="str">
        <f>Instructions!$I$70</f>
        <v>Word 49</v>
      </c>
      <c r="H1491" s="158">
        <f t="shared" ca="1" si="141"/>
        <v>0.5539525377201211</v>
      </c>
      <c r="I1491" s="158" t="str">
        <f>Instructions!$I$86</f>
        <v>Word 65</v>
      </c>
      <c r="J1491" s="158">
        <f t="shared" ca="1" si="141"/>
        <v>0.75752512629838953</v>
      </c>
    </row>
    <row r="1492" spans="1:10" x14ac:dyDescent="0.3">
      <c r="A1492" s="158" t="str">
        <f>Instructions!$I$23</f>
        <v>Word 2</v>
      </c>
      <c r="B1492" s="158">
        <f t="shared" ca="1" si="139"/>
        <v>0.40528770429113448</v>
      </c>
      <c r="C1492" s="158" t="str">
        <f>Instructions!$I$39</f>
        <v>Word 18</v>
      </c>
      <c r="D1492" s="158">
        <f t="shared" ref="D1492:D1555" ca="1" si="142">RAND()</f>
        <v>0.38424495400059444</v>
      </c>
      <c r="E1492" s="158" t="str">
        <f>Instructions!$I$55</f>
        <v>Word 34</v>
      </c>
      <c r="F1492" s="158">
        <f t="shared" ca="1" si="140"/>
        <v>0.46135145884201934</v>
      </c>
      <c r="G1492" s="158" t="str">
        <f>Instructions!$I$71</f>
        <v>Word 50</v>
      </c>
      <c r="H1492" s="158">
        <f t="shared" ca="1" si="141"/>
        <v>8.0064851440853402E-2</v>
      </c>
      <c r="I1492" s="158" t="str">
        <f>Instructions!$I$87</f>
        <v>Word 66</v>
      </c>
      <c r="J1492" s="158">
        <f t="shared" ca="1" si="141"/>
        <v>0.55708306503517147</v>
      </c>
    </row>
    <row r="1493" spans="1:10" x14ac:dyDescent="0.3">
      <c r="A1493" s="158" t="str">
        <f>Instructions!$I$24</f>
        <v>Word 3</v>
      </c>
      <c r="B1493" s="158">
        <f t="shared" ca="1" si="139"/>
        <v>0.26958192378995505</v>
      </c>
      <c r="C1493" s="158" t="str">
        <f>Instructions!$I$40</f>
        <v>Word 19</v>
      </c>
      <c r="D1493" s="158">
        <f t="shared" ca="1" si="142"/>
        <v>1.6067858059391815E-2</v>
      </c>
      <c r="E1493" s="158" t="str">
        <f>Instructions!$I$56</f>
        <v>Word 35</v>
      </c>
      <c r="F1493" s="158">
        <f t="shared" ca="1" si="140"/>
        <v>9.5691361663347352E-2</v>
      </c>
      <c r="G1493" s="158" t="str">
        <f>Instructions!$I$72</f>
        <v>Word 51</v>
      </c>
      <c r="H1493" s="158">
        <f t="shared" ca="1" si="141"/>
        <v>0.3303650151291524</v>
      </c>
      <c r="I1493" s="158" t="str">
        <f>Instructions!$I$88</f>
        <v>Word 67</v>
      </c>
      <c r="J1493" s="158">
        <f t="shared" ca="1" si="141"/>
        <v>2.4765480330983802E-2</v>
      </c>
    </row>
    <row r="1494" spans="1:10" x14ac:dyDescent="0.3">
      <c r="A1494" s="158" t="str">
        <f>Instructions!$I$25</f>
        <v>Word 4</v>
      </c>
      <c r="B1494" s="158">
        <f t="shared" ca="1" si="139"/>
        <v>0.70799020906982879</v>
      </c>
      <c r="C1494" s="158" t="str">
        <f>Instructions!$I$41</f>
        <v>Word 20</v>
      </c>
      <c r="D1494" s="158">
        <f t="shared" ca="1" si="142"/>
        <v>0.28761622538626863</v>
      </c>
      <c r="E1494" s="158" t="str">
        <f>Instructions!$I$57</f>
        <v>Word 36</v>
      </c>
      <c r="F1494" s="158">
        <f t="shared" ca="1" si="140"/>
        <v>0.48018696189118182</v>
      </c>
      <c r="G1494" s="158" t="str">
        <f>Instructions!$I$73</f>
        <v>Word 52</v>
      </c>
      <c r="H1494" s="158">
        <f t="shared" ca="1" si="141"/>
        <v>0.28890464808571525</v>
      </c>
      <c r="I1494" s="158" t="str">
        <f>Instructions!$I$89</f>
        <v>Word 68</v>
      </c>
      <c r="J1494" s="158">
        <f t="shared" ca="1" si="141"/>
        <v>0.31724835925709249</v>
      </c>
    </row>
    <row r="1495" spans="1:10" x14ac:dyDescent="0.3">
      <c r="A1495" s="158" t="str">
        <f>Instructions!$I$26</f>
        <v>Word 5</v>
      </c>
      <c r="B1495" s="158">
        <f t="shared" ca="1" si="139"/>
        <v>0.69620846695363314</v>
      </c>
      <c r="C1495" s="158" t="str">
        <f>Instructions!$I$42</f>
        <v>Word 21</v>
      </c>
      <c r="D1495" s="158">
        <f t="shared" ca="1" si="142"/>
        <v>0.78527000887469245</v>
      </c>
      <c r="E1495" s="158" t="str">
        <f>Instructions!$I$58</f>
        <v>Word 37</v>
      </c>
      <c r="F1495" s="158">
        <f t="shared" ca="1" si="140"/>
        <v>0.37983472962950637</v>
      </c>
      <c r="G1495" s="158" t="str">
        <f>Instructions!$I$74</f>
        <v>Word 53</v>
      </c>
      <c r="H1495" s="158">
        <f t="shared" ca="1" si="141"/>
        <v>0.73922951196532016</v>
      </c>
      <c r="I1495" s="158" t="str">
        <f>Instructions!$I$90</f>
        <v>Word 69</v>
      </c>
      <c r="J1495" s="158">
        <f t="shared" ca="1" si="141"/>
        <v>0.39394341625660934</v>
      </c>
    </row>
    <row r="1496" spans="1:10" x14ac:dyDescent="0.3">
      <c r="A1496" s="158" t="str">
        <f>Instructions!$I$27</f>
        <v>Word 6</v>
      </c>
      <c r="B1496" s="158">
        <f t="shared" ca="1" si="139"/>
        <v>0.68908805047528432</v>
      </c>
      <c r="C1496" s="158" t="str">
        <f>Instructions!$I$43</f>
        <v>Word 22</v>
      </c>
      <c r="D1496" s="158">
        <f t="shared" ca="1" si="142"/>
        <v>0.24498911463608952</v>
      </c>
      <c r="E1496" s="158" t="str">
        <f>Instructions!$I$59</f>
        <v>Word 38</v>
      </c>
      <c r="F1496" s="158">
        <f t="shared" ca="1" si="140"/>
        <v>0.17724627477778865</v>
      </c>
      <c r="G1496" s="158" t="str">
        <f>Instructions!$I$75</f>
        <v>Word 54</v>
      </c>
      <c r="H1496" s="158">
        <f t="shared" ca="1" si="141"/>
        <v>0.61566950351353511</v>
      </c>
      <c r="I1496" s="158" t="str">
        <f>Instructions!$I$91</f>
        <v>Word 70</v>
      </c>
      <c r="J1496" s="158">
        <f t="shared" ca="1" si="141"/>
        <v>0.81954349718261665</v>
      </c>
    </row>
    <row r="1497" spans="1:10" x14ac:dyDescent="0.3">
      <c r="A1497" s="158" t="str">
        <f>Instructions!$I$28</f>
        <v>Word 7</v>
      </c>
      <c r="B1497" s="158">
        <f t="shared" ca="1" si="139"/>
        <v>0.59446035416323317</v>
      </c>
      <c r="C1497" s="158" t="str">
        <f>Instructions!$I$44</f>
        <v>Word 23</v>
      </c>
      <c r="D1497" s="158">
        <f t="shared" ca="1" si="142"/>
        <v>0.94176957133813988</v>
      </c>
      <c r="E1497" s="158" t="str">
        <f>Instructions!$I$60</f>
        <v>Word 39</v>
      </c>
      <c r="F1497" s="158">
        <f t="shared" ca="1" si="140"/>
        <v>2.7665526474101809E-2</v>
      </c>
      <c r="G1497" s="158" t="str">
        <f>Instructions!$I$76</f>
        <v>Word 55</v>
      </c>
      <c r="H1497" s="158">
        <f t="shared" ca="1" si="141"/>
        <v>0.66206067888747455</v>
      </c>
      <c r="I1497" s="158" t="str">
        <f>Instructions!$I$92</f>
        <v>Word 71</v>
      </c>
      <c r="J1497" s="158">
        <f t="shared" ca="1" si="141"/>
        <v>0.78111119822629815</v>
      </c>
    </row>
    <row r="1498" spans="1:10" x14ac:dyDescent="0.3">
      <c r="A1498" s="158" t="str">
        <f>Instructions!$I$29</f>
        <v>Word 8</v>
      </c>
      <c r="B1498" s="158">
        <f t="shared" ca="1" si="139"/>
        <v>0.1277025304611108</v>
      </c>
      <c r="C1498" s="158" t="str">
        <f>Instructions!$I$45</f>
        <v>Word 24</v>
      </c>
      <c r="D1498" s="158">
        <f t="shared" ca="1" si="142"/>
        <v>0.6330419319230246</v>
      </c>
      <c r="E1498" s="158" t="str">
        <f>Instructions!$I$61</f>
        <v>Word 40</v>
      </c>
      <c r="F1498" s="158">
        <f t="shared" ca="1" si="140"/>
        <v>0.85654608078764094</v>
      </c>
      <c r="G1498" s="158" t="str">
        <f>Instructions!$I$77</f>
        <v>Word 56</v>
      </c>
      <c r="H1498" s="158">
        <f t="shared" ca="1" si="141"/>
        <v>1.8052040729337193E-3</v>
      </c>
      <c r="I1498" s="158" t="str">
        <f>Instructions!$I$93</f>
        <v>Word 72</v>
      </c>
      <c r="J1498" s="158">
        <f t="shared" ca="1" si="141"/>
        <v>0.15555710379078669</v>
      </c>
    </row>
    <row r="1499" spans="1:10" x14ac:dyDescent="0.3">
      <c r="A1499" s="158" t="str">
        <f>Instructions!$I$30</f>
        <v>Word 9</v>
      </c>
      <c r="B1499" s="158">
        <f t="shared" ca="1" si="139"/>
        <v>0.68124697789255373</v>
      </c>
      <c r="C1499" s="158" t="str">
        <f>Instructions!$I$46</f>
        <v>Word 25</v>
      </c>
      <c r="D1499" s="158">
        <f t="shared" ca="1" si="142"/>
        <v>0.98077286001383135</v>
      </c>
      <c r="E1499" s="158" t="str">
        <f>Instructions!$I$62</f>
        <v>Word 41</v>
      </c>
      <c r="F1499" s="158">
        <f t="shared" ca="1" si="140"/>
        <v>0.15557845150620564</v>
      </c>
      <c r="G1499" s="158" t="str">
        <f>Instructions!$I$78</f>
        <v>Word 57</v>
      </c>
      <c r="H1499" s="158">
        <f t="shared" ca="1" si="141"/>
        <v>1.0787556156175548E-2</v>
      </c>
      <c r="I1499" s="158" t="str">
        <f>Instructions!$I$94</f>
        <v>Word 73</v>
      </c>
      <c r="J1499" s="158">
        <f t="shared" ca="1" si="141"/>
        <v>0.8764402327814026</v>
      </c>
    </row>
    <row r="1500" spans="1:10" x14ac:dyDescent="0.3">
      <c r="A1500" s="158" t="str">
        <f>Instructions!$I$31</f>
        <v>Word 10</v>
      </c>
      <c r="B1500" s="158">
        <f t="shared" ca="1" si="139"/>
        <v>0.72217865643640211</v>
      </c>
      <c r="C1500" s="158" t="str">
        <f>Instructions!$I$47</f>
        <v>Word 26</v>
      </c>
      <c r="D1500" s="158">
        <f t="shared" ca="1" si="142"/>
        <v>0.29300839877219043</v>
      </c>
      <c r="E1500" s="158" t="str">
        <f>Instructions!$I$63</f>
        <v>Word 42</v>
      </c>
      <c r="F1500" s="158">
        <f t="shared" ca="1" si="140"/>
        <v>9.6886003634166551E-2</v>
      </c>
      <c r="G1500" s="158" t="str">
        <f>Instructions!$I$79</f>
        <v>Word 58</v>
      </c>
      <c r="H1500" s="158">
        <f t="shared" ca="1" si="141"/>
        <v>0.67758921622032686</v>
      </c>
      <c r="I1500" s="158" t="str">
        <f>Instructions!$I$95</f>
        <v>Word 74</v>
      </c>
      <c r="J1500" s="158">
        <f t="shared" ca="1" si="141"/>
        <v>0.19455249155245447</v>
      </c>
    </row>
    <row r="1501" spans="1:10" x14ac:dyDescent="0.3">
      <c r="A1501" s="158" t="str">
        <f>Instructions!$I$32</f>
        <v>Word 11</v>
      </c>
      <c r="B1501" s="158">
        <f t="shared" ca="1" si="139"/>
        <v>0.8985349023526531</v>
      </c>
      <c r="C1501" s="158" t="str">
        <f>Instructions!$I$48</f>
        <v>Word 27</v>
      </c>
      <c r="D1501" s="158">
        <f t="shared" ca="1" si="142"/>
        <v>0.19240356758064325</v>
      </c>
      <c r="E1501" s="158" t="str">
        <f>Instructions!$I$64</f>
        <v>Word 43</v>
      </c>
      <c r="F1501" s="158">
        <f t="shared" ca="1" si="140"/>
        <v>0.96497654079046391</v>
      </c>
      <c r="G1501" s="158" t="str">
        <f>Instructions!$I$80</f>
        <v>Word 59</v>
      </c>
      <c r="H1501" s="158">
        <f t="shared" ca="1" si="141"/>
        <v>0.78229527483163419</v>
      </c>
      <c r="I1501" s="158" t="str">
        <f>Instructions!$I$96</f>
        <v>Word 75</v>
      </c>
      <c r="J1501" s="158">
        <f t="shared" ca="1" si="141"/>
        <v>0.43962872691931409</v>
      </c>
    </row>
    <row r="1502" spans="1:10" x14ac:dyDescent="0.3">
      <c r="A1502" s="158" t="str">
        <f>Instructions!$I$33</f>
        <v>Word 12</v>
      </c>
      <c r="B1502" s="158">
        <f t="shared" ca="1" si="139"/>
        <v>0.68219499843993459</v>
      </c>
      <c r="C1502" s="158" t="str">
        <f>Instructions!$I$49</f>
        <v>Word 28</v>
      </c>
      <c r="D1502" s="158">
        <f t="shared" ca="1" si="142"/>
        <v>0.78950267438012312</v>
      </c>
      <c r="E1502" s="158" t="str">
        <f>Instructions!$I$65</f>
        <v>Word 44</v>
      </c>
      <c r="F1502" s="158">
        <f t="shared" ca="1" si="140"/>
        <v>4.9680642558922572E-2</v>
      </c>
      <c r="G1502" s="158" t="str">
        <f>Instructions!$I$81</f>
        <v>Word 60</v>
      </c>
      <c r="H1502" s="158">
        <f t="shared" ca="1" si="141"/>
        <v>0.25010262935499517</v>
      </c>
      <c r="I1502" s="158" t="str">
        <f>Instructions!$I$97</f>
        <v>Word 76</v>
      </c>
      <c r="J1502" s="158">
        <f t="shared" ca="1" si="141"/>
        <v>0.94869194959164838</v>
      </c>
    </row>
    <row r="1503" spans="1:10" x14ac:dyDescent="0.3">
      <c r="A1503" s="158" t="str">
        <f>Instructions!$I$34</f>
        <v>Word 13</v>
      </c>
      <c r="B1503" s="158">
        <f t="shared" ca="1" si="139"/>
        <v>0.92028933243624833</v>
      </c>
      <c r="C1503" s="158" t="str">
        <f>Instructions!$I$50</f>
        <v>Word 29</v>
      </c>
      <c r="D1503" s="158">
        <f t="shared" ca="1" si="142"/>
        <v>0.82396388099121487</v>
      </c>
      <c r="E1503" s="158" t="str">
        <f>Instructions!$I$66</f>
        <v>Word 45</v>
      </c>
      <c r="F1503" s="158">
        <f t="shared" ca="1" si="140"/>
        <v>0.46893206894627681</v>
      </c>
      <c r="G1503" s="158" t="str">
        <f>Instructions!$I$82</f>
        <v>Word 61</v>
      </c>
      <c r="H1503" s="158">
        <f t="shared" ca="1" si="141"/>
        <v>0.42076489430818853</v>
      </c>
      <c r="I1503" s="158" t="str">
        <f>Instructions!$I$98</f>
        <v>Word 77</v>
      </c>
      <c r="J1503" s="158">
        <f t="shared" ca="1" si="141"/>
        <v>0.927950687324965</v>
      </c>
    </row>
    <row r="1504" spans="1:10" x14ac:dyDescent="0.3">
      <c r="A1504" s="158" t="str">
        <f>Instructions!$I$35</f>
        <v>Word 14</v>
      </c>
      <c r="B1504" s="158">
        <f t="shared" ca="1" si="139"/>
        <v>0.21313165363949493</v>
      </c>
      <c r="C1504" s="158" t="str">
        <f>Instructions!$I$51</f>
        <v>Word 30</v>
      </c>
      <c r="D1504" s="158">
        <f t="shared" ca="1" si="142"/>
        <v>0.46183301618604911</v>
      </c>
      <c r="E1504" s="158" t="str">
        <f>Instructions!$I$67</f>
        <v>Word 46</v>
      </c>
      <c r="F1504" s="158">
        <f t="shared" ca="1" si="140"/>
        <v>2.6837422287749102E-2</v>
      </c>
      <c r="G1504" s="158" t="str">
        <f>Instructions!$I$83</f>
        <v>Word 62</v>
      </c>
      <c r="H1504" s="158">
        <f t="shared" ca="1" si="141"/>
        <v>0.18471398140682105</v>
      </c>
      <c r="I1504" s="158" t="str">
        <f>Instructions!$I$99</f>
        <v>Word 78</v>
      </c>
      <c r="J1504" s="158">
        <f t="shared" ca="1" si="141"/>
        <v>0.68167288781262447</v>
      </c>
    </row>
    <row r="1505" spans="1:11" x14ac:dyDescent="0.3">
      <c r="A1505" s="158" t="str">
        <f>Instructions!$I$36</f>
        <v>Word 15</v>
      </c>
      <c r="B1505" s="158">
        <f t="shared" ca="1" si="139"/>
        <v>0.52540606733719963</v>
      </c>
      <c r="C1505" s="158" t="str">
        <f>Instructions!$I$52</f>
        <v>Word 31</v>
      </c>
      <c r="D1505" s="158">
        <f t="shared" ca="1" si="142"/>
        <v>0.88065498059787772</v>
      </c>
      <c r="E1505" s="158" t="str">
        <f>Instructions!$I$68</f>
        <v>Word 47</v>
      </c>
      <c r="F1505" s="158">
        <f t="shared" ca="1" si="140"/>
        <v>0.41904387552975242</v>
      </c>
      <c r="G1505" s="158" t="str">
        <f>Instructions!$I$84</f>
        <v>Word 63</v>
      </c>
      <c r="H1505" s="158">
        <f t="shared" ca="1" si="141"/>
        <v>0.16151662960203561</v>
      </c>
      <c r="I1505" s="158" t="str">
        <f>Instructions!$I$100</f>
        <v>Word 79</v>
      </c>
      <c r="J1505" s="158">
        <f t="shared" ca="1" si="141"/>
        <v>0.36837735878228384</v>
      </c>
    </row>
    <row r="1506" spans="1:11" x14ac:dyDescent="0.3">
      <c r="A1506" s="158" t="str">
        <f>Instructions!$I$37</f>
        <v>Word 16</v>
      </c>
      <c r="B1506" s="158">
        <f t="shared" ca="1" si="139"/>
        <v>0.24576599728223258</v>
      </c>
      <c r="C1506" s="158" t="str">
        <f>Instructions!$I$53</f>
        <v>Word 32</v>
      </c>
      <c r="D1506" s="158">
        <f t="shared" ca="1" si="142"/>
        <v>0.64791223639422535</v>
      </c>
      <c r="E1506" s="158" t="str">
        <f>Instructions!$I$69</f>
        <v>Word 48</v>
      </c>
      <c r="F1506" s="158">
        <f t="shared" ca="1" si="140"/>
        <v>0.847508136942838</v>
      </c>
      <c r="G1506" s="158" t="str">
        <f>Instructions!$I$85</f>
        <v>Word 64</v>
      </c>
      <c r="H1506" s="158">
        <f t="shared" ca="1" si="141"/>
        <v>0.60982967471959704</v>
      </c>
      <c r="I1506" s="158" t="str">
        <f>Instructions!$I$101</f>
        <v>Word 80</v>
      </c>
      <c r="J1506" s="158">
        <f t="shared" ca="1" si="141"/>
        <v>0.361072415083728</v>
      </c>
    </row>
    <row r="1507" spans="1:11" x14ac:dyDescent="0.3">
      <c r="K1507" s="158">
        <v>72</v>
      </c>
    </row>
    <row r="1512" spans="1:11" x14ac:dyDescent="0.3">
      <c r="A1512" s="158" t="str">
        <f>Instructions!$I$22</f>
        <v>Word 1</v>
      </c>
      <c r="B1512" s="158">
        <f t="shared" ca="1" si="139"/>
        <v>0.22112386035150455</v>
      </c>
      <c r="C1512" s="158" t="str">
        <f>Instructions!$I$38</f>
        <v>Word 17</v>
      </c>
      <c r="D1512" s="158">
        <f t="shared" ca="1" si="142"/>
        <v>0.20517835551406405</v>
      </c>
      <c r="E1512" s="158" t="str">
        <f>Instructions!$I$54</f>
        <v>Word 33</v>
      </c>
      <c r="F1512" s="158">
        <f t="shared" ca="1" si="140"/>
        <v>0.67377349576355428</v>
      </c>
      <c r="G1512" s="158" t="str">
        <f>Instructions!$I$70</f>
        <v>Word 49</v>
      </c>
      <c r="H1512" s="158">
        <f t="shared" ca="1" si="141"/>
        <v>0.59285837741635583</v>
      </c>
      <c r="I1512" s="158" t="str">
        <f>Instructions!$I$86</f>
        <v>Word 65</v>
      </c>
      <c r="J1512" s="158">
        <f t="shared" ca="1" si="141"/>
        <v>0.79561789844535491</v>
      </c>
    </row>
    <row r="1513" spans="1:11" x14ac:dyDescent="0.3">
      <c r="A1513" s="158" t="str">
        <f>Instructions!$I$23</f>
        <v>Word 2</v>
      </c>
      <c r="B1513" s="158">
        <f t="shared" ca="1" si="139"/>
        <v>0.79370452386441948</v>
      </c>
      <c r="C1513" s="158" t="str">
        <f>Instructions!$I$39</f>
        <v>Word 18</v>
      </c>
      <c r="D1513" s="158">
        <f t="shared" ca="1" si="142"/>
        <v>5.2175725046642141E-2</v>
      </c>
      <c r="E1513" s="158" t="str">
        <f>Instructions!$I$55</f>
        <v>Word 34</v>
      </c>
      <c r="F1513" s="158">
        <f t="shared" ca="1" si="140"/>
        <v>0.48196626936277498</v>
      </c>
      <c r="G1513" s="158" t="str">
        <f>Instructions!$I$71</f>
        <v>Word 50</v>
      </c>
      <c r="H1513" s="158">
        <f t="shared" ca="1" si="141"/>
        <v>0.93875371318912648</v>
      </c>
      <c r="I1513" s="158" t="str">
        <f>Instructions!$I$87</f>
        <v>Word 66</v>
      </c>
      <c r="J1513" s="158">
        <f t="shared" ca="1" si="141"/>
        <v>0.83575150145565724</v>
      </c>
    </row>
    <row r="1514" spans="1:11" x14ac:dyDescent="0.3">
      <c r="A1514" s="158" t="str">
        <f>Instructions!$I$24</f>
        <v>Word 3</v>
      </c>
      <c r="B1514" s="158">
        <f t="shared" ca="1" si="139"/>
        <v>0.5756822658461721</v>
      </c>
      <c r="C1514" s="158" t="str">
        <f>Instructions!$I$40</f>
        <v>Word 19</v>
      </c>
      <c r="D1514" s="158">
        <f t="shared" ca="1" si="142"/>
        <v>0.27583951935853168</v>
      </c>
      <c r="E1514" s="158" t="str">
        <f>Instructions!$I$56</f>
        <v>Word 35</v>
      </c>
      <c r="F1514" s="158">
        <f t="shared" ca="1" si="140"/>
        <v>0.2441614927389163</v>
      </c>
      <c r="G1514" s="158" t="str">
        <f>Instructions!$I$72</f>
        <v>Word 51</v>
      </c>
      <c r="H1514" s="158">
        <f t="shared" ca="1" si="141"/>
        <v>8.0846014519762366E-2</v>
      </c>
      <c r="I1514" s="158" t="str">
        <f>Instructions!$I$88</f>
        <v>Word 67</v>
      </c>
      <c r="J1514" s="158">
        <f t="shared" ca="1" si="141"/>
        <v>0.70153023788764168</v>
      </c>
    </row>
    <row r="1515" spans="1:11" x14ac:dyDescent="0.3">
      <c r="A1515" s="158" t="str">
        <f>Instructions!$I$25</f>
        <v>Word 4</v>
      </c>
      <c r="B1515" s="158">
        <f t="shared" ca="1" si="139"/>
        <v>7.1633216944562816E-2</v>
      </c>
      <c r="C1515" s="158" t="str">
        <f>Instructions!$I$41</f>
        <v>Word 20</v>
      </c>
      <c r="D1515" s="158">
        <f t="shared" ca="1" si="142"/>
        <v>0.63671618211921499</v>
      </c>
      <c r="E1515" s="158" t="str">
        <f>Instructions!$I$57</f>
        <v>Word 36</v>
      </c>
      <c r="F1515" s="158">
        <f t="shared" ca="1" si="140"/>
        <v>9.6762665713594931E-2</v>
      </c>
      <c r="G1515" s="158" t="str">
        <f>Instructions!$I$73</f>
        <v>Word 52</v>
      </c>
      <c r="H1515" s="158">
        <f t="shared" ca="1" si="141"/>
        <v>3.4264286237264185E-2</v>
      </c>
      <c r="I1515" s="158" t="str">
        <f>Instructions!$I$89</f>
        <v>Word 68</v>
      </c>
      <c r="J1515" s="158">
        <f t="shared" ca="1" si="141"/>
        <v>0.78379900609366737</v>
      </c>
    </row>
    <row r="1516" spans="1:11" x14ac:dyDescent="0.3">
      <c r="A1516" s="158" t="str">
        <f>Instructions!$I$26</f>
        <v>Word 5</v>
      </c>
      <c r="B1516" s="158">
        <f t="shared" ca="1" si="139"/>
        <v>0.81133696099671926</v>
      </c>
      <c r="C1516" s="158" t="str">
        <f>Instructions!$I$42</f>
        <v>Word 21</v>
      </c>
      <c r="D1516" s="158">
        <f t="shared" ca="1" si="142"/>
        <v>0.1712101395933151</v>
      </c>
      <c r="E1516" s="158" t="str">
        <f>Instructions!$I$58</f>
        <v>Word 37</v>
      </c>
      <c r="F1516" s="158">
        <f t="shared" ca="1" si="140"/>
        <v>0.10075862925076096</v>
      </c>
      <c r="G1516" s="158" t="str">
        <f>Instructions!$I$74</f>
        <v>Word 53</v>
      </c>
      <c r="H1516" s="158">
        <f t="shared" ca="1" si="141"/>
        <v>0.6244733871714413</v>
      </c>
      <c r="I1516" s="158" t="str">
        <f>Instructions!$I$90</f>
        <v>Word 69</v>
      </c>
      <c r="J1516" s="158">
        <f t="shared" ca="1" si="141"/>
        <v>0.81304688940435665</v>
      </c>
    </row>
    <row r="1517" spans="1:11" x14ac:dyDescent="0.3">
      <c r="A1517" s="158" t="str">
        <f>Instructions!$I$27</f>
        <v>Word 6</v>
      </c>
      <c r="B1517" s="158">
        <f t="shared" ca="1" si="139"/>
        <v>0.55528974807082465</v>
      </c>
      <c r="C1517" s="158" t="str">
        <f>Instructions!$I$43</f>
        <v>Word 22</v>
      </c>
      <c r="D1517" s="158">
        <f t="shared" ca="1" si="142"/>
        <v>0.82636750047676844</v>
      </c>
      <c r="E1517" s="158" t="str">
        <f>Instructions!$I$59</f>
        <v>Word 38</v>
      </c>
      <c r="F1517" s="158">
        <f t="shared" ca="1" si="140"/>
        <v>0.65525610823796321</v>
      </c>
      <c r="G1517" s="158" t="str">
        <f>Instructions!$I$75</f>
        <v>Word 54</v>
      </c>
      <c r="H1517" s="158">
        <f t="shared" ca="1" si="141"/>
        <v>0.65996437809915198</v>
      </c>
      <c r="I1517" s="158" t="str">
        <f>Instructions!$I$91</f>
        <v>Word 70</v>
      </c>
      <c r="J1517" s="158">
        <f t="shared" ca="1" si="141"/>
        <v>0.68578781092131391</v>
      </c>
    </row>
    <row r="1518" spans="1:11" x14ac:dyDescent="0.3">
      <c r="A1518" s="158" t="str">
        <f>Instructions!$I$28</f>
        <v>Word 7</v>
      </c>
      <c r="B1518" s="158">
        <f t="shared" ca="1" si="139"/>
        <v>0.93506060525430679</v>
      </c>
      <c r="C1518" s="158" t="str">
        <f>Instructions!$I$44</f>
        <v>Word 23</v>
      </c>
      <c r="D1518" s="158">
        <f t="shared" ca="1" si="142"/>
        <v>8.7463649702493762E-2</v>
      </c>
      <c r="E1518" s="158" t="str">
        <f>Instructions!$I$60</f>
        <v>Word 39</v>
      </c>
      <c r="F1518" s="158">
        <f t="shared" ca="1" si="140"/>
        <v>0.98389752054996538</v>
      </c>
      <c r="G1518" s="158" t="str">
        <f>Instructions!$I$76</f>
        <v>Word 55</v>
      </c>
      <c r="H1518" s="158">
        <f t="shared" ca="1" si="141"/>
        <v>0.29054713815475486</v>
      </c>
      <c r="I1518" s="158" t="str">
        <f>Instructions!$I$92</f>
        <v>Word 71</v>
      </c>
      <c r="J1518" s="158">
        <f t="shared" ca="1" si="141"/>
        <v>0.82535327252758317</v>
      </c>
    </row>
    <row r="1519" spans="1:11" x14ac:dyDescent="0.3">
      <c r="A1519" s="158" t="str">
        <f>Instructions!$I$29</f>
        <v>Word 8</v>
      </c>
      <c r="B1519" s="158">
        <f t="shared" ca="1" si="139"/>
        <v>0.22538637637130199</v>
      </c>
      <c r="C1519" s="158" t="str">
        <f>Instructions!$I$45</f>
        <v>Word 24</v>
      </c>
      <c r="D1519" s="158">
        <f t="shared" ca="1" si="142"/>
        <v>0.19430433115733203</v>
      </c>
      <c r="E1519" s="158" t="str">
        <f>Instructions!$I$61</f>
        <v>Word 40</v>
      </c>
      <c r="F1519" s="158">
        <f t="shared" ca="1" si="140"/>
        <v>0.68096446005448519</v>
      </c>
      <c r="G1519" s="158" t="str">
        <f>Instructions!$I$77</f>
        <v>Word 56</v>
      </c>
      <c r="H1519" s="158">
        <f t="shared" ca="1" si="141"/>
        <v>4.6213269427008541E-2</v>
      </c>
      <c r="I1519" s="158" t="str">
        <f>Instructions!$I$93</f>
        <v>Word 72</v>
      </c>
      <c r="J1519" s="158">
        <f t="shared" ca="1" si="141"/>
        <v>0.18945177004589597</v>
      </c>
    </row>
    <row r="1520" spans="1:11" x14ac:dyDescent="0.3">
      <c r="A1520" s="158" t="str">
        <f>Instructions!$I$30</f>
        <v>Word 9</v>
      </c>
      <c r="B1520" s="158">
        <f t="shared" ca="1" si="139"/>
        <v>0.31675329838692456</v>
      </c>
      <c r="C1520" s="158" t="str">
        <f>Instructions!$I$46</f>
        <v>Word 25</v>
      </c>
      <c r="D1520" s="158">
        <f t="shared" ca="1" si="142"/>
        <v>0.38731392248769114</v>
      </c>
      <c r="E1520" s="158" t="str">
        <f>Instructions!$I$62</f>
        <v>Word 41</v>
      </c>
      <c r="F1520" s="158">
        <f t="shared" ca="1" si="140"/>
        <v>0.13984726033277561</v>
      </c>
      <c r="G1520" s="158" t="str">
        <f>Instructions!$I$78</f>
        <v>Word 57</v>
      </c>
      <c r="H1520" s="158">
        <f t="shared" ca="1" si="141"/>
        <v>0.8083532327210724</v>
      </c>
      <c r="I1520" s="158" t="str">
        <f>Instructions!$I$94</f>
        <v>Word 73</v>
      </c>
      <c r="J1520" s="158">
        <f t="shared" ca="1" si="141"/>
        <v>0.21327696327343149</v>
      </c>
    </row>
    <row r="1521" spans="1:11" x14ac:dyDescent="0.3">
      <c r="A1521" s="158" t="str">
        <f>Instructions!$I$31</f>
        <v>Word 10</v>
      </c>
      <c r="B1521" s="158">
        <f t="shared" ca="1" si="139"/>
        <v>0.11570126604463171</v>
      </c>
      <c r="C1521" s="158" t="str">
        <f>Instructions!$I$47</f>
        <v>Word 26</v>
      </c>
      <c r="D1521" s="158">
        <f t="shared" ca="1" si="142"/>
        <v>0.87883859927025298</v>
      </c>
      <c r="E1521" s="158" t="str">
        <f>Instructions!$I$63</f>
        <v>Word 42</v>
      </c>
      <c r="F1521" s="158">
        <f t="shared" ca="1" si="140"/>
        <v>0.13207811475920694</v>
      </c>
      <c r="G1521" s="158" t="str">
        <f>Instructions!$I$79</f>
        <v>Word 58</v>
      </c>
      <c r="H1521" s="158">
        <f t="shared" ca="1" si="141"/>
        <v>0.62751704609012626</v>
      </c>
      <c r="I1521" s="158" t="str">
        <f>Instructions!$I$95</f>
        <v>Word 74</v>
      </c>
      <c r="J1521" s="158">
        <f t="shared" ca="1" si="141"/>
        <v>2.8549328995107981E-2</v>
      </c>
    </row>
    <row r="1522" spans="1:11" x14ac:dyDescent="0.3">
      <c r="A1522" s="158" t="str">
        <f>Instructions!$I$32</f>
        <v>Word 11</v>
      </c>
      <c r="B1522" s="158">
        <f t="shared" ca="1" si="139"/>
        <v>0.20637614800814441</v>
      </c>
      <c r="C1522" s="158" t="str">
        <f>Instructions!$I$48</f>
        <v>Word 27</v>
      </c>
      <c r="D1522" s="158">
        <f t="shared" ca="1" si="142"/>
        <v>0.20596333556180801</v>
      </c>
      <c r="E1522" s="158" t="str">
        <f>Instructions!$I$64</f>
        <v>Word 43</v>
      </c>
      <c r="F1522" s="158">
        <f t="shared" ca="1" si="140"/>
        <v>0.14531694736886913</v>
      </c>
      <c r="G1522" s="158" t="str">
        <f>Instructions!$I$80</f>
        <v>Word 59</v>
      </c>
      <c r="H1522" s="158">
        <f t="shared" ca="1" si="141"/>
        <v>0.24446730669163363</v>
      </c>
      <c r="I1522" s="158" t="str">
        <f>Instructions!$I$96</f>
        <v>Word 75</v>
      </c>
      <c r="J1522" s="158">
        <f t="shared" ca="1" si="141"/>
        <v>0.97566555730800986</v>
      </c>
    </row>
    <row r="1523" spans="1:11" x14ac:dyDescent="0.3">
      <c r="A1523" s="158" t="str">
        <f>Instructions!$I$33</f>
        <v>Word 12</v>
      </c>
      <c r="B1523" s="158">
        <f t="shared" ca="1" si="139"/>
        <v>0.64913935442026338</v>
      </c>
      <c r="C1523" s="158" t="str">
        <f>Instructions!$I$49</f>
        <v>Word 28</v>
      </c>
      <c r="D1523" s="158">
        <f t="shared" ca="1" si="142"/>
        <v>7.8163491250991535E-2</v>
      </c>
      <c r="E1523" s="158" t="str">
        <f>Instructions!$I$65</f>
        <v>Word 44</v>
      </c>
      <c r="F1523" s="158">
        <f t="shared" ca="1" si="140"/>
        <v>0.9734430248150534</v>
      </c>
      <c r="G1523" s="158" t="str">
        <f>Instructions!$I$81</f>
        <v>Word 60</v>
      </c>
      <c r="H1523" s="158">
        <f t="shared" ca="1" si="141"/>
        <v>0.19565723389671041</v>
      </c>
      <c r="I1523" s="158" t="str">
        <f>Instructions!$I$97</f>
        <v>Word 76</v>
      </c>
      <c r="J1523" s="158">
        <f t="shared" ca="1" si="141"/>
        <v>7.708363242945504E-2</v>
      </c>
    </row>
    <row r="1524" spans="1:11" x14ac:dyDescent="0.3">
      <c r="A1524" s="158" t="str">
        <f>Instructions!$I$34</f>
        <v>Word 13</v>
      </c>
      <c r="B1524" s="158">
        <f t="shared" ca="1" si="139"/>
        <v>4.4752537557734007E-2</v>
      </c>
      <c r="C1524" s="158" t="str">
        <f>Instructions!$I$50</f>
        <v>Word 29</v>
      </c>
      <c r="D1524" s="158">
        <f t="shared" ca="1" si="142"/>
        <v>0.29043754450789017</v>
      </c>
      <c r="E1524" s="158" t="str">
        <f>Instructions!$I$66</f>
        <v>Word 45</v>
      </c>
      <c r="F1524" s="158">
        <f t="shared" ca="1" si="140"/>
        <v>0.50726181528533143</v>
      </c>
      <c r="G1524" s="158" t="str">
        <f>Instructions!$I$82</f>
        <v>Word 61</v>
      </c>
      <c r="H1524" s="158">
        <f t="shared" ca="1" si="141"/>
        <v>0.82096114536667819</v>
      </c>
      <c r="I1524" s="158" t="str">
        <f>Instructions!$I$98</f>
        <v>Word 77</v>
      </c>
      <c r="J1524" s="158">
        <f t="shared" ca="1" si="141"/>
        <v>0.68292897816195774</v>
      </c>
    </row>
    <row r="1525" spans="1:11" x14ac:dyDescent="0.3">
      <c r="A1525" s="158" t="str">
        <f>Instructions!$I$35</f>
        <v>Word 14</v>
      </c>
      <c r="B1525" s="158">
        <f t="shared" ca="1" si="139"/>
        <v>8.1674104614605558E-2</v>
      </c>
      <c r="C1525" s="158" t="str">
        <f>Instructions!$I$51</f>
        <v>Word 30</v>
      </c>
      <c r="D1525" s="158">
        <f t="shared" ca="1" si="142"/>
        <v>5.4541524230939054E-2</v>
      </c>
      <c r="E1525" s="158" t="str">
        <f>Instructions!$I$67</f>
        <v>Word 46</v>
      </c>
      <c r="F1525" s="158">
        <f t="shared" ca="1" si="140"/>
        <v>0.57867554275039923</v>
      </c>
      <c r="G1525" s="158" t="str">
        <f>Instructions!$I$83</f>
        <v>Word 62</v>
      </c>
      <c r="H1525" s="158">
        <f t="shared" ca="1" si="141"/>
        <v>7.9321408330142007E-2</v>
      </c>
      <c r="I1525" s="158" t="str">
        <f>Instructions!$I$99</f>
        <v>Word 78</v>
      </c>
      <c r="J1525" s="158">
        <f t="shared" ca="1" si="141"/>
        <v>0.69214502804939371</v>
      </c>
    </row>
    <row r="1526" spans="1:11" x14ac:dyDescent="0.3">
      <c r="A1526" s="158" t="str">
        <f>Instructions!$I$36</f>
        <v>Word 15</v>
      </c>
      <c r="B1526" s="158">
        <f t="shared" ca="1" si="139"/>
        <v>0.75339366550941311</v>
      </c>
      <c r="C1526" s="158" t="str">
        <f>Instructions!$I$52</f>
        <v>Word 31</v>
      </c>
      <c r="D1526" s="158">
        <f t="shared" ca="1" si="142"/>
        <v>0.86851230006114533</v>
      </c>
      <c r="E1526" s="158" t="str">
        <f>Instructions!$I$68</f>
        <v>Word 47</v>
      </c>
      <c r="F1526" s="158">
        <f t="shared" ca="1" si="140"/>
        <v>0.76028416222671258</v>
      </c>
      <c r="G1526" s="158" t="str">
        <f>Instructions!$I$84</f>
        <v>Word 63</v>
      </c>
      <c r="H1526" s="158">
        <f t="shared" ca="1" si="141"/>
        <v>4.3813792204245861E-2</v>
      </c>
      <c r="I1526" s="158" t="str">
        <f>Instructions!$I$100</f>
        <v>Word 79</v>
      </c>
      <c r="J1526" s="158">
        <f t="shared" ca="1" si="141"/>
        <v>0.79084793573993128</v>
      </c>
    </row>
    <row r="1527" spans="1:11" x14ac:dyDescent="0.3">
      <c r="A1527" s="158" t="str">
        <f>Instructions!$I$37</f>
        <v>Word 16</v>
      </c>
      <c r="B1527" s="158">
        <f t="shared" ca="1" si="139"/>
        <v>0.68344052626993979</v>
      </c>
      <c r="C1527" s="158" t="str">
        <f>Instructions!$I$53</f>
        <v>Word 32</v>
      </c>
      <c r="D1527" s="158">
        <f t="shared" ca="1" si="142"/>
        <v>0.54716866542058951</v>
      </c>
      <c r="E1527" s="158" t="str">
        <f>Instructions!$I$69</f>
        <v>Word 48</v>
      </c>
      <c r="F1527" s="158">
        <f t="shared" ca="1" si="140"/>
        <v>0.30576839608424466</v>
      </c>
      <c r="G1527" s="158" t="str">
        <f>Instructions!$I$85</f>
        <v>Word 64</v>
      </c>
      <c r="H1527" s="158">
        <f t="shared" ca="1" si="141"/>
        <v>4.5693434508214281E-2</v>
      </c>
      <c r="I1527" s="158" t="str">
        <f>Instructions!$I$101</f>
        <v>Word 80</v>
      </c>
      <c r="J1527" s="158">
        <f t="shared" ca="1" si="141"/>
        <v>0.79877136538233962</v>
      </c>
    </row>
    <row r="1528" spans="1:11" x14ac:dyDescent="0.3">
      <c r="K1528" s="158">
        <v>73</v>
      </c>
    </row>
    <row r="1533" spans="1:11" x14ac:dyDescent="0.3">
      <c r="A1533" s="158" t="str">
        <f>Instructions!$I$22</f>
        <v>Word 1</v>
      </c>
      <c r="B1533" s="158">
        <f t="shared" ca="1" si="139"/>
        <v>0.76806723215832839</v>
      </c>
      <c r="C1533" s="158" t="str">
        <f>Instructions!$I$38</f>
        <v>Word 17</v>
      </c>
      <c r="D1533" s="158">
        <f t="shared" ca="1" si="142"/>
        <v>0.17909820660093556</v>
      </c>
      <c r="E1533" s="158" t="str">
        <f>Instructions!$I$54</f>
        <v>Word 33</v>
      </c>
      <c r="F1533" s="158">
        <f t="shared" ca="1" si="140"/>
        <v>0.31917372389045384</v>
      </c>
      <c r="G1533" s="158" t="str">
        <f>Instructions!$I$70</f>
        <v>Word 49</v>
      </c>
      <c r="H1533" s="158">
        <f t="shared" ca="1" si="141"/>
        <v>0.74663604457215271</v>
      </c>
      <c r="I1533" s="158" t="str">
        <f>Instructions!$I$86</f>
        <v>Word 65</v>
      </c>
      <c r="J1533" s="158">
        <f t="shared" ca="1" si="141"/>
        <v>0.21355941198882367</v>
      </c>
    </row>
    <row r="1534" spans="1:11" x14ac:dyDescent="0.3">
      <c r="A1534" s="158" t="str">
        <f>Instructions!$I$23</f>
        <v>Word 2</v>
      </c>
      <c r="B1534" s="158">
        <f t="shared" ca="1" si="139"/>
        <v>0.45619062173114633</v>
      </c>
      <c r="C1534" s="158" t="str">
        <f>Instructions!$I$39</f>
        <v>Word 18</v>
      </c>
      <c r="D1534" s="158">
        <f t="shared" ca="1" si="142"/>
        <v>0.19143008141603646</v>
      </c>
      <c r="E1534" s="158" t="str">
        <f>Instructions!$I$55</f>
        <v>Word 34</v>
      </c>
      <c r="F1534" s="158">
        <f t="shared" ca="1" si="140"/>
        <v>0.43115528048177909</v>
      </c>
      <c r="G1534" s="158" t="str">
        <f>Instructions!$I$71</f>
        <v>Word 50</v>
      </c>
      <c r="H1534" s="158">
        <f t="shared" ca="1" si="141"/>
        <v>0.84811398304380947</v>
      </c>
      <c r="I1534" s="158" t="str">
        <f>Instructions!$I$87</f>
        <v>Word 66</v>
      </c>
      <c r="J1534" s="158">
        <f t="shared" ca="1" si="141"/>
        <v>0.15223014272140234</v>
      </c>
    </row>
    <row r="1535" spans="1:11" x14ac:dyDescent="0.3">
      <c r="A1535" s="158" t="str">
        <f>Instructions!$I$24</f>
        <v>Word 3</v>
      </c>
      <c r="B1535" s="158">
        <f t="shared" ca="1" si="139"/>
        <v>0.72124259977687344</v>
      </c>
      <c r="C1535" s="158" t="str">
        <f>Instructions!$I$40</f>
        <v>Word 19</v>
      </c>
      <c r="D1535" s="158">
        <f t="shared" ca="1" si="142"/>
        <v>0.91740902958558423</v>
      </c>
      <c r="E1535" s="158" t="str">
        <f>Instructions!$I$56</f>
        <v>Word 35</v>
      </c>
      <c r="F1535" s="158">
        <f t="shared" ca="1" si="140"/>
        <v>0.424999002710999</v>
      </c>
      <c r="G1535" s="158" t="str">
        <f>Instructions!$I$72</f>
        <v>Word 51</v>
      </c>
      <c r="H1535" s="158">
        <f t="shared" ca="1" si="141"/>
        <v>0.29324513637277616</v>
      </c>
      <c r="I1535" s="158" t="str">
        <f>Instructions!$I$88</f>
        <v>Word 67</v>
      </c>
      <c r="J1535" s="158">
        <f t="shared" ca="1" si="141"/>
        <v>0.36628276347855493</v>
      </c>
    </row>
    <row r="1536" spans="1:11" x14ac:dyDescent="0.3">
      <c r="A1536" s="158" t="str">
        <f>Instructions!$I$25</f>
        <v>Word 4</v>
      </c>
      <c r="B1536" s="158">
        <f t="shared" ca="1" si="139"/>
        <v>0.66426960208996322</v>
      </c>
      <c r="C1536" s="158" t="str">
        <f>Instructions!$I$41</f>
        <v>Word 20</v>
      </c>
      <c r="D1536" s="158">
        <f t="shared" ca="1" si="142"/>
        <v>0.30408865869751434</v>
      </c>
      <c r="E1536" s="158" t="str">
        <f>Instructions!$I$57</f>
        <v>Word 36</v>
      </c>
      <c r="F1536" s="158">
        <f t="shared" ca="1" si="140"/>
        <v>0.73164294689118292</v>
      </c>
      <c r="G1536" s="158" t="str">
        <f>Instructions!$I$73</f>
        <v>Word 52</v>
      </c>
      <c r="H1536" s="158">
        <f t="shared" ca="1" si="141"/>
        <v>0.54352268189898323</v>
      </c>
      <c r="I1536" s="158" t="str">
        <f>Instructions!$I$89</f>
        <v>Word 68</v>
      </c>
      <c r="J1536" s="158">
        <f t="shared" ca="1" si="141"/>
        <v>0.35385572548096467</v>
      </c>
    </row>
    <row r="1537" spans="1:11" x14ac:dyDescent="0.3">
      <c r="A1537" s="158" t="str">
        <f>Instructions!$I$26</f>
        <v>Word 5</v>
      </c>
      <c r="B1537" s="158">
        <f t="shared" ref="B1537:B1600" ca="1" si="143">RAND()</f>
        <v>0.34778379414397631</v>
      </c>
      <c r="C1537" s="158" t="str">
        <f>Instructions!$I$42</f>
        <v>Word 21</v>
      </c>
      <c r="D1537" s="158">
        <f t="shared" ca="1" si="142"/>
        <v>0.34818708538109178</v>
      </c>
      <c r="E1537" s="158" t="str">
        <f>Instructions!$I$58</f>
        <v>Word 37</v>
      </c>
      <c r="F1537" s="158">
        <f t="shared" ref="F1537:F1600" ca="1" si="144">RAND()</f>
        <v>0.55064622088136117</v>
      </c>
      <c r="G1537" s="158" t="str">
        <f>Instructions!$I$74</f>
        <v>Word 53</v>
      </c>
      <c r="H1537" s="158">
        <f t="shared" ref="H1537:J1600" ca="1" si="145">RAND()</f>
        <v>0.62127705788940957</v>
      </c>
      <c r="I1537" s="158" t="str">
        <f>Instructions!$I$90</f>
        <v>Word 69</v>
      </c>
      <c r="J1537" s="158">
        <f t="shared" ca="1" si="145"/>
        <v>0.99938864424071028</v>
      </c>
    </row>
    <row r="1538" spans="1:11" x14ac:dyDescent="0.3">
      <c r="A1538" s="158" t="str">
        <f>Instructions!$I$27</f>
        <v>Word 6</v>
      </c>
      <c r="B1538" s="158">
        <f t="shared" ca="1" si="143"/>
        <v>0.85758894874582081</v>
      </c>
      <c r="C1538" s="158" t="str">
        <f>Instructions!$I$43</f>
        <v>Word 22</v>
      </c>
      <c r="D1538" s="158">
        <f t="shared" ca="1" si="142"/>
        <v>0.1654094727613673</v>
      </c>
      <c r="E1538" s="158" t="str">
        <f>Instructions!$I$59</f>
        <v>Word 38</v>
      </c>
      <c r="F1538" s="158">
        <f t="shared" ca="1" si="144"/>
        <v>0.30407445236155439</v>
      </c>
      <c r="G1538" s="158" t="str">
        <f>Instructions!$I$75</f>
        <v>Word 54</v>
      </c>
      <c r="H1538" s="158">
        <f t="shared" ca="1" si="145"/>
        <v>0.48599691876829254</v>
      </c>
      <c r="I1538" s="158" t="str">
        <f>Instructions!$I$91</f>
        <v>Word 70</v>
      </c>
      <c r="J1538" s="158">
        <f t="shared" ca="1" si="145"/>
        <v>0.42246112586208828</v>
      </c>
    </row>
    <row r="1539" spans="1:11" x14ac:dyDescent="0.3">
      <c r="A1539" s="158" t="str">
        <f>Instructions!$I$28</f>
        <v>Word 7</v>
      </c>
      <c r="B1539" s="158">
        <f t="shared" ca="1" si="143"/>
        <v>0.15640982196552999</v>
      </c>
      <c r="C1539" s="158" t="str">
        <f>Instructions!$I$44</f>
        <v>Word 23</v>
      </c>
      <c r="D1539" s="158">
        <f t="shared" ca="1" si="142"/>
        <v>0.20353684360242263</v>
      </c>
      <c r="E1539" s="158" t="str">
        <f>Instructions!$I$60</f>
        <v>Word 39</v>
      </c>
      <c r="F1539" s="158">
        <f t="shared" ca="1" si="144"/>
        <v>0.7355246053244564</v>
      </c>
      <c r="G1539" s="158" t="str">
        <f>Instructions!$I$76</f>
        <v>Word 55</v>
      </c>
      <c r="H1539" s="158">
        <f t="shared" ca="1" si="145"/>
        <v>0.51075480129180639</v>
      </c>
      <c r="I1539" s="158" t="str">
        <f>Instructions!$I$92</f>
        <v>Word 71</v>
      </c>
      <c r="J1539" s="158">
        <f t="shared" ca="1" si="145"/>
        <v>0.45178752517235199</v>
      </c>
    </row>
    <row r="1540" spans="1:11" x14ac:dyDescent="0.3">
      <c r="A1540" s="158" t="str">
        <f>Instructions!$I$29</f>
        <v>Word 8</v>
      </c>
      <c r="B1540" s="158">
        <f t="shared" ca="1" si="143"/>
        <v>0.3464224091993271</v>
      </c>
      <c r="C1540" s="158" t="str">
        <f>Instructions!$I$45</f>
        <v>Word 24</v>
      </c>
      <c r="D1540" s="158">
        <f t="shared" ca="1" si="142"/>
        <v>0.6119630826879604</v>
      </c>
      <c r="E1540" s="158" t="str">
        <f>Instructions!$I$61</f>
        <v>Word 40</v>
      </c>
      <c r="F1540" s="158">
        <f t="shared" ca="1" si="144"/>
        <v>0.80391649358407669</v>
      </c>
      <c r="G1540" s="158" t="str">
        <f>Instructions!$I$77</f>
        <v>Word 56</v>
      </c>
      <c r="H1540" s="158">
        <f t="shared" ca="1" si="145"/>
        <v>0.58714597078620079</v>
      </c>
      <c r="I1540" s="158" t="str">
        <f>Instructions!$I$93</f>
        <v>Word 72</v>
      </c>
      <c r="J1540" s="158">
        <f t="shared" ca="1" si="145"/>
        <v>0.54523697117507297</v>
      </c>
    </row>
    <row r="1541" spans="1:11" x14ac:dyDescent="0.3">
      <c r="A1541" s="158" t="str">
        <f>Instructions!$I$30</f>
        <v>Word 9</v>
      </c>
      <c r="B1541" s="158">
        <f t="shared" ca="1" si="143"/>
        <v>0.24469499798667138</v>
      </c>
      <c r="C1541" s="158" t="str">
        <f>Instructions!$I$46</f>
        <v>Word 25</v>
      </c>
      <c r="D1541" s="158">
        <f t="shared" ca="1" si="142"/>
        <v>0.98959212401496799</v>
      </c>
      <c r="E1541" s="158" t="str">
        <f>Instructions!$I$62</f>
        <v>Word 41</v>
      </c>
      <c r="F1541" s="158">
        <f t="shared" ca="1" si="144"/>
        <v>0.82235131487719471</v>
      </c>
      <c r="G1541" s="158" t="str">
        <f>Instructions!$I$78</f>
        <v>Word 57</v>
      </c>
      <c r="H1541" s="158">
        <f t="shared" ca="1" si="145"/>
        <v>0.35116908598024965</v>
      </c>
      <c r="I1541" s="158" t="str">
        <f>Instructions!$I$94</f>
        <v>Word 73</v>
      </c>
      <c r="J1541" s="158">
        <f t="shared" ca="1" si="145"/>
        <v>0.1922729310139013</v>
      </c>
    </row>
    <row r="1542" spans="1:11" x14ac:dyDescent="0.3">
      <c r="A1542" s="158" t="str">
        <f>Instructions!$I$31</f>
        <v>Word 10</v>
      </c>
      <c r="B1542" s="158">
        <f t="shared" ca="1" si="143"/>
        <v>0.50880963939782298</v>
      </c>
      <c r="C1542" s="158" t="str">
        <f>Instructions!$I$47</f>
        <v>Word 26</v>
      </c>
      <c r="D1542" s="158">
        <f t="shared" ca="1" si="142"/>
        <v>0.89900037709636571</v>
      </c>
      <c r="E1542" s="158" t="str">
        <f>Instructions!$I$63</f>
        <v>Word 42</v>
      </c>
      <c r="F1542" s="158">
        <f t="shared" ca="1" si="144"/>
        <v>0.86011141183669826</v>
      </c>
      <c r="G1542" s="158" t="str">
        <f>Instructions!$I$79</f>
        <v>Word 58</v>
      </c>
      <c r="H1542" s="158">
        <f t="shared" ca="1" si="145"/>
        <v>0.37374382757620828</v>
      </c>
      <c r="I1542" s="158" t="str">
        <f>Instructions!$I$95</f>
        <v>Word 74</v>
      </c>
      <c r="J1542" s="158">
        <f t="shared" ca="1" si="145"/>
        <v>0.76818939394961916</v>
      </c>
    </row>
    <row r="1543" spans="1:11" x14ac:dyDescent="0.3">
      <c r="A1543" s="158" t="str">
        <f>Instructions!$I$32</f>
        <v>Word 11</v>
      </c>
      <c r="B1543" s="158">
        <f t="shared" ca="1" si="143"/>
        <v>0.91171034812995377</v>
      </c>
      <c r="C1543" s="158" t="str">
        <f>Instructions!$I$48</f>
        <v>Word 27</v>
      </c>
      <c r="D1543" s="158">
        <f t="shared" ca="1" si="142"/>
        <v>0.1754125993312321</v>
      </c>
      <c r="E1543" s="158" t="str">
        <f>Instructions!$I$64</f>
        <v>Word 43</v>
      </c>
      <c r="F1543" s="158">
        <f t="shared" ca="1" si="144"/>
        <v>0.95516023676712458</v>
      </c>
      <c r="G1543" s="158" t="str">
        <f>Instructions!$I$80</f>
        <v>Word 59</v>
      </c>
      <c r="H1543" s="158">
        <f t="shared" ca="1" si="145"/>
        <v>0.73960380512694279</v>
      </c>
      <c r="I1543" s="158" t="str">
        <f>Instructions!$I$96</f>
        <v>Word 75</v>
      </c>
      <c r="J1543" s="158">
        <f t="shared" ca="1" si="145"/>
        <v>0.63898065176739682</v>
      </c>
    </row>
    <row r="1544" spans="1:11" x14ac:dyDescent="0.3">
      <c r="A1544" s="158" t="str">
        <f>Instructions!$I$33</f>
        <v>Word 12</v>
      </c>
      <c r="B1544" s="158">
        <f t="shared" ca="1" si="143"/>
        <v>0.97236969833715237</v>
      </c>
      <c r="C1544" s="158" t="str">
        <f>Instructions!$I$49</f>
        <v>Word 28</v>
      </c>
      <c r="D1544" s="158">
        <f t="shared" ca="1" si="142"/>
        <v>0.96500162531522782</v>
      </c>
      <c r="E1544" s="158" t="str">
        <f>Instructions!$I$65</f>
        <v>Word 44</v>
      </c>
      <c r="F1544" s="158">
        <f t="shared" ca="1" si="144"/>
        <v>0.17983086967180717</v>
      </c>
      <c r="G1544" s="158" t="str">
        <f>Instructions!$I$81</f>
        <v>Word 60</v>
      </c>
      <c r="H1544" s="158">
        <f t="shared" ca="1" si="145"/>
        <v>0.99366734605470619</v>
      </c>
      <c r="I1544" s="158" t="str">
        <f>Instructions!$I$97</f>
        <v>Word 76</v>
      </c>
      <c r="J1544" s="158">
        <f t="shared" ca="1" si="145"/>
        <v>0.45288675239767096</v>
      </c>
    </row>
    <row r="1545" spans="1:11" x14ac:dyDescent="0.3">
      <c r="A1545" s="158" t="str">
        <f>Instructions!$I$34</f>
        <v>Word 13</v>
      </c>
      <c r="B1545" s="158">
        <f t="shared" ca="1" si="143"/>
        <v>0.13051834655677741</v>
      </c>
      <c r="C1545" s="158" t="str">
        <f>Instructions!$I$50</f>
        <v>Word 29</v>
      </c>
      <c r="D1545" s="158">
        <f t="shared" ca="1" si="142"/>
        <v>0.709330599099671</v>
      </c>
      <c r="E1545" s="158" t="str">
        <f>Instructions!$I$66</f>
        <v>Word 45</v>
      </c>
      <c r="F1545" s="158">
        <f t="shared" ca="1" si="144"/>
        <v>0.5234638054753864</v>
      </c>
      <c r="G1545" s="158" t="str">
        <f>Instructions!$I$82</f>
        <v>Word 61</v>
      </c>
      <c r="H1545" s="158">
        <f t="shared" ca="1" si="145"/>
        <v>0.71674823676849964</v>
      </c>
      <c r="I1545" s="158" t="str">
        <f>Instructions!$I$98</f>
        <v>Word 77</v>
      </c>
      <c r="J1545" s="158">
        <f t="shared" ca="1" si="145"/>
        <v>0.56537342973881433</v>
      </c>
    </row>
    <row r="1546" spans="1:11" x14ac:dyDescent="0.3">
      <c r="A1546" s="158" t="str">
        <f>Instructions!$I$35</f>
        <v>Word 14</v>
      </c>
      <c r="B1546" s="158">
        <f t="shared" ca="1" si="143"/>
        <v>0.71124708103467682</v>
      </c>
      <c r="C1546" s="158" t="str">
        <f>Instructions!$I$51</f>
        <v>Word 30</v>
      </c>
      <c r="D1546" s="158">
        <f t="shared" ca="1" si="142"/>
        <v>0.55890977172639855</v>
      </c>
      <c r="E1546" s="158" t="str">
        <f>Instructions!$I$67</f>
        <v>Word 46</v>
      </c>
      <c r="F1546" s="158">
        <f t="shared" ca="1" si="144"/>
        <v>0.13309380666437287</v>
      </c>
      <c r="G1546" s="158" t="str">
        <f>Instructions!$I$83</f>
        <v>Word 62</v>
      </c>
      <c r="H1546" s="158">
        <f t="shared" ca="1" si="145"/>
        <v>0.2366285208293093</v>
      </c>
      <c r="I1546" s="158" t="str">
        <f>Instructions!$I$99</f>
        <v>Word 78</v>
      </c>
      <c r="J1546" s="158">
        <f t="shared" ca="1" si="145"/>
        <v>0.24572976306196415</v>
      </c>
    </row>
    <row r="1547" spans="1:11" x14ac:dyDescent="0.3">
      <c r="A1547" s="158" t="str">
        <f>Instructions!$I$36</f>
        <v>Word 15</v>
      </c>
      <c r="B1547" s="158">
        <f t="shared" ca="1" si="143"/>
        <v>0.28544709161921689</v>
      </c>
      <c r="C1547" s="158" t="str">
        <f>Instructions!$I$52</f>
        <v>Word 31</v>
      </c>
      <c r="D1547" s="158">
        <f t="shared" ca="1" si="142"/>
        <v>0.54104317269156799</v>
      </c>
      <c r="E1547" s="158" t="str">
        <f>Instructions!$I$68</f>
        <v>Word 47</v>
      </c>
      <c r="F1547" s="158">
        <f t="shared" ca="1" si="144"/>
        <v>0.69975573449317197</v>
      </c>
      <c r="G1547" s="158" t="str">
        <f>Instructions!$I$84</f>
        <v>Word 63</v>
      </c>
      <c r="H1547" s="158">
        <f t="shared" ca="1" si="145"/>
        <v>0.50102908974182858</v>
      </c>
      <c r="I1547" s="158" t="str">
        <f>Instructions!$I$100</f>
        <v>Word 79</v>
      </c>
      <c r="J1547" s="158">
        <f t="shared" ca="1" si="145"/>
        <v>0.30116413504761708</v>
      </c>
    </row>
    <row r="1548" spans="1:11" x14ac:dyDescent="0.3">
      <c r="A1548" s="158" t="str">
        <f>Instructions!$I$37</f>
        <v>Word 16</v>
      </c>
      <c r="B1548" s="158">
        <f t="shared" ca="1" si="143"/>
        <v>6.3124172747668683E-2</v>
      </c>
      <c r="C1548" s="158" t="str">
        <f>Instructions!$I$53</f>
        <v>Word 32</v>
      </c>
      <c r="D1548" s="158">
        <f t="shared" ca="1" si="142"/>
        <v>5.3406346591311382E-2</v>
      </c>
      <c r="E1548" s="158" t="str">
        <f>Instructions!$I$69</f>
        <v>Word 48</v>
      </c>
      <c r="F1548" s="158">
        <f t="shared" ca="1" si="144"/>
        <v>0.46284738104581691</v>
      </c>
      <c r="G1548" s="158" t="str">
        <f>Instructions!$I$85</f>
        <v>Word 64</v>
      </c>
      <c r="H1548" s="158">
        <f t="shared" ca="1" si="145"/>
        <v>0.32291160236106031</v>
      </c>
      <c r="I1548" s="158" t="str">
        <f>Instructions!$I$101</f>
        <v>Word 80</v>
      </c>
      <c r="J1548" s="158">
        <f t="shared" ca="1" si="145"/>
        <v>0.53876301423070949</v>
      </c>
    </row>
    <row r="1549" spans="1:11" x14ac:dyDescent="0.3">
      <c r="K1549" s="158">
        <v>74</v>
      </c>
    </row>
    <row r="1554" spans="1:10" x14ac:dyDescent="0.3">
      <c r="A1554" s="158" t="str">
        <f>Instructions!$I$22</f>
        <v>Word 1</v>
      </c>
      <c r="B1554" s="158">
        <f t="shared" ca="1" si="143"/>
        <v>0.32105631907527188</v>
      </c>
      <c r="C1554" s="158" t="str">
        <f>Instructions!$I$38</f>
        <v>Word 17</v>
      </c>
      <c r="D1554" s="158">
        <f t="shared" ca="1" si="142"/>
        <v>0.44646022937416463</v>
      </c>
      <c r="E1554" s="158" t="str">
        <f>Instructions!$I$54</f>
        <v>Word 33</v>
      </c>
      <c r="F1554" s="158">
        <f t="shared" ca="1" si="144"/>
        <v>0.5992026691187281</v>
      </c>
      <c r="G1554" s="158" t="str">
        <f>Instructions!$I$70</f>
        <v>Word 49</v>
      </c>
      <c r="H1554" s="158">
        <f t="shared" ca="1" si="145"/>
        <v>0.78053862348269398</v>
      </c>
      <c r="I1554" s="158" t="str">
        <f>Instructions!$I$86</f>
        <v>Word 65</v>
      </c>
      <c r="J1554" s="158">
        <f t="shared" ca="1" si="145"/>
        <v>0.85913788883020958</v>
      </c>
    </row>
    <row r="1555" spans="1:10" x14ac:dyDescent="0.3">
      <c r="A1555" s="158" t="str">
        <f>Instructions!$I$23</f>
        <v>Word 2</v>
      </c>
      <c r="B1555" s="158">
        <f t="shared" ca="1" si="143"/>
        <v>0.15432409075575326</v>
      </c>
      <c r="C1555" s="158" t="str">
        <f>Instructions!$I$39</f>
        <v>Word 18</v>
      </c>
      <c r="D1555" s="158">
        <f t="shared" ca="1" si="142"/>
        <v>0.69923546459022179</v>
      </c>
      <c r="E1555" s="158" t="str">
        <f>Instructions!$I$55</f>
        <v>Word 34</v>
      </c>
      <c r="F1555" s="158">
        <f t="shared" ca="1" si="144"/>
        <v>0.38310587837337728</v>
      </c>
      <c r="G1555" s="158" t="str">
        <f>Instructions!$I$71</f>
        <v>Word 50</v>
      </c>
      <c r="H1555" s="158">
        <f t="shared" ca="1" si="145"/>
        <v>0.66585660352075571</v>
      </c>
      <c r="I1555" s="158" t="str">
        <f>Instructions!$I$87</f>
        <v>Word 66</v>
      </c>
      <c r="J1555" s="158">
        <f t="shared" ca="1" si="145"/>
        <v>0.51925676564269418</v>
      </c>
    </row>
    <row r="1556" spans="1:10" x14ac:dyDescent="0.3">
      <c r="A1556" s="158" t="str">
        <f>Instructions!$I$24</f>
        <v>Word 3</v>
      </c>
      <c r="B1556" s="158">
        <f t="shared" ca="1" si="143"/>
        <v>0.30609556266934446</v>
      </c>
      <c r="C1556" s="158" t="str">
        <f>Instructions!$I$40</f>
        <v>Word 19</v>
      </c>
      <c r="D1556" s="158">
        <f t="shared" ref="D1556:D1619" ca="1" si="146">RAND()</f>
        <v>4.5952331238512611E-2</v>
      </c>
      <c r="E1556" s="158" t="str">
        <f>Instructions!$I$56</f>
        <v>Word 35</v>
      </c>
      <c r="F1556" s="158">
        <f t="shared" ca="1" si="144"/>
        <v>0.40819740455748244</v>
      </c>
      <c r="G1556" s="158" t="str">
        <f>Instructions!$I$72</f>
        <v>Word 51</v>
      </c>
      <c r="H1556" s="158">
        <f t="shared" ca="1" si="145"/>
        <v>3.1760426147271703E-2</v>
      </c>
      <c r="I1556" s="158" t="str">
        <f>Instructions!$I$88</f>
        <v>Word 67</v>
      </c>
      <c r="J1556" s="158">
        <f t="shared" ca="1" si="145"/>
        <v>0.35937588607629511</v>
      </c>
    </row>
    <row r="1557" spans="1:10" x14ac:dyDescent="0.3">
      <c r="A1557" s="158" t="str">
        <f>Instructions!$I$25</f>
        <v>Word 4</v>
      </c>
      <c r="B1557" s="158">
        <f t="shared" ca="1" si="143"/>
        <v>0.44098096865167624</v>
      </c>
      <c r="C1557" s="158" t="str">
        <f>Instructions!$I$41</f>
        <v>Word 20</v>
      </c>
      <c r="D1557" s="158">
        <f t="shared" ca="1" si="146"/>
        <v>0.4176888744160997</v>
      </c>
      <c r="E1557" s="158" t="str">
        <f>Instructions!$I$57</f>
        <v>Word 36</v>
      </c>
      <c r="F1557" s="158">
        <f t="shared" ca="1" si="144"/>
        <v>0.14326656111908209</v>
      </c>
      <c r="G1557" s="158" t="str">
        <f>Instructions!$I$73</f>
        <v>Word 52</v>
      </c>
      <c r="H1557" s="158">
        <f t="shared" ca="1" si="145"/>
        <v>0.99909819291226898</v>
      </c>
      <c r="I1557" s="158" t="str">
        <f>Instructions!$I$89</f>
        <v>Word 68</v>
      </c>
      <c r="J1557" s="158">
        <f t="shared" ca="1" si="145"/>
        <v>0.53206788320720588</v>
      </c>
    </row>
    <row r="1558" spans="1:10" x14ac:dyDescent="0.3">
      <c r="A1558" s="158" t="str">
        <f>Instructions!$I$26</f>
        <v>Word 5</v>
      </c>
      <c r="B1558" s="158">
        <f t="shared" ca="1" si="143"/>
        <v>0.21566287890521507</v>
      </c>
      <c r="C1558" s="158" t="str">
        <f>Instructions!$I$42</f>
        <v>Word 21</v>
      </c>
      <c r="D1558" s="158">
        <f t="shared" ca="1" si="146"/>
        <v>9.7963269753775783E-2</v>
      </c>
      <c r="E1558" s="158" t="str">
        <f>Instructions!$I$58</f>
        <v>Word 37</v>
      </c>
      <c r="F1558" s="158">
        <f t="shared" ca="1" si="144"/>
        <v>3.7967168248369654E-2</v>
      </c>
      <c r="G1558" s="158" t="str">
        <f>Instructions!$I$74</f>
        <v>Word 53</v>
      </c>
      <c r="H1558" s="158">
        <f t="shared" ca="1" si="145"/>
        <v>0.74889066453266451</v>
      </c>
      <c r="I1558" s="158" t="str">
        <f>Instructions!$I$90</f>
        <v>Word 69</v>
      </c>
      <c r="J1558" s="158">
        <f t="shared" ca="1" si="145"/>
        <v>0.14832239511700396</v>
      </c>
    </row>
    <row r="1559" spans="1:10" x14ac:dyDescent="0.3">
      <c r="A1559" s="158" t="str">
        <f>Instructions!$I$27</f>
        <v>Word 6</v>
      </c>
      <c r="B1559" s="158">
        <f t="shared" ca="1" si="143"/>
        <v>0.92070427230283758</v>
      </c>
      <c r="C1559" s="158" t="str">
        <f>Instructions!$I$43</f>
        <v>Word 22</v>
      </c>
      <c r="D1559" s="158">
        <f t="shared" ca="1" si="146"/>
        <v>8.6480089788610215E-2</v>
      </c>
      <c r="E1559" s="158" t="str">
        <f>Instructions!$I$59</f>
        <v>Word 38</v>
      </c>
      <c r="F1559" s="158">
        <f t="shared" ca="1" si="144"/>
        <v>0.5818336105143429</v>
      </c>
      <c r="G1559" s="158" t="str">
        <f>Instructions!$I$75</f>
        <v>Word 54</v>
      </c>
      <c r="H1559" s="158">
        <f t="shared" ca="1" si="145"/>
        <v>0.20532748790280075</v>
      </c>
      <c r="I1559" s="158" t="str">
        <f>Instructions!$I$91</f>
        <v>Word 70</v>
      </c>
      <c r="J1559" s="158">
        <f t="shared" ca="1" si="145"/>
        <v>0.70219467775430588</v>
      </c>
    </row>
    <row r="1560" spans="1:10" x14ac:dyDescent="0.3">
      <c r="A1560" s="158" t="str">
        <f>Instructions!$I$28</f>
        <v>Word 7</v>
      </c>
      <c r="B1560" s="158">
        <f t="shared" ca="1" si="143"/>
        <v>0.56037762136945868</v>
      </c>
      <c r="C1560" s="158" t="str">
        <f>Instructions!$I$44</f>
        <v>Word 23</v>
      </c>
      <c r="D1560" s="158">
        <f t="shared" ca="1" si="146"/>
        <v>0.12583905703308318</v>
      </c>
      <c r="E1560" s="158" t="str">
        <f>Instructions!$I$60</f>
        <v>Word 39</v>
      </c>
      <c r="F1560" s="158">
        <f t="shared" ca="1" si="144"/>
        <v>0.67091698757374918</v>
      </c>
      <c r="G1560" s="158" t="str">
        <f>Instructions!$I$76</f>
        <v>Word 55</v>
      </c>
      <c r="H1560" s="158">
        <f t="shared" ca="1" si="145"/>
        <v>0.75412963294980151</v>
      </c>
      <c r="I1560" s="158" t="str">
        <f>Instructions!$I$92</f>
        <v>Word 71</v>
      </c>
      <c r="J1560" s="158">
        <f t="shared" ca="1" si="145"/>
        <v>0.99486852446438656</v>
      </c>
    </row>
    <row r="1561" spans="1:10" x14ac:dyDescent="0.3">
      <c r="A1561" s="158" t="str">
        <f>Instructions!$I$29</f>
        <v>Word 8</v>
      </c>
      <c r="B1561" s="158">
        <f t="shared" ca="1" si="143"/>
        <v>0.25579148899767701</v>
      </c>
      <c r="C1561" s="158" t="str">
        <f>Instructions!$I$45</f>
        <v>Word 24</v>
      </c>
      <c r="D1561" s="158">
        <f t="shared" ca="1" si="146"/>
        <v>0.26849218434207267</v>
      </c>
      <c r="E1561" s="158" t="str">
        <f>Instructions!$I$61</f>
        <v>Word 40</v>
      </c>
      <c r="F1561" s="158">
        <f t="shared" ca="1" si="144"/>
        <v>0.24384165719465656</v>
      </c>
      <c r="G1561" s="158" t="str">
        <f>Instructions!$I$77</f>
        <v>Word 56</v>
      </c>
      <c r="H1561" s="158">
        <f t="shared" ca="1" si="145"/>
        <v>0.58292525085282765</v>
      </c>
      <c r="I1561" s="158" t="str">
        <f>Instructions!$I$93</f>
        <v>Word 72</v>
      </c>
      <c r="J1561" s="158">
        <f t="shared" ca="1" si="145"/>
        <v>0.71296066999122198</v>
      </c>
    </row>
    <row r="1562" spans="1:10" x14ac:dyDescent="0.3">
      <c r="A1562" s="158" t="str">
        <f>Instructions!$I$30</f>
        <v>Word 9</v>
      </c>
      <c r="B1562" s="158">
        <f t="shared" ca="1" si="143"/>
        <v>0.25415480987890415</v>
      </c>
      <c r="C1562" s="158" t="str">
        <f>Instructions!$I$46</f>
        <v>Word 25</v>
      </c>
      <c r="D1562" s="158">
        <f t="shared" ca="1" si="146"/>
        <v>0.96584154132930533</v>
      </c>
      <c r="E1562" s="158" t="str">
        <f>Instructions!$I$62</f>
        <v>Word 41</v>
      </c>
      <c r="F1562" s="158">
        <f t="shared" ca="1" si="144"/>
        <v>1.2422218389787743E-2</v>
      </c>
      <c r="G1562" s="158" t="str">
        <f>Instructions!$I$78</f>
        <v>Word 57</v>
      </c>
      <c r="H1562" s="158">
        <f t="shared" ca="1" si="145"/>
        <v>0.49751806237335483</v>
      </c>
      <c r="I1562" s="158" t="str">
        <f>Instructions!$I$94</f>
        <v>Word 73</v>
      </c>
      <c r="J1562" s="158">
        <f t="shared" ca="1" si="145"/>
        <v>0.88688480825371607</v>
      </c>
    </row>
    <row r="1563" spans="1:10" x14ac:dyDescent="0.3">
      <c r="A1563" s="158" t="str">
        <f>Instructions!$I$31</f>
        <v>Word 10</v>
      </c>
      <c r="B1563" s="158">
        <f t="shared" ca="1" si="143"/>
        <v>0.51569052019937078</v>
      </c>
      <c r="C1563" s="158" t="str">
        <f>Instructions!$I$47</f>
        <v>Word 26</v>
      </c>
      <c r="D1563" s="158">
        <f t="shared" ca="1" si="146"/>
        <v>0.523958037757696</v>
      </c>
      <c r="E1563" s="158" t="str">
        <f>Instructions!$I$63</f>
        <v>Word 42</v>
      </c>
      <c r="F1563" s="158">
        <f t="shared" ca="1" si="144"/>
        <v>2.9341249716287376E-2</v>
      </c>
      <c r="G1563" s="158" t="str">
        <f>Instructions!$I$79</f>
        <v>Word 58</v>
      </c>
      <c r="H1563" s="158">
        <f t="shared" ca="1" si="145"/>
        <v>0.51898185664120033</v>
      </c>
      <c r="I1563" s="158" t="str">
        <f>Instructions!$I$95</f>
        <v>Word 74</v>
      </c>
      <c r="J1563" s="158">
        <f t="shared" ca="1" si="145"/>
        <v>0.16382918741993158</v>
      </c>
    </row>
    <row r="1564" spans="1:10" x14ac:dyDescent="0.3">
      <c r="A1564" s="158" t="str">
        <f>Instructions!$I$32</f>
        <v>Word 11</v>
      </c>
      <c r="B1564" s="158">
        <f t="shared" ca="1" si="143"/>
        <v>0.51791852752077083</v>
      </c>
      <c r="C1564" s="158" t="str">
        <f>Instructions!$I$48</f>
        <v>Word 27</v>
      </c>
      <c r="D1564" s="158">
        <f t="shared" ca="1" si="146"/>
        <v>0.15799309648320436</v>
      </c>
      <c r="E1564" s="158" t="str">
        <f>Instructions!$I$64</f>
        <v>Word 43</v>
      </c>
      <c r="F1564" s="158">
        <f t="shared" ca="1" si="144"/>
        <v>0.3132003608077607</v>
      </c>
      <c r="G1564" s="158" t="str">
        <f>Instructions!$I$80</f>
        <v>Word 59</v>
      </c>
      <c r="H1564" s="158">
        <f t="shared" ca="1" si="145"/>
        <v>0.63276608049693739</v>
      </c>
      <c r="I1564" s="158" t="str">
        <f>Instructions!$I$96</f>
        <v>Word 75</v>
      </c>
      <c r="J1564" s="158">
        <f t="shared" ca="1" si="145"/>
        <v>0.75459085166961148</v>
      </c>
    </row>
    <row r="1565" spans="1:10" x14ac:dyDescent="0.3">
      <c r="A1565" s="158" t="str">
        <f>Instructions!$I$33</f>
        <v>Word 12</v>
      </c>
      <c r="B1565" s="158">
        <f t="shared" ca="1" si="143"/>
        <v>0.52768909221004989</v>
      </c>
      <c r="C1565" s="158" t="str">
        <f>Instructions!$I$49</f>
        <v>Word 28</v>
      </c>
      <c r="D1565" s="158">
        <f t="shared" ca="1" si="146"/>
        <v>1.2348900826373965E-2</v>
      </c>
      <c r="E1565" s="158" t="str">
        <f>Instructions!$I$65</f>
        <v>Word 44</v>
      </c>
      <c r="F1565" s="158">
        <f t="shared" ca="1" si="144"/>
        <v>0.54716669189268285</v>
      </c>
      <c r="G1565" s="158" t="str">
        <f>Instructions!$I$81</f>
        <v>Word 60</v>
      </c>
      <c r="H1565" s="158">
        <f t="shared" ca="1" si="145"/>
        <v>0.32766872941536906</v>
      </c>
      <c r="I1565" s="158" t="str">
        <f>Instructions!$I$97</f>
        <v>Word 76</v>
      </c>
      <c r="J1565" s="158">
        <f t="shared" ca="1" si="145"/>
        <v>0.73406555325208678</v>
      </c>
    </row>
    <row r="1566" spans="1:10" x14ac:dyDescent="0.3">
      <c r="A1566" s="158" t="str">
        <f>Instructions!$I$34</f>
        <v>Word 13</v>
      </c>
      <c r="B1566" s="158">
        <f t="shared" ca="1" si="143"/>
        <v>0.93586787870142429</v>
      </c>
      <c r="C1566" s="158" t="str">
        <f>Instructions!$I$50</f>
        <v>Word 29</v>
      </c>
      <c r="D1566" s="158">
        <f t="shared" ca="1" si="146"/>
        <v>0.66800908701559991</v>
      </c>
      <c r="E1566" s="158" t="str">
        <f>Instructions!$I$66</f>
        <v>Word 45</v>
      </c>
      <c r="F1566" s="158">
        <f t="shared" ca="1" si="144"/>
        <v>0.86238004686930136</v>
      </c>
      <c r="G1566" s="158" t="str">
        <f>Instructions!$I$82</f>
        <v>Word 61</v>
      </c>
      <c r="H1566" s="158">
        <f t="shared" ca="1" si="145"/>
        <v>0.31206585391206276</v>
      </c>
      <c r="I1566" s="158" t="str">
        <f>Instructions!$I$98</f>
        <v>Word 77</v>
      </c>
      <c r="J1566" s="158">
        <f t="shared" ca="1" si="145"/>
        <v>0.60798112541447324</v>
      </c>
    </row>
    <row r="1567" spans="1:10" x14ac:dyDescent="0.3">
      <c r="A1567" s="158" t="str">
        <f>Instructions!$I$35</f>
        <v>Word 14</v>
      </c>
      <c r="B1567" s="158">
        <f t="shared" ca="1" si="143"/>
        <v>0.37144285216755002</v>
      </c>
      <c r="C1567" s="158" t="str">
        <f>Instructions!$I$51</f>
        <v>Word 30</v>
      </c>
      <c r="D1567" s="158">
        <f t="shared" ca="1" si="146"/>
        <v>0.97749188662941</v>
      </c>
      <c r="E1567" s="158" t="str">
        <f>Instructions!$I$67</f>
        <v>Word 46</v>
      </c>
      <c r="F1567" s="158">
        <f t="shared" ca="1" si="144"/>
        <v>0.91502025883706617</v>
      </c>
      <c r="G1567" s="158" t="str">
        <f>Instructions!$I$83</f>
        <v>Word 62</v>
      </c>
      <c r="H1567" s="158">
        <f t="shared" ca="1" si="145"/>
        <v>0.2789784855241132</v>
      </c>
      <c r="I1567" s="158" t="str">
        <f>Instructions!$I$99</f>
        <v>Word 78</v>
      </c>
      <c r="J1567" s="158">
        <f t="shared" ca="1" si="145"/>
        <v>0.65837314740339969</v>
      </c>
    </row>
    <row r="1568" spans="1:10" x14ac:dyDescent="0.3">
      <c r="A1568" s="158" t="str">
        <f>Instructions!$I$36</f>
        <v>Word 15</v>
      </c>
      <c r="B1568" s="158">
        <f t="shared" ca="1" si="143"/>
        <v>0.62584909889342744</v>
      </c>
      <c r="C1568" s="158" t="str">
        <f>Instructions!$I$52</f>
        <v>Word 31</v>
      </c>
      <c r="D1568" s="158">
        <f t="shared" ca="1" si="146"/>
        <v>0.57195165923153346</v>
      </c>
      <c r="E1568" s="158" t="str">
        <f>Instructions!$I$68</f>
        <v>Word 47</v>
      </c>
      <c r="F1568" s="158">
        <f t="shared" ca="1" si="144"/>
        <v>5.4879973512437119E-2</v>
      </c>
      <c r="G1568" s="158" t="str">
        <f>Instructions!$I$84</f>
        <v>Word 63</v>
      </c>
      <c r="H1568" s="158">
        <f t="shared" ca="1" si="145"/>
        <v>0.29295599402302652</v>
      </c>
      <c r="I1568" s="158" t="str">
        <f>Instructions!$I$100</f>
        <v>Word 79</v>
      </c>
      <c r="J1568" s="158">
        <f t="shared" ca="1" si="145"/>
        <v>0.70090746853809638</v>
      </c>
    </row>
    <row r="1569" spans="1:11" x14ac:dyDescent="0.3">
      <c r="A1569" s="158" t="str">
        <f>Instructions!$I$37</f>
        <v>Word 16</v>
      </c>
      <c r="B1569" s="158">
        <f t="shared" ca="1" si="143"/>
        <v>0.1860767331450186</v>
      </c>
      <c r="C1569" s="158" t="str">
        <f>Instructions!$I$53</f>
        <v>Word 32</v>
      </c>
      <c r="D1569" s="158">
        <f t="shared" ca="1" si="146"/>
        <v>0.65472457074262835</v>
      </c>
      <c r="E1569" s="158" t="str">
        <f>Instructions!$I$69</f>
        <v>Word 48</v>
      </c>
      <c r="F1569" s="158">
        <f t="shared" ca="1" si="144"/>
        <v>0.15452520463368291</v>
      </c>
      <c r="G1569" s="158" t="str">
        <f>Instructions!$I$85</f>
        <v>Word 64</v>
      </c>
      <c r="H1569" s="158">
        <f t="shared" ca="1" si="145"/>
        <v>0.38191148818282117</v>
      </c>
      <c r="I1569" s="158" t="str">
        <f>Instructions!$I$101</f>
        <v>Word 80</v>
      </c>
      <c r="J1569" s="158">
        <f t="shared" ca="1" si="145"/>
        <v>0.45214865895207312</v>
      </c>
    </row>
    <row r="1570" spans="1:11" x14ac:dyDescent="0.3">
      <c r="K1570" s="158">
        <v>75</v>
      </c>
    </row>
    <row r="1575" spans="1:11" x14ac:dyDescent="0.3">
      <c r="A1575" s="158" t="str">
        <f>Instructions!$I$22</f>
        <v>Word 1</v>
      </c>
      <c r="B1575" s="158">
        <f t="shared" ca="1" si="143"/>
        <v>0.30782787335114892</v>
      </c>
      <c r="C1575" s="158" t="str">
        <f>Instructions!$I$38</f>
        <v>Word 17</v>
      </c>
      <c r="D1575" s="158">
        <f t="shared" ca="1" si="146"/>
        <v>0.97638736887314925</v>
      </c>
      <c r="E1575" s="158" t="str">
        <f>Instructions!$I$54</f>
        <v>Word 33</v>
      </c>
      <c r="F1575" s="158">
        <f t="shared" ca="1" si="144"/>
        <v>0.77422244392987227</v>
      </c>
      <c r="G1575" s="158" t="str">
        <f>Instructions!$I$70</f>
        <v>Word 49</v>
      </c>
      <c r="H1575" s="158">
        <f t="shared" ca="1" si="145"/>
        <v>0.79486326649248562</v>
      </c>
      <c r="I1575" s="158" t="str">
        <f>Instructions!$I$86</f>
        <v>Word 65</v>
      </c>
      <c r="J1575" s="158">
        <f t="shared" ca="1" si="145"/>
        <v>0.78325727568758452</v>
      </c>
    </row>
    <row r="1576" spans="1:11" x14ac:dyDescent="0.3">
      <c r="A1576" s="158" t="str">
        <f>Instructions!$I$23</f>
        <v>Word 2</v>
      </c>
      <c r="B1576" s="158">
        <f t="shared" ca="1" si="143"/>
        <v>0.90718714675345857</v>
      </c>
      <c r="C1576" s="158" t="str">
        <f>Instructions!$I$39</f>
        <v>Word 18</v>
      </c>
      <c r="D1576" s="158">
        <f t="shared" ca="1" si="146"/>
        <v>0.43061260337953855</v>
      </c>
      <c r="E1576" s="158" t="str">
        <f>Instructions!$I$55</f>
        <v>Word 34</v>
      </c>
      <c r="F1576" s="158">
        <f t="shared" ca="1" si="144"/>
        <v>0.57217020902205862</v>
      </c>
      <c r="G1576" s="158" t="str">
        <f>Instructions!$I$71</f>
        <v>Word 50</v>
      </c>
      <c r="H1576" s="158">
        <f t="shared" ca="1" si="145"/>
        <v>0.23553111257875314</v>
      </c>
      <c r="I1576" s="158" t="str">
        <f>Instructions!$I$87</f>
        <v>Word 66</v>
      </c>
      <c r="J1576" s="158">
        <f t="shared" ca="1" si="145"/>
        <v>0.45651715096492351</v>
      </c>
    </row>
    <row r="1577" spans="1:11" x14ac:dyDescent="0.3">
      <c r="A1577" s="158" t="str">
        <f>Instructions!$I$24</f>
        <v>Word 3</v>
      </c>
      <c r="B1577" s="158">
        <f t="shared" ca="1" si="143"/>
        <v>0.81462058369926904</v>
      </c>
      <c r="C1577" s="158" t="str">
        <f>Instructions!$I$40</f>
        <v>Word 19</v>
      </c>
      <c r="D1577" s="158">
        <f t="shared" ca="1" si="146"/>
        <v>0.28841083407039525</v>
      </c>
      <c r="E1577" s="158" t="str">
        <f>Instructions!$I$56</f>
        <v>Word 35</v>
      </c>
      <c r="F1577" s="158">
        <f t="shared" ca="1" si="144"/>
        <v>0.25692157171377894</v>
      </c>
      <c r="G1577" s="158" t="str">
        <f>Instructions!$I$72</f>
        <v>Word 51</v>
      </c>
      <c r="H1577" s="158">
        <f t="shared" ca="1" si="145"/>
        <v>0.83490816843128801</v>
      </c>
      <c r="I1577" s="158" t="str">
        <f>Instructions!$I$88</f>
        <v>Word 67</v>
      </c>
      <c r="J1577" s="158">
        <f t="shared" ca="1" si="145"/>
        <v>0.89022615423083218</v>
      </c>
    </row>
    <row r="1578" spans="1:11" x14ac:dyDescent="0.3">
      <c r="A1578" s="158" t="str">
        <f>Instructions!$I$25</f>
        <v>Word 4</v>
      </c>
      <c r="B1578" s="158">
        <f t="shared" ca="1" si="143"/>
        <v>0.97204646574296216</v>
      </c>
      <c r="C1578" s="158" t="str">
        <f>Instructions!$I$41</f>
        <v>Word 20</v>
      </c>
      <c r="D1578" s="158">
        <f t="shared" ca="1" si="146"/>
        <v>0.25141430258012032</v>
      </c>
      <c r="E1578" s="158" t="str">
        <f>Instructions!$I$57</f>
        <v>Word 36</v>
      </c>
      <c r="F1578" s="158">
        <f t="shared" ca="1" si="144"/>
        <v>0.55176857076497965</v>
      </c>
      <c r="G1578" s="158" t="str">
        <f>Instructions!$I$73</f>
        <v>Word 52</v>
      </c>
      <c r="H1578" s="158">
        <f t="shared" ca="1" si="145"/>
        <v>0.35141203560391154</v>
      </c>
      <c r="I1578" s="158" t="str">
        <f>Instructions!$I$89</f>
        <v>Word 68</v>
      </c>
      <c r="J1578" s="158">
        <f t="shared" ca="1" si="145"/>
        <v>0.70317381207077512</v>
      </c>
    </row>
    <row r="1579" spans="1:11" x14ac:dyDescent="0.3">
      <c r="A1579" s="158" t="str">
        <f>Instructions!$I$26</f>
        <v>Word 5</v>
      </c>
      <c r="B1579" s="158">
        <f t="shared" ca="1" si="143"/>
        <v>0.3528936788326853</v>
      </c>
      <c r="C1579" s="158" t="str">
        <f>Instructions!$I$42</f>
        <v>Word 21</v>
      </c>
      <c r="D1579" s="158">
        <f t="shared" ca="1" si="146"/>
        <v>0.86590500273535276</v>
      </c>
      <c r="E1579" s="158" t="str">
        <f>Instructions!$I$58</f>
        <v>Word 37</v>
      </c>
      <c r="F1579" s="158">
        <f t="shared" ca="1" si="144"/>
        <v>0.62592722204155216</v>
      </c>
      <c r="G1579" s="158" t="str">
        <f>Instructions!$I$74</f>
        <v>Word 53</v>
      </c>
      <c r="H1579" s="158">
        <f t="shared" ca="1" si="145"/>
        <v>0.1094374490513389</v>
      </c>
      <c r="I1579" s="158" t="str">
        <f>Instructions!$I$90</f>
        <v>Word 69</v>
      </c>
      <c r="J1579" s="158">
        <f t="shared" ca="1" si="145"/>
        <v>0.26798284749419243</v>
      </c>
    </row>
    <row r="1580" spans="1:11" x14ac:dyDescent="0.3">
      <c r="A1580" s="158" t="str">
        <f>Instructions!$I$27</f>
        <v>Word 6</v>
      </c>
      <c r="B1580" s="158">
        <f t="shared" ca="1" si="143"/>
        <v>0.77473685349674903</v>
      </c>
      <c r="C1580" s="158" t="str">
        <f>Instructions!$I$43</f>
        <v>Word 22</v>
      </c>
      <c r="D1580" s="158">
        <f t="shared" ca="1" si="146"/>
        <v>0.28008005625111587</v>
      </c>
      <c r="E1580" s="158" t="str">
        <f>Instructions!$I$59</f>
        <v>Word 38</v>
      </c>
      <c r="F1580" s="158">
        <f t="shared" ca="1" si="144"/>
        <v>0.54010171662388573</v>
      </c>
      <c r="G1580" s="158" t="str">
        <f>Instructions!$I$75</f>
        <v>Word 54</v>
      </c>
      <c r="H1580" s="158">
        <f t="shared" ca="1" si="145"/>
        <v>0.24180951803372741</v>
      </c>
      <c r="I1580" s="158" t="str">
        <f>Instructions!$I$91</f>
        <v>Word 70</v>
      </c>
      <c r="J1580" s="158">
        <f t="shared" ca="1" si="145"/>
        <v>0.50698033670987197</v>
      </c>
    </row>
    <row r="1581" spans="1:11" x14ac:dyDescent="0.3">
      <c r="A1581" s="158" t="str">
        <f>Instructions!$I$28</f>
        <v>Word 7</v>
      </c>
      <c r="B1581" s="158">
        <f t="shared" ca="1" si="143"/>
        <v>7.7266226338202681E-2</v>
      </c>
      <c r="C1581" s="158" t="str">
        <f>Instructions!$I$44</f>
        <v>Word 23</v>
      </c>
      <c r="D1581" s="158">
        <f t="shared" ca="1" si="146"/>
        <v>0.41767636556238241</v>
      </c>
      <c r="E1581" s="158" t="str">
        <f>Instructions!$I$60</f>
        <v>Word 39</v>
      </c>
      <c r="F1581" s="158">
        <f t="shared" ca="1" si="144"/>
        <v>0.95711635132898154</v>
      </c>
      <c r="G1581" s="158" t="str">
        <f>Instructions!$I$76</f>
        <v>Word 55</v>
      </c>
      <c r="H1581" s="158">
        <f t="shared" ca="1" si="145"/>
        <v>0.9974982100973796</v>
      </c>
      <c r="I1581" s="158" t="str">
        <f>Instructions!$I$92</f>
        <v>Word 71</v>
      </c>
      <c r="J1581" s="158">
        <f t="shared" ca="1" si="145"/>
        <v>0.45790428639321679</v>
      </c>
    </row>
    <row r="1582" spans="1:11" x14ac:dyDescent="0.3">
      <c r="A1582" s="158" t="str">
        <f>Instructions!$I$29</f>
        <v>Word 8</v>
      </c>
      <c r="B1582" s="158">
        <f t="shared" ca="1" si="143"/>
        <v>0.12871856341547183</v>
      </c>
      <c r="C1582" s="158" t="str">
        <f>Instructions!$I$45</f>
        <v>Word 24</v>
      </c>
      <c r="D1582" s="158">
        <f t="shared" ca="1" si="146"/>
        <v>0.17572738636679386</v>
      </c>
      <c r="E1582" s="158" t="str">
        <f>Instructions!$I$61</f>
        <v>Word 40</v>
      </c>
      <c r="F1582" s="158">
        <f t="shared" ca="1" si="144"/>
        <v>0.20478233396506185</v>
      </c>
      <c r="G1582" s="158" t="str">
        <f>Instructions!$I$77</f>
        <v>Word 56</v>
      </c>
      <c r="H1582" s="158">
        <f t="shared" ca="1" si="145"/>
        <v>3.0908328482868508E-2</v>
      </c>
      <c r="I1582" s="158" t="str">
        <f>Instructions!$I$93</f>
        <v>Word 72</v>
      </c>
      <c r="J1582" s="158">
        <f t="shared" ca="1" si="145"/>
        <v>0.53340090401387164</v>
      </c>
    </row>
    <row r="1583" spans="1:11" x14ac:dyDescent="0.3">
      <c r="A1583" s="158" t="str">
        <f>Instructions!$I$30</f>
        <v>Word 9</v>
      </c>
      <c r="B1583" s="158">
        <f t="shared" ca="1" si="143"/>
        <v>0.82980616546304686</v>
      </c>
      <c r="C1583" s="158" t="str">
        <f>Instructions!$I$46</f>
        <v>Word 25</v>
      </c>
      <c r="D1583" s="158">
        <f t="shared" ca="1" si="146"/>
        <v>0.37507713463644499</v>
      </c>
      <c r="E1583" s="158" t="str">
        <f>Instructions!$I$62</f>
        <v>Word 41</v>
      </c>
      <c r="F1583" s="158">
        <f t="shared" ca="1" si="144"/>
        <v>7.2875263647730337E-2</v>
      </c>
      <c r="G1583" s="158" t="str">
        <f>Instructions!$I$78</f>
        <v>Word 57</v>
      </c>
      <c r="H1583" s="158">
        <f t="shared" ca="1" si="145"/>
        <v>0.66287927042082351</v>
      </c>
      <c r="I1583" s="158" t="str">
        <f>Instructions!$I$94</f>
        <v>Word 73</v>
      </c>
      <c r="J1583" s="158">
        <f t="shared" ca="1" si="145"/>
        <v>0.90782408361374256</v>
      </c>
    </row>
    <row r="1584" spans="1:11" x14ac:dyDescent="0.3">
      <c r="A1584" s="158" t="str">
        <f>Instructions!$I$31</f>
        <v>Word 10</v>
      </c>
      <c r="B1584" s="158">
        <f t="shared" ca="1" si="143"/>
        <v>0.90263680590720474</v>
      </c>
      <c r="C1584" s="158" t="str">
        <f>Instructions!$I$47</f>
        <v>Word 26</v>
      </c>
      <c r="D1584" s="158">
        <f t="shared" ca="1" si="146"/>
        <v>0.66445785271958457</v>
      </c>
      <c r="E1584" s="158" t="str">
        <f>Instructions!$I$63</f>
        <v>Word 42</v>
      </c>
      <c r="F1584" s="158">
        <f t="shared" ca="1" si="144"/>
        <v>0.99969513706024116</v>
      </c>
      <c r="G1584" s="158" t="str">
        <f>Instructions!$I$79</f>
        <v>Word 58</v>
      </c>
      <c r="H1584" s="158">
        <f t="shared" ca="1" si="145"/>
        <v>0.71566562754745267</v>
      </c>
      <c r="I1584" s="158" t="str">
        <f>Instructions!$I$95</f>
        <v>Word 74</v>
      </c>
      <c r="J1584" s="158">
        <f t="shared" ca="1" si="145"/>
        <v>0.91713185380710416</v>
      </c>
    </row>
    <row r="1585" spans="1:11" x14ac:dyDescent="0.3">
      <c r="A1585" s="158" t="str">
        <f>Instructions!$I$32</f>
        <v>Word 11</v>
      </c>
      <c r="B1585" s="158">
        <f t="shared" ca="1" si="143"/>
        <v>0.53133950216015724</v>
      </c>
      <c r="C1585" s="158" t="str">
        <f>Instructions!$I$48</f>
        <v>Word 27</v>
      </c>
      <c r="D1585" s="158">
        <f t="shared" ca="1" si="146"/>
        <v>0.78622334198238009</v>
      </c>
      <c r="E1585" s="158" t="str">
        <f>Instructions!$I$64</f>
        <v>Word 43</v>
      </c>
      <c r="F1585" s="158">
        <f t="shared" ca="1" si="144"/>
        <v>0.88051989698194233</v>
      </c>
      <c r="G1585" s="158" t="str">
        <f>Instructions!$I$80</f>
        <v>Word 59</v>
      </c>
      <c r="H1585" s="158">
        <f t="shared" ca="1" si="145"/>
        <v>0.93022280183540274</v>
      </c>
      <c r="I1585" s="158" t="str">
        <f>Instructions!$I$96</f>
        <v>Word 75</v>
      </c>
      <c r="J1585" s="158">
        <f t="shared" ca="1" si="145"/>
        <v>0.6983700544781285</v>
      </c>
    </row>
    <row r="1586" spans="1:11" x14ac:dyDescent="0.3">
      <c r="A1586" s="158" t="str">
        <f>Instructions!$I$33</f>
        <v>Word 12</v>
      </c>
      <c r="B1586" s="158">
        <f t="shared" ca="1" si="143"/>
        <v>0.58034197542045673</v>
      </c>
      <c r="C1586" s="158" t="str">
        <f>Instructions!$I$49</f>
        <v>Word 28</v>
      </c>
      <c r="D1586" s="158">
        <f t="shared" ca="1" si="146"/>
        <v>0.70698389993857302</v>
      </c>
      <c r="E1586" s="158" t="str">
        <f>Instructions!$I$65</f>
        <v>Word 44</v>
      </c>
      <c r="F1586" s="158">
        <f t="shared" ca="1" si="144"/>
        <v>0.20366697864725847</v>
      </c>
      <c r="G1586" s="158" t="str">
        <f>Instructions!$I$81</f>
        <v>Word 60</v>
      </c>
      <c r="H1586" s="158">
        <f t="shared" ca="1" si="145"/>
        <v>0.62021763409524844</v>
      </c>
      <c r="I1586" s="158" t="str">
        <f>Instructions!$I$97</f>
        <v>Word 76</v>
      </c>
      <c r="J1586" s="158">
        <f t="shared" ca="1" si="145"/>
        <v>0.7638402963385168</v>
      </c>
    </row>
    <row r="1587" spans="1:11" x14ac:dyDescent="0.3">
      <c r="A1587" s="158" t="str">
        <f>Instructions!$I$34</f>
        <v>Word 13</v>
      </c>
      <c r="B1587" s="158">
        <f t="shared" ca="1" si="143"/>
        <v>2.9813529303291952E-3</v>
      </c>
      <c r="C1587" s="158" t="str">
        <f>Instructions!$I$50</f>
        <v>Word 29</v>
      </c>
      <c r="D1587" s="158">
        <f t="shared" ca="1" si="146"/>
        <v>0.63316305821808672</v>
      </c>
      <c r="E1587" s="158" t="str">
        <f>Instructions!$I$66</f>
        <v>Word 45</v>
      </c>
      <c r="F1587" s="158">
        <f t="shared" ca="1" si="144"/>
        <v>0.48378869849769746</v>
      </c>
      <c r="G1587" s="158" t="str">
        <f>Instructions!$I$82</f>
        <v>Word 61</v>
      </c>
      <c r="H1587" s="158">
        <f t="shared" ca="1" si="145"/>
        <v>0.2860937951352116</v>
      </c>
      <c r="I1587" s="158" t="str">
        <f>Instructions!$I$98</f>
        <v>Word 77</v>
      </c>
      <c r="J1587" s="158">
        <f t="shared" ca="1" si="145"/>
        <v>0.2891516254291806</v>
      </c>
    </row>
    <row r="1588" spans="1:11" x14ac:dyDescent="0.3">
      <c r="A1588" s="158" t="str">
        <f>Instructions!$I$35</f>
        <v>Word 14</v>
      </c>
      <c r="B1588" s="158">
        <f t="shared" ca="1" si="143"/>
        <v>5.614022031457766E-2</v>
      </c>
      <c r="C1588" s="158" t="str">
        <f>Instructions!$I$51</f>
        <v>Word 30</v>
      </c>
      <c r="D1588" s="158">
        <f t="shared" ca="1" si="146"/>
        <v>0.34611480048577614</v>
      </c>
      <c r="E1588" s="158" t="str">
        <f>Instructions!$I$67</f>
        <v>Word 46</v>
      </c>
      <c r="F1588" s="158">
        <f t="shared" ca="1" si="144"/>
        <v>0.72302756920498534</v>
      </c>
      <c r="G1588" s="158" t="str">
        <f>Instructions!$I$83</f>
        <v>Word 62</v>
      </c>
      <c r="H1588" s="158">
        <f t="shared" ca="1" si="145"/>
        <v>0.51282968770046522</v>
      </c>
      <c r="I1588" s="158" t="str">
        <f>Instructions!$I$99</f>
        <v>Word 78</v>
      </c>
      <c r="J1588" s="158">
        <f t="shared" ca="1" si="145"/>
        <v>0.95841402552429655</v>
      </c>
    </row>
    <row r="1589" spans="1:11" x14ac:dyDescent="0.3">
      <c r="A1589" s="158" t="str">
        <f>Instructions!$I$36</f>
        <v>Word 15</v>
      </c>
      <c r="B1589" s="158">
        <f t="shared" ca="1" si="143"/>
        <v>0.72009104841606963</v>
      </c>
      <c r="C1589" s="158" t="str">
        <f>Instructions!$I$52</f>
        <v>Word 31</v>
      </c>
      <c r="D1589" s="158">
        <f t="shared" ca="1" si="146"/>
        <v>0.81347347603218434</v>
      </c>
      <c r="E1589" s="158" t="str">
        <f>Instructions!$I$68</f>
        <v>Word 47</v>
      </c>
      <c r="F1589" s="158">
        <f t="shared" ca="1" si="144"/>
        <v>0.21467747901516698</v>
      </c>
      <c r="G1589" s="158" t="str">
        <f>Instructions!$I$84</f>
        <v>Word 63</v>
      </c>
      <c r="H1589" s="158">
        <f t="shared" ca="1" si="145"/>
        <v>0.17859999052920283</v>
      </c>
      <c r="I1589" s="158" t="str">
        <f>Instructions!$I$100</f>
        <v>Word 79</v>
      </c>
      <c r="J1589" s="158">
        <f t="shared" ca="1" si="145"/>
        <v>0.35666983006691089</v>
      </c>
    </row>
    <row r="1590" spans="1:11" x14ac:dyDescent="0.3">
      <c r="A1590" s="158" t="str">
        <f>Instructions!$I$37</f>
        <v>Word 16</v>
      </c>
      <c r="B1590" s="158">
        <f t="shared" ca="1" si="143"/>
        <v>0.92673462305587473</v>
      </c>
      <c r="C1590" s="158" t="str">
        <f>Instructions!$I$53</f>
        <v>Word 32</v>
      </c>
      <c r="D1590" s="158">
        <f t="shared" ca="1" si="146"/>
        <v>0.76780292187571664</v>
      </c>
      <c r="E1590" s="158" t="str">
        <f>Instructions!$I$69</f>
        <v>Word 48</v>
      </c>
      <c r="F1590" s="158">
        <f t="shared" ca="1" si="144"/>
        <v>0.47894256886212272</v>
      </c>
      <c r="G1590" s="158" t="str">
        <f>Instructions!$I$85</f>
        <v>Word 64</v>
      </c>
      <c r="H1590" s="158">
        <f t="shared" ca="1" si="145"/>
        <v>0.64006645916595617</v>
      </c>
      <c r="I1590" s="158" t="str">
        <f>Instructions!$I$101</f>
        <v>Word 80</v>
      </c>
      <c r="J1590" s="158">
        <f t="shared" ca="1" si="145"/>
        <v>0.73435456541385447</v>
      </c>
    </row>
    <row r="1591" spans="1:11" x14ac:dyDescent="0.3">
      <c r="K1591" s="158">
        <v>76</v>
      </c>
    </row>
    <row r="1596" spans="1:11" x14ac:dyDescent="0.3">
      <c r="A1596" s="158" t="str">
        <f>Instructions!$I$22</f>
        <v>Word 1</v>
      </c>
      <c r="B1596" s="158">
        <f t="shared" ca="1" si="143"/>
        <v>0.82440643608238551</v>
      </c>
      <c r="C1596" s="158" t="str">
        <f>Instructions!$I$38</f>
        <v>Word 17</v>
      </c>
      <c r="D1596" s="158">
        <f t="shared" ca="1" si="146"/>
        <v>0.7095875601951579</v>
      </c>
      <c r="E1596" s="158" t="str">
        <f>Instructions!$I$54</f>
        <v>Word 33</v>
      </c>
      <c r="F1596" s="158">
        <f t="shared" ca="1" si="144"/>
        <v>0.31603150680257752</v>
      </c>
      <c r="G1596" s="158" t="str">
        <f>Instructions!$I$70</f>
        <v>Word 49</v>
      </c>
      <c r="H1596" s="158">
        <f t="shared" ca="1" si="145"/>
        <v>0.11844410210259926</v>
      </c>
      <c r="I1596" s="158" t="str">
        <f>Instructions!$I$86</f>
        <v>Word 65</v>
      </c>
      <c r="J1596" s="158">
        <f t="shared" ca="1" si="145"/>
        <v>2.1059722595830666E-2</v>
      </c>
    </row>
    <row r="1597" spans="1:11" x14ac:dyDescent="0.3">
      <c r="A1597" s="158" t="str">
        <f>Instructions!$I$23</f>
        <v>Word 2</v>
      </c>
      <c r="B1597" s="158">
        <f t="shared" ca="1" si="143"/>
        <v>0.30501262661633255</v>
      </c>
      <c r="C1597" s="158" t="str">
        <f>Instructions!$I$39</f>
        <v>Word 18</v>
      </c>
      <c r="D1597" s="158">
        <f t="shared" ca="1" si="146"/>
        <v>0.84762394172171185</v>
      </c>
      <c r="E1597" s="158" t="str">
        <f>Instructions!$I$55</f>
        <v>Word 34</v>
      </c>
      <c r="F1597" s="158">
        <f t="shared" ca="1" si="144"/>
        <v>0.37595825562642138</v>
      </c>
      <c r="G1597" s="158" t="str">
        <f>Instructions!$I$71</f>
        <v>Word 50</v>
      </c>
      <c r="H1597" s="158">
        <f t="shared" ca="1" si="145"/>
        <v>9.2890042558765762E-2</v>
      </c>
      <c r="I1597" s="158" t="str">
        <f>Instructions!$I$87</f>
        <v>Word 66</v>
      </c>
      <c r="J1597" s="158">
        <f t="shared" ca="1" si="145"/>
        <v>0.62885334792467806</v>
      </c>
    </row>
    <row r="1598" spans="1:11" x14ac:dyDescent="0.3">
      <c r="A1598" s="158" t="str">
        <f>Instructions!$I$24</f>
        <v>Word 3</v>
      </c>
      <c r="B1598" s="158">
        <f t="shared" ca="1" si="143"/>
        <v>0.86284268529291031</v>
      </c>
      <c r="C1598" s="158" t="str">
        <f>Instructions!$I$40</f>
        <v>Word 19</v>
      </c>
      <c r="D1598" s="158">
        <f t="shared" ca="1" si="146"/>
        <v>0.44288537940902428</v>
      </c>
      <c r="E1598" s="158" t="str">
        <f>Instructions!$I$56</f>
        <v>Word 35</v>
      </c>
      <c r="F1598" s="158">
        <f t="shared" ca="1" si="144"/>
        <v>0.39128236166870289</v>
      </c>
      <c r="G1598" s="158" t="str">
        <f>Instructions!$I$72</f>
        <v>Word 51</v>
      </c>
      <c r="H1598" s="158">
        <f t="shared" ca="1" si="145"/>
        <v>0.93380021023587556</v>
      </c>
      <c r="I1598" s="158" t="str">
        <f>Instructions!$I$88</f>
        <v>Word 67</v>
      </c>
      <c r="J1598" s="158">
        <f t="shared" ca="1" si="145"/>
        <v>0.51960875074581314</v>
      </c>
    </row>
    <row r="1599" spans="1:11" x14ac:dyDescent="0.3">
      <c r="A1599" s="158" t="str">
        <f>Instructions!$I$25</f>
        <v>Word 4</v>
      </c>
      <c r="B1599" s="158">
        <f t="shared" ca="1" si="143"/>
        <v>0.11428669992904084</v>
      </c>
      <c r="C1599" s="158" t="str">
        <f>Instructions!$I$41</f>
        <v>Word 20</v>
      </c>
      <c r="D1599" s="158">
        <f t="shared" ca="1" si="146"/>
        <v>0.66467426857827006</v>
      </c>
      <c r="E1599" s="158" t="str">
        <f>Instructions!$I$57</f>
        <v>Word 36</v>
      </c>
      <c r="F1599" s="158">
        <f t="shared" ca="1" si="144"/>
        <v>0.19851009498742056</v>
      </c>
      <c r="G1599" s="158" t="str">
        <f>Instructions!$I$73</f>
        <v>Word 52</v>
      </c>
      <c r="H1599" s="158">
        <f t="shared" ca="1" si="145"/>
        <v>1.813766550800533E-2</v>
      </c>
      <c r="I1599" s="158" t="str">
        <f>Instructions!$I$89</f>
        <v>Word 68</v>
      </c>
      <c r="J1599" s="158">
        <f t="shared" ca="1" si="145"/>
        <v>0.86503506054905632</v>
      </c>
    </row>
    <row r="1600" spans="1:11" x14ac:dyDescent="0.3">
      <c r="A1600" s="158" t="str">
        <f>Instructions!$I$26</f>
        <v>Word 5</v>
      </c>
      <c r="B1600" s="158">
        <f t="shared" ca="1" si="143"/>
        <v>0.61229665903837815</v>
      </c>
      <c r="C1600" s="158" t="str">
        <f>Instructions!$I$42</f>
        <v>Word 21</v>
      </c>
      <c r="D1600" s="158">
        <f t="shared" ca="1" si="146"/>
        <v>0.49008108172502396</v>
      </c>
      <c r="E1600" s="158" t="str">
        <f>Instructions!$I$58</f>
        <v>Word 37</v>
      </c>
      <c r="F1600" s="158">
        <f t="shared" ca="1" si="144"/>
        <v>0.61902341946211858</v>
      </c>
      <c r="G1600" s="158" t="str">
        <f>Instructions!$I$74</f>
        <v>Word 53</v>
      </c>
      <c r="H1600" s="158">
        <f t="shared" ca="1" si="145"/>
        <v>0.36573848371615658</v>
      </c>
      <c r="I1600" s="158" t="str">
        <f>Instructions!$I$90</f>
        <v>Word 69</v>
      </c>
      <c r="J1600" s="158">
        <f t="shared" ca="1" si="145"/>
        <v>0.42139070382689181</v>
      </c>
    </row>
    <row r="1601" spans="1:11" x14ac:dyDescent="0.3">
      <c r="A1601" s="158" t="str">
        <f>Instructions!$I$27</f>
        <v>Word 6</v>
      </c>
      <c r="B1601" s="158">
        <f t="shared" ref="B1601:B1664" ca="1" si="147">RAND()</f>
        <v>0.54867262966684371</v>
      </c>
      <c r="C1601" s="158" t="str">
        <f>Instructions!$I$43</f>
        <v>Word 22</v>
      </c>
      <c r="D1601" s="158">
        <f t="shared" ca="1" si="146"/>
        <v>0.52450126635305561</v>
      </c>
      <c r="E1601" s="158" t="str">
        <f>Instructions!$I$59</f>
        <v>Word 38</v>
      </c>
      <c r="F1601" s="158">
        <f t="shared" ref="F1601:F1664" ca="1" si="148">RAND()</f>
        <v>0.6410143675978468</v>
      </c>
      <c r="G1601" s="158" t="str">
        <f>Instructions!$I$75</f>
        <v>Word 54</v>
      </c>
      <c r="H1601" s="158">
        <f t="shared" ref="H1601:J1664" ca="1" si="149">RAND()</f>
        <v>0.54577573845134797</v>
      </c>
      <c r="I1601" s="158" t="str">
        <f>Instructions!$I$91</f>
        <v>Word 70</v>
      </c>
      <c r="J1601" s="158">
        <f t="shared" ca="1" si="149"/>
        <v>9.9234887354371359E-4</v>
      </c>
    </row>
    <row r="1602" spans="1:11" x14ac:dyDescent="0.3">
      <c r="A1602" s="158" t="str">
        <f>Instructions!$I$28</f>
        <v>Word 7</v>
      </c>
      <c r="B1602" s="158">
        <f t="shared" ca="1" si="147"/>
        <v>0.6653348590735173</v>
      </c>
      <c r="C1602" s="158" t="str">
        <f>Instructions!$I$44</f>
        <v>Word 23</v>
      </c>
      <c r="D1602" s="158">
        <f t="shared" ca="1" si="146"/>
        <v>0.37425262730502762</v>
      </c>
      <c r="E1602" s="158" t="str">
        <f>Instructions!$I$60</f>
        <v>Word 39</v>
      </c>
      <c r="F1602" s="158">
        <f t="shared" ca="1" si="148"/>
        <v>0.55867626904164214</v>
      </c>
      <c r="G1602" s="158" t="str">
        <f>Instructions!$I$76</f>
        <v>Word 55</v>
      </c>
      <c r="H1602" s="158">
        <f t="shared" ca="1" si="149"/>
        <v>0.97461419247711523</v>
      </c>
      <c r="I1602" s="158" t="str">
        <f>Instructions!$I$92</f>
        <v>Word 71</v>
      </c>
      <c r="J1602" s="158">
        <f t="shared" ca="1" si="149"/>
        <v>0.51427635416835749</v>
      </c>
    </row>
    <row r="1603" spans="1:11" x14ac:dyDescent="0.3">
      <c r="A1603" s="158" t="str">
        <f>Instructions!$I$29</f>
        <v>Word 8</v>
      </c>
      <c r="B1603" s="158">
        <f t="shared" ca="1" si="147"/>
        <v>4.6137692882679215E-2</v>
      </c>
      <c r="C1603" s="158" t="str">
        <f>Instructions!$I$45</f>
        <v>Word 24</v>
      </c>
      <c r="D1603" s="158">
        <f t="shared" ca="1" si="146"/>
        <v>0.10249696593650759</v>
      </c>
      <c r="E1603" s="158" t="str">
        <f>Instructions!$I$61</f>
        <v>Word 40</v>
      </c>
      <c r="F1603" s="158">
        <f t="shared" ca="1" si="148"/>
        <v>0.90192725824131426</v>
      </c>
      <c r="G1603" s="158" t="str">
        <f>Instructions!$I$77</f>
        <v>Word 56</v>
      </c>
      <c r="H1603" s="158">
        <f t="shared" ca="1" si="149"/>
        <v>0.25170049800868421</v>
      </c>
      <c r="I1603" s="158" t="str">
        <f>Instructions!$I$93</f>
        <v>Word 72</v>
      </c>
      <c r="J1603" s="158">
        <f t="shared" ca="1" si="149"/>
        <v>0.53930827632161216</v>
      </c>
    </row>
    <row r="1604" spans="1:11" x14ac:dyDescent="0.3">
      <c r="A1604" s="158" t="str">
        <f>Instructions!$I$30</f>
        <v>Word 9</v>
      </c>
      <c r="B1604" s="158">
        <f t="shared" ca="1" si="147"/>
        <v>4.2346741988912751E-2</v>
      </c>
      <c r="C1604" s="158" t="str">
        <f>Instructions!$I$46</f>
        <v>Word 25</v>
      </c>
      <c r="D1604" s="158">
        <f t="shared" ca="1" si="146"/>
        <v>0.30051984641130691</v>
      </c>
      <c r="E1604" s="158" t="str">
        <f>Instructions!$I$62</f>
        <v>Word 41</v>
      </c>
      <c r="F1604" s="158">
        <f t="shared" ca="1" si="148"/>
        <v>0.53487058612390714</v>
      </c>
      <c r="G1604" s="158" t="str">
        <f>Instructions!$I$78</f>
        <v>Word 57</v>
      </c>
      <c r="H1604" s="158">
        <f t="shared" ca="1" si="149"/>
        <v>0.48630528272676055</v>
      </c>
      <c r="I1604" s="158" t="str">
        <f>Instructions!$I$94</f>
        <v>Word 73</v>
      </c>
      <c r="J1604" s="158">
        <f t="shared" ca="1" si="149"/>
        <v>0.3273613208429601</v>
      </c>
    </row>
    <row r="1605" spans="1:11" x14ac:dyDescent="0.3">
      <c r="A1605" s="158" t="str">
        <f>Instructions!$I$31</f>
        <v>Word 10</v>
      </c>
      <c r="B1605" s="158">
        <f t="shared" ca="1" si="147"/>
        <v>0.42894995551369963</v>
      </c>
      <c r="C1605" s="158" t="str">
        <f>Instructions!$I$47</f>
        <v>Word 26</v>
      </c>
      <c r="D1605" s="158">
        <f t="shared" ca="1" si="146"/>
        <v>0.30517169188037208</v>
      </c>
      <c r="E1605" s="158" t="str">
        <f>Instructions!$I$63</f>
        <v>Word 42</v>
      </c>
      <c r="F1605" s="158">
        <f t="shared" ca="1" si="148"/>
        <v>0.78411853635317652</v>
      </c>
      <c r="G1605" s="158" t="str">
        <f>Instructions!$I$79</f>
        <v>Word 58</v>
      </c>
      <c r="H1605" s="158">
        <f t="shared" ca="1" si="149"/>
        <v>0.14614611324545113</v>
      </c>
      <c r="I1605" s="158" t="str">
        <f>Instructions!$I$95</f>
        <v>Word 74</v>
      </c>
      <c r="J1605" s="158">
        <f t="shared" ca="1" si="149"/>
        <v>8.9510396976630768E-2</v>
      </c>
    </row>
    <row r="1606" spans="1:11" x14ac:dyDescent="0.3">
      <c r="A1606" s="158" t="str">
        <f>Instructions!$I$32</f>
        <v>Word 11</v>
      </c>
      <c r="B1606" s="158">
        <f t="shared" ca="1" si="147"/>
        <v>0.95550989498349148</v>
      </c>
      <c r="C1606" s="158" t="str">
        <f>Instructions!$I$48</f>
        <v>Word 27</v>
      </c>
      <c r="D1606" s="158">
        <f t="shared" ca="1" si="146"/>
        <v>0.18442434698810872</v>
      </c>
      <c r="E1606" s="158" t="str">
        <f>Instructions!$I$64</f>
        <v>Word 43</v>
      </c>
      <c r="F1606" s="158">
        <f t="shared" ca="1" si="148"/>
        <v>0.11807084706495918</v>
      </c>
      <c r="G1606" s="158" t="str">
        <f>Instructions!$I$80</f>
        <v>Word 59</v>
      </c>
      <c r="H1606" s="158">
        <f t="shared" ca="1" si="149"/>
        <v>2.5890270715988595E-2</v>
      </c>
      <c r="I1606" s="158" t="str">
        <f>Instructions!$I$96</f>
        <v>Word 75</v>
      </c>
      <c r="J1606" s="158">
        <f t="shared" ca="1" si="149"/>
        <v>0.14394921590937615</v>
      </c>
    </row>
    <row r="1607" spans="1:11" x14ac:dyDescent="0.3">
      <c r="A1607" s="158" t="str">
        <f>Instructions!$I$33</f>
        <v>Word 12</v>
      </c>
      <c r="B1607" s="158">
        <f t="shared" ca="1" si="147"/>
        <v>0.13956790520010143</v>
      </c>
      <c r="C1607" s="158" t="str">
        <f>Instructions!$I$49</f>
        <v>Word 28</v>
      </c>
      <c r="D1607" s="158">
        <f t="shared" ca="1" si="146"/>
        <v>0.87948703616560231</v>
      </c>
      <c r="E1607" s="158" t="str">
        <f>Instructions!$I$65</f>
        <v>Word 44</v>
      </c>
      <c r="F1607" s="158">
        <f t="shared" ca="1" si="148"/>
        <v>0.4745559117305751</v>
      </c>
      <c r="G1607" s="158" t="str">
        <f>Instructions!$I$81</f>
        <v>Word 60</v>
      </c>
      <c r="H1607" s="158">
        <f t="shared" ca="1" si="149"/>
        <v>0.64150980598823615</v>
      </c>
      <c r="I1607" s="158" t="str">
        <f>Instructions!$I$97</f>
        <v>Word 76</v>
      </c>
      <c r="J1607" s="158">
        <f t="shared" ca="1" si="149"/>
        <v>0.27555394072597761</v>
      </c>
    </row>
    <row r="1608" spans="1:11" x14ac:dyDescent="0.3">
      <c r="A1608" s="158" t="str">
        <f>Instructions!$I$34</f>
        <v>Word 13</v>
      </c>
      <c r="B1608" s="158">
        <f t="shared" ca="1" si="147"/>
        <v>0.42666818294482145</v>
      </c>
      <c r="C1608" s="158" t="str">
        <f>Instructions!$I$50</f>
        <v>Word 29</v>
      </c>
      <c r="D1608" s="158">
        <f t="shared" ca="1" si="146"/>
        <v>0.49438500961442777</v>
      </c>
      <c r="E1608" s="158" t="str">
        <f>Instructions!$I$66</f>
        <v>Word 45</v>
      </c>
      <c r="F1608" s="158">
        <f t="shared" ca="1" si="148"/>
        <v>0.41913480103610457</v>
      </c>
      <c r="G1608" s="158" t="str">
        <f>Instructions!$I$82</f>
        <v>Word 61</v>
      </c>
      <c r="H1608" s="158">
        <f t="shared" ca="1" si="149"/>
        <v>0.26510970159612846</v>
      </c>
      <c r="I1608" s="158" t="str">
        <f>Instructions!$I$98</f>
        <v>Word 77</v>
      </c>
      <c r="J1608" s="158">
        <f t="shared" ca="1" si="149"/>
        <v>0.82810045127443299</v>
      </c>
    </row>
    <row r="1609" spans="1:11" x14ac:dyDescent="0.3">
      <c r="A1609" s="158" t="str">
        <f>Instructions!$I$35</f>
        <v>Word 14</v>
      </c>
      <c r="B1609" s="158">
        <f t="shared" ca="1" si="147"/>
        <v>5.0011960238871556E-3</v>
      </c>
      <c r="C1609" s="158" t="str">
        <f>Instructions!$I$51</f>
        <v>Word 30</v>
      </c>
      <c r="D1609" s="158">
        <f t="shared" ca="1" si="146"/>
        <v>0.62655559258251625</v>
      </c>
      <c r="E1609" s="158" t="str">
        <f>Instructions!$I$67</f>
        <v>Word 46</v>
      </c>
      <c r="F1609" s="158">
        <f t="shared" ca="1" si="148"/>
        <v>0.5872744452168952</v>
      </c>
      <c r="G1609" s="158" t="str">
        <f>Instructions!$I$83</f>
        <v>Word 62</v>
      </c>
      <c r="H1609" s="158">
        <f t="shared" ca="1" si="149"/>
        <v>0.2966041389357531</v>
      </c>
      <c r="I1609" s="158" t="str">
        <f>Instructions!$I$99</f>
        <v>Word 78</v>
      </c>
      <c r="J1609" s="158">
        <f t="shared" ca="1" si="149"/>
        <v>0.43901022218279573</v>
      </c>
    </row>
    <row r="1610" spans="1:11" x14ac:dyDescent="0.3">
      <c r="A1610" s="158" t="str">
        <f>Instructions!$I$36</f>
        <v>Word 15</v>
      </c>
      <c r="B1610" s="158">
        <f t="shared" ca="1" si="147"/>
        <v>0.642655989685884</v>
      </c>
      <c r="C1610" s="158" t="str">
        <f>Instructions!$I$52</f>
        <v>Word 31</v>
      </c>
      <c r="D1610" s="158">
        <f t="shared" ca="1" si="146"/>
        <v>0.59983591083104304</v>
      </c>
      <c r="E1610" s="158" t="str">
        <f>Instructions!$I$68</f>
        <v>Word 47</v>
      </c>
      <c r="F1610" s="158">
        <f t="shared" ca="1" si="148"/>
        <v>0.11366023779404122</v>
      </c>
      <c r="G1610" s="158" t="str">
        <f>Instructions!$I$84</f>
        <v>Word 63</v>
      </c>
      <c r="H1610" s="158">
        <f t="shared" ca="1" si="149"/>
        <v>0.61187314715909202</v>
      </c>
      <c r="I1610" s="158" t="str">
        <f>Instructions!$I$100</f>
        <v>Word 79</v>
      </c>
      <c r="J1610" s="158">
        <f t="shared" ca="1" si="149"/>
        <v>3.017457899582543E-2</v>
      </c>
    </row>
    <row r="1611" spans="1:11" x14ac:dyDescent="0.3">
      <c r="A1611" s="158" t="str">
        <f>Instructions!$I$37</f>
        <v>Word 16</v>
      </c>
      <c r="B1611" s="158">
        <f t="shared" ca="1" si="147"/>
        <v>0.4250023241730011</v>
      </c>
      <c r="C1611" s="158" t="str">
        <f>Instructions!$I$53</f>
        <v>Word 32</v>
      </c>
      <c r="D1611" s="158">
        <f t="shared" ca="1" si="146"/>
        <v>0.88055390648188003</v>
      </c>
      <c r="E1611" s="158" t="str">
        <f>Instructions!$I$69</f>
        <v>Word 48</v>
      </c>
      <c r="F1611" s="158">
        <f t="shared" ca="1" si="148"/>
        <v>0.44141137877333192</v>
      </c>
      <c r="G1611" s="158" t="str">
        <f>Instructions!$I$85</f>
        <v>Word 64</v>
      </c>
      <c r="H1611" s="158">
        <f t="shared" ca="1" si="149"/>
        <v>0.50055803776585495</v>
      </c>
      <c r="I1611" s="158" t="str">
        <f>Instructions!$I$101</f>
        <v>Word 80</v>
      </c>
      <c r="J1611" s="158">
        <f t="shared" ca="1" si="149"/>
        <v>0.23354691910616099</v>
      </c>
    </row>
    <row r="1612" spans="1:11" x14ac:dyDescent="0.3">
      <c r="K1612" s="158">
        <v>77</v>
      </c>
    </row>
    <row r="1617" spans="1:10" x14ac:dyDescent="0.3">
      <c r="A1617" s="158" t="str">
        <f>Instructions!$I$22</f>
        <v>Word 1</v>
      </c>
      <c r="B1617" s="158">
        <f t="shared" ca="1" si="147"/>
        <v>0.98298987600064414</v>
      </c>
      <c r="C1617" s="158" t="str">
        <f>Instructions!$I$38</f>
        <v>Word 17</v>
      </c>
      <c r="D1617" s="158">
        <f t="shared" ca="1" si="146"/>
        <v>0.12228689261103565</v>
      </c>
      <c r="E1617" s="158" t="str">
        <f>Instructions!$I$54</f>
        <v>Word 33</v>
      </c>
      <c r="F1617" s="158">
        <f t="shared" ca="1" si="148"/>
        <v>0.16035427345006226</v>
      </c>
      <c r="G1617" s="158" t="str">
        <f>Instructions!$I$70</f>
        <v>Word 49</v>
      </c>
      <c r="H1617" s="158">
        <f t="shared" ca="1" si="149"/>
        <v>0.62645774485025463</v>
      </c>
      <c r="I1617" s="158" t="str">
        <f>Instructions!$I$86</f>
        <v>Word 65</v>
      </c>
      <c r="J1617" s="158">
        <f t="shared" ca="1" si="149"/>
        <v>0.66894986420523439</v>
      </c>
    </row>
    <row r="1618" spans="1:10" x14ac:dyDescent="0.3">
      <c r="A1618" s="158" t="str">
        <f>Instructions!$I$23</f>
        <v>Word 2</v>
      </c>
      <c r="B1618" s="158">
        <f t="shared" ca="1" si="147"/>
        <v>0.33085541495181958</v>
      </c>
      <c r="C1618" s="158" t="str">
        <f>Instructions!$I$39</f>
        <v>Word 18</v>
      </c>
      <c r="D1618" s="158">
        <f t="shared" ca="1" si="146"/>
        <v>0.19399175643048561</v>
      </c>
      <c r="E1618" s="158" t="str">
        <f>Instructions!$I$55</f>
        <v>Word 34</v>
      </c>
      <c r="F1618" s="158">
        <f t="shared" ca="1" si="148"/>
        <v>0.91599720135327367</v>
      </c>
      <c r="G1618" s="158" t="str">
        <f>Instructions!$I$71</f>
        <v>Word 50</v>
      </c>
      <c r="H1618" s="158">
        <f t="shared" ca="1" si="149"/>
        <v>0.57175951077025222</v>
      </c>
      <c r="I1618" s="158" t="str">
        <f>Instructions!$I$87</f>
        <v>Word 66</v>
      </c>
      <c r="J1618" s="158">
        <f t="shared" ca="1" si="149"/>
        <v>0.22468783435132589</v>
      </c>
    </row>
    <row r="1619" spans="1:10" x14ac:dyDescent="0.3">
      <c r="A1619" s="158" t="str">
        <f>Instructions!$I$24</f>
        <v>Word 3</v>
      </c>
      <c r="B1619" s="158">
        <f t="shared" ca="1" si="147"/>
        <v>0.67156675769279606</v>
      </c>
      <c r="C1619" s="158" t="str">
        <f>Instructions!$I$40</f>
        <v>Word 19</v>
      </c>
      <c r="D1619" s="158">
        <f t="shared" ca="1" si="146"/>
        <v>0.31807565801277404</v>
      </c>
      <c r="E1619" s="158" t="str">
        <f>Instructions!$I$56</f>
        <v>Word 35</v>
      </c>
      <c r="F1619" s="158">
        <f t="shared" ca="1" si="148"/>
        <v>0.67655176891259738</v>
      </c>
      <c r="G1619" s="158" t="str">
        <f>Instructions!$I$72</f>
        <v>Word 51</v>
      </c>
      <c r="H1619" s="158">
        <f t="shared" ca="1" si="149"/>
        <v>0.69698284856117432</v>
      </c>
      <c r="I1619" s="158" t="str">
        <f>Instructions!$I$88</f>
        <v>Word 67</v>
      </c>
      <c r="J1619" s="158">
        <f t="shared" ca="1" si="149"/>
        <v>0.48989051104461356</v>
      </c>
    </row>
    <row r="1620" spans="1:10" x14ac:dyDescent="0.3">
      <c r="A1620" s="158" t="str">
        <f>Instructions!$I$25</f>
        <v>Word 4</v>
      </c>
      <c r="B1620" s="158">
        <f t="shared" ca="1" si="147"/>
        <v>0.92873025350776106</v>
      </c>
      <c r="C1620" s="158" t="str">
        <f>Instructions!$I$41</f>
        <v>Word 20</v>
      </c>
      <c r="D1620" s="158">
        <f t="shared" ref="D1620:D1683" ca="1" si="150">RAND()</f>
        <v>0.40604145252284884</v>
      </c>
      <c r="E1620" s="158" t="str">
        <f>Instructions!$I$57</f>
        <v>Word 36</v>
      </c>
      <c r="F1620" s="158">
        <f t="shared" ca="1" si="148"/>
        <v>0.26752604464659557</v>
      </c>
      <c r="G1620" s="158" t="str">
        <f>Instructions!$I$73</f>
        <v>Word 52</v>
      </c>
      <c r="H1620" s="158">
        <f t="shared" ca="1" si="149"/>
        <v>0.58043569019715413</v>
      </c>
      <c r="I1620" s="158" t="str">
        <f>Instructions!$I$89</f>
        <v>Word 68</v>
      </c>
      <c r="J1620" s="158">
        <f t="shared" ca="1" si="149"/>
        <v>0.22643150533848888</v>
      </c>
    </row>
    <row r="1621" spans="1:10" x14ac:dyDescent="0.3">
      <c r="A1621" s="158" t="str">
        <f>Instructions!$I$26</f>
        <v>Word 5</v>
      </c>
      <c r="B1621" s="158">
        <f t="shared" ca="1" si="147"/>
        <v>0.48254156289173633</v>
      </c>
      <c r="C1621" s="158" t="str">
        <f>Instructions!$I$42</f>
        <v>Word 21</v>
      </c>
      <c r="D1621" s="158">
        <f t="shared" ca="1" si="150"/>
        <v>0.92532966823043805</v>
      </c>
      <c r="E1621" s="158" t="str">
        <f>Instructions!$I$58</f>
        <v>Word 37</v>
      </c>
      <c r="F1621" s="158">
        <f t="shared" ca="1" si="148"/>
        <v>0.11018200283036084</v>
      </c>
      <c r="G1621" s="158" t="str">
        <f>Instructions!$I$74</f>
        <v>Word 53</v>
      </c>
      <c r="H1621" s="158">
        <f t="shared" ca="1" si="149"/>
        <v>5.3606610395978804E-2</v>
      </c>
      <c r="I1621" s="158" t="str">
        <f>Instructions!$I$90</f>
        <v>Word 69</v>
      </c>
      <c r="J1621" s="158">
        <f t="shared" ca="1" si="149"/>
        <v>0.45690452010164184</v>
      </c>
    </row>
    <row r="1622" spans="1:10" x14ac:dyDescent="0.3">
      <c r="A1622" s="158" t="str">
        <f>Instructions!$I$27</f>
        <v>Word 6</v>
      </c>
      <c r="B1622" s="158">
        <f t="shared" ca="1" si="147"/>
        <v>0.43716893074031826</v>
      </c>
      <c r="C1622" s="158" t="str">
        <f>Instructions!$I$43</f>
        <v>Word 22</v>
      </c>
      <c r="D1622" s="158">
        <f t="shared" ca="1" si="150"/>
        <v>9.2763800645859984E-2</v>
      </c>
      <c r="E1622" s="158" t="str">
        <f>Instructions!$I$59</f>
        <v>Word 38</v>
      </c>
      <c r="F1622" s="158">
        <f t="shared" ca="1" si="148"/>
        <v>0.29843538210447385</v>
      </c>
      <c r="G1622" s="158" t="str">
        <f>Instructions!$I$75</f>
        <v>Word 54</v>
      </c>
      <c r="H1622" s="158">
        <f t="shared" ca="1" si="149"/>
        <v>8.9552380269248832E-3</v>
      </c>
      <c r="I1622" s="158" t="str">
        <f>Instructions!$I$91</f>
        <v>Word 70</v>
      </c>
      <c r="J1622" s="158">
        <f t="shared" ca="1" si="149"/>
        <v>0.33749605550416706</v>
      </c>
    </row>
    <row r="1623" spans="1:10" x14ac:dyDescent="0.3">
      <c r="A1623" s="158" t="str">
        <f>Instructions!$I$28</f>
        <v>Word 7</v>
      </c>
      <c r="B1623" s="158">
        <f t="shared" ca="1" si="147"/>
        <v>0.15377325349071214</v>
      </c>
      <c r="C1623" s="158" t="str">
        <f>Instructions!$I$44</f>
        <v>Word 23</v>
      </c>
      <c r="D1623" s="158">
        <f t="shared" ca="1" si="150"/>
        <v>0.53613330794485881</v>
      </c>
      <c r="E1623" s="158" t="str">
        <f>Instructions!$I$60</f>
        <v>Word 39</v>
      </c>
      <c r="F1623" s="158">
        <f t="shared" ca="1" si="148"/>
        <v>5.1870278166377903E-2</v>
      </c>
      <c r="G1623" s="158" t="str">
        <f>Instructions!$I$76</f>
        <v>Word 55</v>
      </c>
      <c r="H1623" s="158">
        <f t="shared" ca="1" si="149"/>
        <v>8.378055819272523E-2</v>
      </c>
      <c r="I1623" s="158" t="str">
        <f>Instructions!$I$92</f>
        <v>Word 71</v>
      </c>
      <c r="J1623" s="158">
        <f t="shared" ca="1" si="149"/>
        <v>0.69586760828852101</v>
      </c>
    </row>
    <row r="1624" spans="1:10" x14ac:dyDescent="0.3">
      <c r="A1624" s="158" t="str">
        <f>Instructions!$I$29</f>
        <v>Word 8</v>
      </c>
      <c r="B1624" s="158">
        <f t="shared" ca="1" si="147"/>
        <v>0.91175927596916884</v>
      </c>
      <c r="C1624" s="158" t="str">
        <f>Instructions!$I$45</f>
        <v>Word 24</v>
      </c>
      <c r="D1624" s="158">
        <f t="shared" ca="1" si="150"/>
        <v>0.20526502363613441</v>
      </c>
      <c r="E1624" s="158" t="str">
        <f>Instructions!$I$61</f>
        <v>Word 40</v>
      </c>
      <c r="F1624" s="158">
        <f t="shared" ca="1" si="148"/>
        <v>0.37021465515556096</v>
      </c>
      <c r="G1624" s="158" t="str">
        <f>Instructions!$I$77</f>
        <v>Word 56</v>
      </c>
      <c r="H1624" s="158">
        <f t="shared" ca="1" si="149"/>
        <v>0.98647452800282864</v>
      </c>
      <c r="I1624" s="158" t="str">
        <f>Instructions!$I$93</f>
        <v>Word 72</v>
      </c>
      <c r="J1624" s="158">
        <f t="shared" ca="1" si="149"/>
        <v>5.4533992099026207E-3</v>
      </c>
    </row>
    <row r="1625" spans="1:10" x14ac:dyDescent="0.3">
      <c r="A1625" s="158" t="str">
        <f>Instructions!$I$30</f>
        <v>Word 9</v>
      </c>
      <c r="B1625" s="158">
        <f t="shared" ca="1" si="147"/>
        <v>0.40714324220871134</v>
      </c>
      <c r="C1625" s="158" t="str">
        <f>Instructions!$I$46</f>
        <v>Word 25</v>
      </c>
      <c r="D1625" s="158">
        <f t="shared" ca="1" si="150"/>
        <v>0.85113469348372295</v>
      </c>
      <c r="E1625" s="158" t="str">
        <f>Instructions!$I$62</f>
        <v>Word 41</v>
      </c>
      <c r="F1625" s="158">
        <f t="shared" ca="1" si="148"/>
        <v>0.25798999959195534</v>
      </c>
      <c r="G1625" s="158" t="str">
        <f>Instructions!$I$78</f>
        <v>Word 57</v>
      </c>
      <c r="H1625" s="158">
        <f t="shared" ca="1" si="149"/>
        <v>0.16230055365949503</v>
      </c>
      <c r="I1625" s="158" t="str">
        <f>Instructions!$I$94</f>
        <v>Word 73</v>
      </c>
      <c r="J1625" s="158">
        <f t="shared" ca="1" si="149"/>
        <v>0.92538580819030802</v>
      </c>
    </row>
    <row r="1626" spans="1:10" x14ac:dyDescent="0.3">
      <c r="A1626" s="158" t="str">
        <f>Instructions!$I$31</f>
        <v>Word 10</v>
      </c>
      <c r="B1626" s="158">
        <f t="shared" ca="1" si="147"/>
        <v>0.86723883054061779</v>
      </c>
      <c r="C1626" s="158" t="str">
        <f>Instructions!$I$47</f>
        <v>Word 26</v>
      </c>
      <c r="D1626" s="158">
        <f t="shared" ca="1" si="150"/>
        <v>0.24350618950508718</v>
      </c>
      <c r="E1626" s="158" t="str">
        <f>Instructions!$I$63</f>
        <v>Word 42</v>
      </c>
      <c r="F1626" s="158">
        <f t="shared" ca="1" si="148"/>
        <v>7.3826352451212496E-2</v>
      </c>
      <c r="G1626" s="158" t="str">
        <f>Instructions!$I$79</f>
        <v>Word 58</v>
      </c>
      <c r="H1626" s="158">
        <f t="shared" ca="1" si="149"/>
        <v>0.34926311955951495</v>
      </c>
      <c r="I1626" s="158" t="str">
        <f>Instructions!$I$95</f>
        <v>Word 74</v>
      </c>
      <c r="J1626" s="158">
        <f t="shared" ca="1" si="149"/>
        <v>0.6875736615525887</v>
      </c>
    </row>
    <row r="1627" spans="1:10" x14ac:dyDescent="0.3">
      <c r="A1627" s="158" t="str">
        <f>Instructions!$I$32</f>
        <v>Word 11</v>
      </c>
      <c r="B1627" s="158">
        <f t="shared" ca="1" si="147"/>
        <v>0.22277601637499833</v>
      </c>
      <c r="C1627" s="158" t="str">
        <f>Instructions!$I$48</f>
        <v>Word 27</v>
      </c>
      <c r="D1627" s="158">
        <f t="shared" ca="1" si="150"/>
        <v>0.65978510612478292</v>
      </c>
      <c r="E1627" s="158" t="str">
        <f>Instructions!$I$64</f>
        <v>Word 43</v>
      </c>
      <c r="F1627" s="158">
        <f t="shared" ca="1" si="148"/>
        <v>0.46772043630096116</v>
      </c>
      <c r="G1627" s="158" t="str">
        <f>Instructions!$I$80</f>
        <v>Word 59</v>
      </c>
      <c r="H1627" s="158">
        <f t="shared" ca="1" si="149"/>
        <v>8.5150777640454534E-2</v>
      </c>
      <c r="I1627" s="158" t="str">
        <f>Instructions!$I$96</f>
        <v>Word 75</v>
      </c>
      <c r="J1627" s="158">
        <f t="shared" ca="1" si="149"/>
        <v>0.91612393452333074</v>
      </c>
    </row>
    <row r="1628" spans="1:10" x14ac:dyDescent="0.3">
      <c r="A1628" s="158" t="str">
        <f>Instructions!$I$33</f>
        <v>Word 12</v>
      </c>
      <c r="B1628" s="158">
        <f t="shared" ca="1" si="147"/>
        <v>0.37115906555521849</v>
      </c>
      <c r="C1628" s="158" t="str">
        <f>Instructions!$I$49</f>
        <v>Word 28</v>
      </c>
      <c r="D1628" s="158">
        <f t="shared" ca="1" si="150"/>
        <v>0.39939294507750234</v>
      </c>
      <c r="E1628" s="158" t="str">
        <f>Instructions!$I$65</f>
        <v>Word 44</v>
      </c>
      <c r="F1628" s="158">
        <f t="shared" ca="1" si="148"/>
        <v>5.7938057144476307E-2</v>
      </c>
      <c r="G1628" s="158" t="str">
        <f>Instructions!$I$81</f>
        <v>Word 60</v>
      </c>
      <c r="H1628" s="158">
        <f t="shared" ca="1" si="149"/>
        <v>5.2200128347872354E-3</v>
      </c>
      <c r="I1628" s="158" t="str">
        <f>Instructions!$I$97</f>
        <v>Word 76</v>
      </c>
      <c r="J1628" s="158">
        <f t="shared" ca="1" si="149"/>
        <v>3.152513534373802E-2</v>
      </c>
    </row>
    <row r="1629" spans="1:10" x14ac:dyDescent="0.3">
      <c r="A1629" s="158" t="str">
        <f>Instructions!$I$34</f>
        <v>Word 13</v>
      </c>
      <c r="B1629" s="158">
        <f t="shared" ca="1" si="147"/>
        <v>0.67229332937159325</v>
      </c>
      <c r="C1629" s="158" t="str">
        <f>Instructions!$I$50</f>
        <v>Word 29</v>
      </c>
      <c r="D1629" s="158">
        <f t="shared" ca="1" si="150"/>
        <v>0.20354431678078233</v>
      </c>
      <c r="E1629" s="158" t="str">
        <f>Instructions!$I$66</f>
        <v>Word 45</v>
      </c>
      <c r="F1629" s="158">
        <f t="shared" ca="1" si="148"/>
        <v>0.39470727892777557</v>
      </c>
      <c r="G1629" s="158" t="str">
        <f>Instructions!$I$82</f>
        <v>Word 61</v>
      </c>
      <c r="H1629" s="158">
        <f t="shared" ca="1" si="149"/>
        <v>0.61811481663813672</v>
      </c>
      <c r="I1629" s="158" t="str">
        <f>Instructions!$I$98</f>
        <v>Word 77</v>
      </c>
      <c r="J1629" s="158">
        <f t="shared" ca="1" si="149"/>
        <v>4.1342213182358201E-3</v>
      </c>
    </row>
    <row r="1630" spans="1:10" x14ac:dyDescent="0.3">
      <c r="A1630" s="158" t="str">
        <f>Instructions!$I$35</f>
        <v>Word 14</v>
      </c>
      <c r="B1630" s="158">
        <f t="shared" ca="1" si="147"/>
        <v>0.52608919717922775</v>
      </c>
      <c r="C1630" s="158" t="str">
        <f>Instructions!$I$51</f>
        <v>Word 30</v>
      </c>
      <c r="D1630" s="158">
        <f t="shared" ca="1" si="150"/>
        <v>0.18254000534313997</v>
      </c>
      <c r="E1630" s="158" t="str">
        <f>Instructions!$I$67</f>
        <v>Word 46</v>
      </c>
      <c r="F1630" s="158">
        <f t="shared" ca="1" si="148"/>
        <v>7.6446254587669071E-2</v>
      </c>
      <c r="G1630" s="158" t="str">
        <f>Instructions!$I$83</f>
        <v>Word 62</v>
      </c>
      <c r="H1630" s="158">
        <f t="shared" ca="1" si="149"/>
        <v>0.59336660153344278</v>
      </c>
      <c r="I1630" s="158" t="str">
        <f>Instructions!$I$99</f>
        <v>Word 78</v>
      </c>
      <c r="J1630" s="158">
        <f t="shared" ca="1" si="149"/>
        <v>0.14998284785476745</v>
      </c>
    </row>
    <row r="1631" spans="1:10" x14ac:dyDescent="0.3">
      <c r="A1631" s="158" t="str">
        <f>Instructions!$I$36</f>
        <v>Word 15</v>
      </c>
      <c r="B1631" s="158">
        <f t="shared" ca="1" si="147"/>
        <v>0.70935573358373427</v>
      </c>
      <c r="C1631" s="158" t="str">
        <f>Instructions!$I$52</f>
        <v>Word 31</v>
      </c>
      <c r="D1631" s="158">
        <f t="shared" ca="1" si="150"/>
        <v>9.1154647478771778E-2</v>
      </c>
      <c r="E1631" s="158" t="str">
        <f>Instructions!$I$68</f>
        <v>Word 47</v>
      </c>
      <c r="F1631" s="158">
        <f t="shared" ca="1" si="148"/>
        <v>0.25747462495977114</v>
      </c>
      <c r="G1631" s="158" t="str">
        <f>Instructions!$I$84</f>
        <v>Word 63</v>
      </c>
      <c r="H1631" s="158">
        <f t="shared" ca="1" si="149"/>
        <v>0.20754728096148356</v>
      </c>
      <c r="I1631" s="158" t="str">
        <f>Instructions!$I$100</f>
        <v>Word 79</v>
      </c>
      <c r="J1631" s="158">
        <f t="shared" ca="1" si="149"/>
        <v>0.64098148990594894</v>
      </c>
    </row>
    <row r="1632" spans="1:10" x14ac:dyDescent="0.3">
      <c r="A1632" s="158" t="str">
        <f>Instructions!$I$37</f>
        <v>Word 16</v>
      </c>
      <c r="B1632" s="158">
        <f t="shared" ca="1" si="147"/>
        <v>0.3035251525379119</v>
      </c>
      <c r="C1632" s="158" t="str">
        <f>Instructions!$I$53</f>
        <v>Word 32</v>
      </c>
      <c r="D1632" s="158">
        <f t="shared" ca="1" si="150"/>
        <v>0.43409558961954442</v>
      </c>
      <c r="E1632" s="158" t="str">
        <f>Instructions!$I$69</f>
        <v>Word 48</v>
      </c>
      <c r="F1632" s="158">
        <f t="shared" ca="1" si="148"/>
        <v>0.7132781295594165</v>
      </c>
      <c r="G1632" s="158" t="str">
        <f>Instructions!$I$85</f>
        <v>Word 64</v>
      </c>
      <c r="H1632" s="158">
        <f t="shared" ca="1" si="149"/>
        <v>0.72250238637806907</v>
      </c>
      <c r="I1632" s="158" t="str">
        <f>Instructions!$I$101</f>
        <v>Word 80</v>
      </c>
      <c r="J1632" s="158">
        <f t="shared" ca="1" si="149"/>
        <v>0.31097139590295964</v>
      </c>
    </row>
    <row r="1633" spans="1:11" x14ac:dyDescent="0.3">
      <c r="K1633" s="158">
        <v>78</v>
      </c>
    </row>
    <row r="1638" spans="1:11" x14ac:dyDescent="0.3">
      <c r="A1638" s="158" t="str">
        <f>Instructions!$I$22</f>
        <v>Word 1</v>
      </c>
      <c r="B1638" s="158">
        <f t="shared" ca="1" si="147"/>
        <v>0.36932114398678795</v>
      </c>
      <c r="C1638" s="158" t="str">
        <f>Instructions!$I$38</f>
        <v>Word 17</v>
      </c>
      <c r="D1638" s="158">
        <f t="shared" ca="1" si="150"/>
        <v>0.12330874209378562</v>
      </c>
      <c r="E1638" s="158" t="str">
        <f>Instructions!$I$54</f>
        <v>Word 33</v>
      </c>
      <c r="F1638" s="158">
        <f t="shared" ca="1" si="148"/>
        <v>0.71465210212710628</v>
      </c>
      <c r="G1638" s="158" t="str">
        <f>Instructions!$I$70</f>
        <v>Word 49</v>
      </c>
      <c r="H1638" s="158">
        <f t="shared" ca="1" si="149"/>
        <v>0.8432002226124018</v>
      </c>
      <c r="I1638" s="158" t="str">
        <f>Instructions!$I$86</f>
        <v>Word 65</v>
      </c>
      <c r="J1638" s="158">
        <f t="shared" ca="1" si="149"/>
        <v>0.96263431693367674</v>
      </c>
    </row>
    <row r="1639" spans="1:11" x14ac:dyDescent="0.3">
      <c r="A1639" s="158" t="str">
        <f>Instructions!$I$23</f>
        <v>Word 2</v>
      </c>
      <c r="B1639" s="158">
        <f t="shared" ca="1" si="147"/>
        <v>2.5281625504667504E-2</v>
      </c>
      <c r="C1639" s="158" t="str">
        <f>Instructions!$I$39</f>
        <v>Word 18</v>
      </c>
      <c r="D1639" s="158">
        <f t="shared" ca="1" si="150"/>
        <v>0.24124120686595185</v>
      </c>
      <c r="E1639" s="158" t="str">
        <f>Instructions!$I$55</f>
        <v>Word 34</v>
      </c>
      <c r="F1639" s="158">
        <f t="shared" ca="1" si="148"/>
        <v>0.97008130855229113</v>
      </c>
      <c r="G1639" s="158" t="str">
        <f>Instructions!$I$71</f>
        <v>Word 50</v>
      </c>
      <c r="H1639" s="158">
        <f t="shared" ca="1" si="149"/>
        <v>0.1367819546468978</v>
      </c>
      <c r="I1639" s="158" t="str">
        <f>Instructions!$I$87</f>
        <v>Word 66</v>
      </c>
      <c r="J1639" s="158">
        <f t="shared" ca="1" si="149"/>
        <v>0.54148285661449791</v>
      </c>
    </row>
    <row r="1640" spans="1:11" x14ac:dyDescent="0.3">
      <c r="A1640" s="158" t="str">
        <f>Instructions!$I$24</f>
        <v>Word 3</v>
      </c>
      <c r="B1640" s="158">
        <f t="shared" ca="1" si="147"/>
        <v>0.41943220632042644</v>
      </c>
      <c r="C1640" s="158" t="str">
        <f>Instructions!$I$40</f>
        <v>Word 19</v>
      </c>
      <c r="D1640" s="158">
        <f t="shared" ca="1" si="150"/>
        <v>0.51926349197562627</v>
      </c>
      <c r="E1640" s="158" t="str">
        <f>Instructions!$I$56</f>
        <v>Word 35</v>
      </c>
      <c r="F1640" s="158">
        <f t="shared" ca="1" si="148"/>
        <v>0.52327832715371769</v>
      </c>
      <c r="G1640" s="158" t="str">
        <f>Instructions!$I$72</f>
        <v>Word 51</v>
      </c>
      <c r="H1640" s="158">
        <f t="shared" ca="1" si="149"/>
        <v>0.60084196168088577</v>
      </c>
      <c r="I1640" s="158" t="str">
        <f>Instructions!$I$88</f>
        <v>Word 67</v>
      </c>
      <c r="J1640" s="158">
        <f t="shared" ca="1" si="149"/>
        <v>3.7234184775707724E-2</v>
      </c>
    </row>
    <row r="1641" spans="1:11" x14ac:dyDescent="0.3">
      <c r="A1641" s="158" t="str">
        <f>Instructions!$I$25</f>
        <v>Word 4</v>
      </c>
      <c r="B1641" s="158">
        <f t="shared" ca="1" si="147"/>
        <v>8.0412641787381167E-2</v>
      </c>
      <c r="C1641" s="158" t="str">
        <f>Instructions!$I$41</f>
        <v>Word 20</v>
      </c>
      <c r="D1641" s="158">
        <f t="shared" ca="1" si="150"/>
        <v>0.17213169214039292</v>
      </c>
      <c r="E1641" s="158" t="str">
        <f>Instructions!$I$57</f>
        <v>Word 36</v>
      </c>
      <c r="F1641" s="158">
        <f t="shared" ca="1" si="148"/>
        <v>0.70349718305951259</v>
      </c>
      <c r="G1641" s="158" t="str">
        <f>Instructions!$I$73</f>
        <v>Word 52</v>
      </c>
      <c r="H1641" s="158">
        <f t="shared" ca="1" si="149"/>
        <v>0.5737023953565572</v>
      </c>
      <c r="I1641" s="158" t="str">
        <f>Instructions!$I$89</f>
        <v>Word 68</v>
      </c>
      <c r="J1641" s="158">
        <f t="shared" ca="1" si="149"/>
        <v>0.30772264299751895</v>
      </c>
    </row>
    <row r="1642" spans="1:11" x14ac:dyDescent="0.3">
      <c r="A1642" s="158" t="str">
        <f>Instructions!$I$26</f>
        <v>Word 5</v>
      </c>
      <c r="B1642" s="158">
        <f t="shared" ca="1" si="147"/>
        <v>0.91526798868319215</v>
      </c>
      <c r="C1642" s="158" t="str">
        <f>Instructions!$I$42</f>
        <v>Word 21</v>
      </c>
      <c r="D1642" s="158">
        <f t="shared" ca="1" si="150"/>
        <v>1.7824710748840955E-2</v>
      </c>
      <c r="E1642" s="158" t="str">
        <f>Instructions!$I$58</f>
        <v>Word 37</v>
      </c>
      <c r="F1642" s="158">
        <f t="shared" ca="1" si="148"/>
        <v>0.94228494762724935</v>
      </c>
      <c r="G1642" s="158" t="str">
        <f>Instructions!$I$74</f>
        <v>Word 53</v>
      </c>
      <c r="H1642" s="158">
        <f t="shared" ca="1" si="149"/>
        <v>0.67447949960943421</v>
      </c>
      <c r="I1642" s="158" t="str">
        <f>Instructions!$I$90</f>
        <v>Word 69</v>
      </c>
      <c r="J1642" s="158">
        <f t="shared" ca="1" si="149"/>
        <v>0.84103490879878762</v>
      </c>
    </row>
    <row r="1643" spans="1:11" x14ac:dyDescent="0.3">
      <c r="A1643" s="158" t="str">
        <f>Instructions!$I$27</f>
        <v>Word 6</v>
      </c>
      <c r="B1643" s="158">
        <f t="shared" ca="1" si="147"/>
        <v>9.367796176801646E-2</v>
      </c>
      <c r="C1643" s="158" t="str">
        <f>Instructions!$I$43</f>
        <v>Word 22</v>
      </c>
      <c r="D1643" s="158">
        <f t="shared" ca="1" si="150"/>
        <v>0.65253336727437072</v>
      </c>
      <c r="E1643" s="158" t="str">
        <f>Instructions!$I$59</f>
        <v>Word 38</v>
      </c>
      <c r="F1643" s="158">
        <f t="shared" ca="1" si="148"/>
        <v>7.4959979962155643E-2</v>
      </c>
      <c r="G1643" s="158" t="str">
        <f>Instructions!$I$75</f>
        <v>Word 54</v>
      </c>
      <c r="H1643" s="158">
        <f t="shared" ca="1" si="149"/>
        <v>0.81910682388737788</v>
      </c>
      <c r="I1643" s="158" t="str">
        <f>Instructions!$I$91</f>
        <v>Word 70</v>
      </c>
      <c r="J1643" s="158">
        <f t="shared" ca="1" si="149"/>
        <v>0.28406682730681609</v>
      </c>
    </row>
    <row r="1644" spans="1:11" x14ac:dyDescent="0.3">
      <c r="A1644" s="158" t="str">
        <f>Instructions!$I$28</f>
        <v>Word 7</v>
      </c>
      <c r="B1644" s="158">
        <f t="shared" ca="1" si="147"/>
        <v>0.21849854071273589</v>
      </c>
      <c r="C1644" s="158" t="str">
        <f>Instructions!$I$44</f>
        <v>Word 23</v>
      </c>
      <c r="D1644" s="158">
        <f t="shared" ca="1" si="150"/>
        <v>0.66426878490809205</v>
      </c>
      <c r="E1644" s="158" t="str">
        <f>Instructions!$I$60</f>
        <v>Word 39</v>
      </c>
      <c r="F1644" s="158">
        <f t="shared" ca="1" si="148"/>
        <v>0.31987085385946801</v>
      </c>
      <c r="G1644" s="158" t="str">
        <f>Instructions!$I$76</f>
        <v>Word 55</v>
      </c>
      <c r="H1644" s="158">
        <f t="shared" ca="1" si="149"/>
        <v>0.30763287713450183</v>
      </c>
      <c r="I1644" s="158" t="str">
        <f>Instructions!$I$92</f>
        <v>Word 71</v>
      </c>
      <c r="J1644" s="158">
        <f t="shared" ca="1" si="149"/>
        <v>0.31490124824801446</v>
      </c>
    </row>
    <row r="1645" spans="1:11" x14ac:dyDescent="0.3">
      <c r="A1645" s="158" t="str">
        <f>Instructions!$I$29</f>
        <v>Word 8</v>
      </c>
      <c r="B1645" s="158">
        <f t="shared" ca="1" si="147"/>
        <v>0.7040098778910312</v>
      </c>
      <c r="C1645" s="158" t="str">
        <f>Instructions!$I$45</f>
        <v>Word 24</v>
      </c>
      <c r="D1645" s="158">
        <f t="shared" ca="1" si="150"/>
        <v>0.48501331076919207</v>
      </c>
      <c r="E1645" s="158" t="str">
        <f>Instructions!$I$61</f>
        <v>Word 40</v>
      </c>
      <c r="F1645" s="158">
        <f t="shared" ca="1" si="148"/>
        <v>0.92004133162101565</v>
      </c>
      <c r="G1645" s="158" t="str">
        <f>Instructions!$I$77</f>
        <v>Word 56</v>
      </c>
      <c r="H1645" s="158">
        <f t="shared" ca="1" si="149"/>
        <v>0.1178487783253972</v>
      </c>
      <c r="I1645" s="158" t="str">
        <f>Instructions!$I$93</f>
        <v>Word 72</v>
      </c>
      <c r="J1645" s="158">
        <f t="shared" ca="1" si="149"/>
        <v>0.28499442430948396</v>
      </c>
    </row>
    <row r="1646" spans="1:11" x14ac:dyDescent="0.3">
      <c r="A1646" s="158" t="str">
        <f>Instructions!$I$30</f>
        <v>Word 9</v>
      </c>
      <c r="B1646" s="158">
        <f t="shared" ca="1" si="147"/>
        <v>0.86334947741095891</v>
      </c>
      <c r="C1646" s="158" t="str">
        <f>Instructions!$I$46</f>
        <v>Word 25</v>
      </c>
      <c r="D1646" s="158">
        <f t="shared" ca="1" si="150"/>
        <v>0.67083998864298011</v>
      </c>
      <c r="E1646" s="158" t="str">
        <f>Instructions!$I$62</f>
        <v>Word 41</v>
      </c>
      <c r="F1646" s="158">
        <f t="shared" ca="1" si="148"/>
        <v>0.736720104671308</v>
      </c>
      <c r="G1646" s="158" t="str">
        <f>Instructions!$I$78</f>
        <v>Word 57</v>
      </c>
      <c r="H1646" s="158">
        <f t="shared" ca="1" si="149"/>
        <v>0.78152372233626644</v>
      </c>
      <c r="I1646" s="158" t="str">
        <f>Instructions!$I$94</f>
        <v>Word 73</v>
      </c>
      <c r="J1646" s="158">
        <f t="shared" ca="1" si="149"/>
        <v>0.6091534840751206</v>
      </c>
    </row>
    <row r="1647" spans="1:11" x14ac:dyDescent="0.3">
      <c r="A1647" s="158" t="str">
        <f>Instructions!$I$31</f>
        <v>Word 10</v>
      </c>
      <c r="B1647" s="158">
        <f t="shared" ca="1" si="147"/>
        <v>0.61613289676052918</v>
      </c>
      <c r="C1647" s="158" t="str">
        <f>Instructions!$I$47</f>
        <v>Word 26</v>
      </c>
      <c r="D1647" s="158">
        <f t="shared" ca="1" si="150"/>
        <v>0.27140210375161422</v>
      </c>
      <c r="E1647" s="158" t="str">
        <f>Instructions!$I$63</f>
        <v>Word 42</v>
      </c>
      <c r="F1647" s="158">
        <f t="shared" ca="1" si="148"/>
        <v>0.32056794291831037</v>
      </c>
      <c r="G1647" s="158" t="str">
        <f>Instructions!$I$79</f>
        <v>Word 58</v>
      </c>
      <c r="H1647" s="158">
        <f t="shared" ca="1" si="149"/>
        <v>0.22445685622230105</v>
      </c>
      <c r="I1647" s="158" t="str">
        <f>Instructions!$I$95</f>
        <v>Word 74</v>
      </c>
      <c r="J1647" s="158">
        <f t="shared" ca="1" si="149"/>
        <v>0.77275310920294349</v>
      </c>
    </row>
    <row r="1648" spans="1:11" x14ac:dyDescent="0.3">
      <c r="A1648" s="158" t="str">
        <f>Instructions!$I$32</f>
        <v>Word 11</v>
      </c>
      <c r="B1648" s="158">
        <f t="shared" ca="1" si="147"/>
        <v>0.78583336825387218</v>
      </c>
      <c r="C1648" s="158" t="str">
        <f>Instructions!$I$48</f>
        <v>Word 27</v>
      </c>
      <c r="D1648" s="158">
        <f t="shared" ca="1" si="150"/>
        <v>0.13444304012652908</v>
      </c>
      <c r="E1648" s="158" t="str">
        <f>Instructions!$I$64</f>
        <v>Word 43</v>
      </c>
      <c r="F1648" s="158">
        <f t="shared" ca="1" si="148"/>
        <v>0.93625882019895712</v>
      </c>
      <c r="G1648" s="158" t="str">
        <f>Instructions!$I$80</f>
        <v>Word 59</v>
      </c>
      <c r="H1648" s="158">
        <f t="shared" ca="1" si="149"/>
        <v>0.54854729888570319</v>
      </c>
      <c r="I1648" s="158" t="str">
        <f>Instructions!$I$96</f>
        <v>Word 75</v>
      </c>
      <c r="J1648" s="158">
        <f t="shared" ca="1" si="149"/>
        <v>0.52571023693756702</v>
      </c>
    </row>
    <row r="1649" spans="1:11" x14ac:dyDescent="0.3">
      <c r="A1649" s="158" t="str">
        <f>Instructions!$I$33</f>
        <v>Word 12</v>
      </c>
      <c r="B1649" s="158">
        <f t="shared" ca="1" si="147"/>
        <v>0.87171603128739894</v>
      </c>
      <c r="C1649" s="158" t="str">
        <f>Instructions!$I$49</f>
        <v>Word 28</v>
      </c>
      <c r="D1649" s="158">
        <f t="shared" ca="1" si="150"/>
        <v>0.47973928618839767</v>
      </c>
      <c r="E1649" s="158" t="str">
        <f>Instructions!$I$65</f>
        <v>Word 44</v>
      </c>
      <c r="F1649" s="158">
        <f t="shared" ca="1" si="148"/>
        <v>0.9705852330440442</v>
      </c>
      <c r="G1649" s="158" t="str">
        <f>Instructions!$I$81</f>
        <v>Word 60</v>
      </c>
      <c r="H1649" s="158">
        <f t="shared" ca="1" si="149"/>
        <v>0.74915642664300419</v>
      </c>
      <c r="I1649" s="158" t="str">
        <f>Instructions!$I$97</f>
        <v>Word 76</v>
      </c>
      <c r="J1649" s="158">
        <f t="shared" ca="1" si="149"/>
        <v>0.70558776117018096</v>
      </c>
    </row>
    <row r="1650" spans="1:11" x14ac:dyDescent="0.3">
      <c r="A1650" s="158" t="str">
        <f>Instructions!$I$34</f>
        <v>Word 13</v>
      </c>
      <c r="B1650" s="158">
        <f t="shared" ca="1" si="147"/>
        <v>0.45585148064220471</v>
      </c>
      <c r="C1650" s="158" t="str">
        <f>Instructions!$I$50</f>
        <v>Word 29</v>
      </c>
      <c r="D1650" s="158">
        <f t="shared" ca="1" si="150"/>
        <v>0.23364811778980032</v>
      </c>
      <c r="E1650" s="158" t="str">
        <f>Instructions!$I$66</f>
        <v>Word 45</v>
      </c>
      <c r="F1650" s="158">
        <f t="shared" ca="1" si="148"/>
        <v>0.73181336522378204</v>
      </c>
      <c r="G1650" s="158" t="str">
        <f>Instructions!$I$82</f>
        <v>Word 61</v>
      </c>
      <c r="H1650" s="158">
        <f t="shared" ca="1" si="149"/>
        <v>9.0608990160990222E-2</v>
      </c>
      <c r="I1650" s="158" t="str">
        <f>Instructions!$I$98</f>
        <v>Word 77</v>
      </c>
      <c r="J1650" s="158">
        <f t="shared" ca="1" si="149"/>
        <v>0.77013402239507089</v>
      </c>
    </row>
    <row r="1651" spans="1:11" x14ac:dyDescent="0.3">
      <c r="A1651" s="158" t="str">
        <f>Instructions!$I$35</f>
        <v>Word 14</v>
      </c>
      <c r="B1651" s="158">
        <f t="shared" ca="1" si="147"/>
        <v>0.70136498412014403</v>
      </c>
      <c r="C1651" s="158" t="str">
        <f>Instructions!$I$51</f>
        <v>Word 30</v>
      </c>
      <c r="D1651" s="158">
        <f t="shared" ca="1" si="150"/>
        <v>0.85990925246077066</v>
      </c>
      <c r="E1651" s="158" t="str">
        <f>Instructions!$I$67</f>
        <v>Word 46</v>
      </c>
      <c r="F1651" s="158">
        <f t="shared" ca="1" si="148"/>
        <v>0.5239887350098984</v>
      </c>
      <c r="G1651" s="158" t="str">
        <f>Instructions!$I$83</f>
        <v>Word 62</v>
      </c>
      <c r="H1651" s="158">
        <f t="shared" ca="1" si="149"/>
        <v>0.24683701693281956</v>
      </c>
      <c r="I1651" s="158" t="str">
        <f>Instructions!$I$99</f>
        <v>Word 78</v>
      </c>
      <c r="J1651" s="158">
        <f t="shared" ca="1" si="149"/>
        <v>0.41381475126839873</v>
      </c>
    </row>
    <row r="1652" spans="1:11" x14ac:dyDescent="0.3">
      <c r="A1652" s="158" t="str">
        <f>Instructions!$I$36</f>
        <v>Word 15</v>
      </c>
      <c r="B1652" s="158">
        <f t="shared" ca="1" si="147"/>
        <v>0.52918050010582984</v>
      </c>
      <c r="C1652" s="158" t="str">
        <f>Instructions!$I$52</f>
        <v>Word 31</v>
      </c>
      <c r="D1652" s="158">
        <f t="shared" ca="1" si="150"/>
        <v>0.65395947084945605</v>
      </c>
      <c r="E1652" s="158" t="str">
        <f>Instructions!$I$68</f>
        <v>Word 47</v>
      </c>
      <c r="F1652" s="158">
        <f t="shared" ca="1" si="148"/>
        <v>0.77944329415536662</v>
      </c>
      <c r="G1652" s="158" t="str">
        <f>Instructions!$I$84</f>
        <v>Word 63</v>
      </c>
      <c r="H1652" s="158">
        <f t="shared" ca="1" si="149"/>
        <v>0.22560051631527878</v>
      </c>
      <c r="I1652" s="158" t="str">
        <f>Instructions!$I$100</f>
        <v>Word 79</v>
      </c>
      <c r="J1652" s="158">
        <f t="shared" ca="1" si="149"/>
        <v>0.95110920323905057</v>
      </c>
    </row>
    <row r="1653" spans="1:11" x14ac:dyDescent="0.3">
      <c r="A1653" s="158" t="str">
        <f>Instructions!$I$37</f>
        <v>Word 16</v>
      </c>
      <c r="B1653" s="158">
        <f t="shared" ca="1" si="147"/>
        <v>0.58878490145802254</v>
      </c>
      <c r="C1653" s="158" t="str">
        <f>Instructions!$I$53</f>
        <v>Word 32</v>
      </c>
      <c r="D1653" s="158">
        <f t="shared" ca="1" si="150"/>
        <v>0.58454729899065738</v>
      </c>
      <c r="E1653" s="158" t="str">
        <f>Instructions!$I$69</f>
        <v>Word 48</v>
      </c>
      <c r="F1653" s="158">
        <f t="shared" ca="1" si="148"/>
        <v>0.92560073364974504</v>
      </c>
      <c r="G1653" s="158" t="str">
        <f>Instructions!$I$85</f>
        <v>Word 64</v>
      </c>
      <c r="H1653" s="158">
        <f t="shared" ca="1" si="149"/>
        <v>0.71051998816930451</v>
      </c>
      <c r="I1653" s="158" t="str">
        <f>Instructions!$I$101</f>
        <v>Word 80</v>
      </c>
      <c r="J1653" s="158">
        <f t="shared" ca="1" si="149"/>
        <v>0.91272485476477117</v>
      </c>
    </row>
    <row r="1654" spans="1:11" x14ac:dyDescent="0.3">
      <c r="K1654" s="158">
        <v>79</v>
      </c>
    </row>
    <row r="1659" spans="1:11" x14ac:dyDescent="0.3">
      <c r="A1659" s="158" t="str">
        <f>Instructions!$I$22</f>
        <v>Word 1</v>
      </c>
      <c r="B1659" s="158">
        <f t="shared" ca="1" si="147"/>
        <v>0.25199108055047381</v>
      </c>
      <c r="C1659" s="158" t="str">
        <f>Instructions!$I$38</f>
        <v>Word 17</v>
      </c>
      <c r="D1659" s="158">
        <f t="shared" ca="1" si="150"/>
        <v>0.52326295372257037</v>
      </c>
      <c r="E1659" s="158" t="str">
        <f>Instructions!$I$54</f>
        <v>Word 33</v>
      </c>
      <c r="F1659" s="158">
        <f t="shared" ca="1" si="148"/>
        <v>0.51952049678754497</v>
      </c>
      <c r="G1659" s="158" t="str">
        <f>Instructions!$I$70</f>
        <v>Word 49</v>
      </c>
      <c r="H1659" s="158">
        <f t="shared" ca="1" si="149"/>
        <v>0.51270924067179047</v>
      </c>
      <c r="I1659" s="158" t="str">
        <f>Instructions!$I$86</f>
        <v>Word 65</v>
      </c>
      <c r="J1659" s="158">
        <f t="shared" ca="1" si="149"/>
        <v>0.63148933070358981</v>
      </c>
    </row>
    <row r="1660" spans="1:11" x14ac:dyDescent="0.3">
      <c r="A1660" s="158" t="str">
        <f>Instructions!$I$23</f>
        <v>Word 2</v>
      </c>
      <c r="B1660" s="158">
        <f t="shared" ca="1" si="147"/>
        <v>0.21486248043015466</v>
      </c>
      <c r="C1660" s="158" t="str">
        <f>Instructions!$I$39</f>
        <v>Word 18</v>
      </c>
      <c r="D1660" s="158">
        <f t="shared" ca="1" si="150"/>
        <v>0.31520427186629307</v>
      </c>
      <c r="E1660" s="158" t="str">
        <f>Instructions!$I$55</f>
        <v>Word 34</v>
      </c>
      <c r="F1660" s="158">
        <f t="shared" ca="1" si="148"/>
        <v>0.69613291016770129</v>
      </c>
      <c r="G1660" s="158" t="str">
        <f>Instructions!$I$71</f>
        <v>Word 50</v>
      </c>
      <c r="H1660" s="158">
        <f t="shared" ca="1" si="149"/>
        <v>3.4381042432004683E-2</v>
      </c>
      <c r="I1660" s="158" t="str">
        <f>Instructions!$I$87</f>
        <v>Word 66</v>
      </c>
      <c r="J1660" s="158">
        <f t="shared" ca="1" si="149"/>
        <v>5.1120299493058075E-2</v>
      </c>
    </row>
    <row r="1661" spans="1:11" x14ac:dyDescent="0.3">
      <c r="A1661" s="158" t="str">
        <f>Instructions!$I$24</f>
        <v>Word 3</v>
      </c>
      <c r="B1661" s="158">
        <f t="shared" ca="1" si="147"/>
        <v>0.23783026444158195</v>
      </c>
      <c r="C1661" s="158" t="str">
        <f>Instructions!$I$40</f>
        <v>Word 19</v>
      </c>
      <c r="D1661" s="158">
        <f t="shared" ca="1" si="150"/>
        <v>0.52788584750802214</v>
      </c>
      <c r="E1661" s="158" t="str">
        <f>Instructions!$I$56</f>
        <v>Word 35</v>
      </c>
      <c r="F1661" s="158">
        <f t="shared" ca="1" si="148"/>
        <v>0.94125554608214101</v>
      </c>
      <c r="G1661" s="158" t="str">
        <f>Instructions!$I$72</f>
        <v>Word 51</v>
      </c>
      <c r="H1661" s="158">
        <f t="shared" ca="1" si="149"/>
        <v>0.70137322127601065</v>
      </c>
      <c r="I1661" s="158" t="str">
        <f>Instructions!$I$88</f>
        <v>Word 67</v>
      </c>
      <c r="J1661" s="158">
        <f t="shared" ca="1" si="149"/>
        <v>0.83400281919947816</v>
      </c>
    </row>
    <row r="1662" spans="1:11" x14ac:dyDescent="0.3">
      <c r="A1662" s="158" t="str">
        <f>Instructions!$I$25</f>
        <v>Word 4</v>
      </c>
      <c r="B1662" s="158">
        <f t="shared" ca="1" si="147"/>
        <v>0.16560572269273577</v>
      </c>
      <c r="C1662" s="158" t="str">
        <f>Instructions!$I$41</f>
        <v>Word 20</v>
      </c>
      <c r="D1662" s="158">
        <f t="shared" ca="1" si="150"/>
        <v>0.64747269054572032</v>
      </c>
      <c r="E1662" s="158" t="str">
        <f>Instructions!$I$57</f>
        <v>Word 36</v>
      </c>
      <c r="F1662" s="158">
        <f t="shared" ca="1" si="148"/>
        <v>0.88962526125073671</v>
      </c>
      <c r="G1662" s="158" t="str">
        <f>Instructions!$I$73</f>
        <v>Word 52</v>
      </c>
      <c r="H1662" s="158">
        <f t="shared" ca="1" si="149"/>
        <v>0.78109546065342572</v>
      </c>
      <c r="I1662" s="158" t="str">
        <f>Instructions!$I$89</f>
        <v>Word 68</v>
      </c>
      <c r="J1662" s="158">
        <f t="shared" ca="1" si="149"/>
        <v>0.96378345816106303</v>
      </c>
    </row>
    <row r="1663" spans="1:11" x14ac:dyDescent="0.3">
      <c r="A1663" s="158" t="str">
        <f>Instructions!$I$26</f>
        <v>Word 5</v>
      </c>
      <c r="B1663" s="158">
        <f t="shared" ca="1" si="147"/>
        <v>0.83650334475956856</v>
      </c>
      <c r="C1663" s="158" t="str">
        <f>Instructions!$I$42</f>
        <v>Word 21</v>
      </c>
      <c r="D1663" s="158">
        <f t="shared" ca="1" si="150"/>
        <v>5.5109116201419006E-2</v>
      </c>
      <c r="E1663" s="158" t="str">
        <f>Instructions!$I$58</f>
        <v>Word 37</v>
      </c>
      <c r="F1663" s="158">
        <f t="shared" ca="1" si="148"/>
        <v>0.36828547247597843</v>
      </c>
      <c r="G1663" s="158" t="str">
        <f>Instructions!$I$74</f>
        <v>Word 53</v>
      </c>
      <c r="H1663" s="158">
        <f t="shared" ca="1" si="149"/>
        <v>0.20158267125245322</v>
      </c>
      <c r="I1663" s="158" t="str">
        <f>Instructions!$I$90</f>
        <v>Word 69</v>
      </c>
      <c r="J1663" s="158">
        <f t="shared" ca="1" si="149"/>
        <v>0.76004662664059419</v>
      </c>
    </row>
    <row r="1664" spans="1:11" x14ac:dyDescent="0.3">
      <c r="A1664" s="158" t="str">
        <f>Instructions!$I$27</f>
        <v>Word 6</v>
      </c>
      <c r="B1664" s="158">
        <f t="shared" ca="1" si="147"/>
        <v>0.64834658128112754</v>
      </c>
      <c r="C1664" s="158" t="str">
        <f>Instructions!$I$43</f>
        <v>Word 22</v>
      </c>
      <c r="D1664" s="158">
        <f t="shared" ca="1" si="150"/>
        <v>0.74992412051289314</v>
      </c>
      <c r="E1664" s="158" t="str">
        <f>Instructions!$I$59</f>
        <v>Word 38</v>
      </c>
      <c r="F1664" s="158">
        <f t="shared" ca="1" si="148"/>
        <v>0.74004717505266926</v>
      </c>
      <c r="G1664" s="158" t="str">
        <f>Instructions!$I$75</f>
        <v>Word 54</v>
      </c>
      <c r="H1664" s="158">
        <f t="shared" ca="1" si="149"/>
        <v>5.3516651792916536E-2</v>
      </c>
      <c r="I1664" s="158" t="str">
        <f>Instructions!$I$91</f>
        <v>Word 70</v>
      </c>
      <c r="J1664" s="158">
        <f t="shared" ca="1" si="149"/>
        <v>7.1235259527004824E-2</v>
      </c>
    </row>
    <row r="1665" spans="1:11" x14ac:dyDescent="0.3">
      <c r="A1665" s="158" t="str">
        <f>Instructions!$I$28</f>
        <v>Word 7</v>
      </c>
      <c r="B1665" s="158">
        <f t="shared" ref="B1665:B1728" ca="1" si="151">RAND()</f>
        <v>0.26702631965059331</v>
      </c>
      <c r="C1665" s="158" t="str">
        <f>Instructions!$I$44</f>
        <v>Word 23</v>
      </c>
      <c r="D1665" s="158">
        <f t="shared" ca="1" si="150"/>
        <v>1.6665135821212096E-2</v>
      </c>
      <c r="E1665" s="158" t="str">
        <f>Instructions!$I$60</f>
        <v>Word 39</v>
      </c>
      <c r="F1665" s="158">
        <f t="shared" ref="F1665:F1728" ca="1" si="152">RAND()</f>
        <v>0.3172154119388243</v>
      </c>
      <c r="G1665" s="158" t="str">
        <f>Instructions!$I$76</f>
        <v>Word 55</v>
      </c>
      <c r="H1665" s="158">
        <f t="shared" ref="H1665:J1728" ca="1" si="153">RAND()</f>
        <v>0.91680589857394001</v>
      </c>
      <c r="I1665" s="158" t="str">
        <f>Instructions!$I$92</f>
        <v>Word 71</v>
      </c>
      <c r="J1665" s="158">
        <f t="shared" ca="1" si="153"/>
        <v>0.54948347278826548</v>
      </c>
    </row>
    <row r="1666" spans="1:11" x14ac:dyDescent="0.3">
      <c r="A1666" s="158" t="str">
        <f>Instructions!$I$29</f>
        <v>Word 8</v>
      </c>
      <c r="B1666" s="158">
        <f t="shared" ca="1" si="151"/>
        <v>0.80283829604358414</v>
      </c>
      <c r="C1666" s="158" t="str">
        <f>Instructions!$I$45</f>
        <v>Word 24</v>
      </c>
      <c r="D1666" s="158">
        <f t="shared" ca="1" si="150"/>
        <v>0.40863519694964534</v>
      </c>
      <c r="E1666" s="158" t="str">
        <f>Instructions!$I$61</f>
        <v>Word 40</v>
      </c>
      <c r="F1666" s="158">
        <f t="shared" ca="1" si="152"/>
        <v>0.9823602031648806</v>
      </c>
      <c r="G1666" s="158" t="str">
        <f>Instructions!$I$77</f>
        <v>Word 56</v>
      </c>
      <c r="H1666" s="158">
        <f t="shared" ca="1" si="153"/>
        <v>0.66859936091056238</v>
      </c>
      <c r="I1666" s="158" t="str">
        <f>Instructions!$I$93</f>
        <v>Word 72</v>
      </c>
      <c r="J1666" s="158">
        <f t="shared" ca="1" si="153"/>
        <v>8.936514507385529E-3</v>
      </c>
    </row>
    <row r="1667" spans="1:11" x14ac:dyDescent="0.3">
      <c r="A1667" s="158" t="str">
        <f>Instructions!$I$30</f>
        <v>Word 9</v>
      </c>
      <c r="B1667" s="158">
        <f t="shared" ca="1" si="151"/>
        <v>0.90148556805162838</v>
      </c>
      <c r="C1667" s="158" t="str">
        <f>Instructions!$I$46</f>
        <v>Word 25</v>
      </c>
      <c r="D1667" s="158">
        <f t="shared" ca="1" si="150"/>
        <v>0.98744624665792791</v>
      </c>
      <c r="E1667" s="158" t="str">
        <f>Instructions!$I$62</f>
        <v>Word 41</v>
      </c>
      <c r="F1667" s="158">
        <f t="shared" ca="1" si="152"/>
        <v>0.59271520003725375</v>
      </c>
      <c r="G1667" s="158" t="str">
        <f>Instructions!$I$78</f>
        <v>Word 57</v>
      </c>
      <c r="H1667" s="158">
        <f t="shared" ca="1" si="153"/>
        <v>0.46880560560159168</v>
      </c>
      <c r="I1667" s="158" t="str">
        <f>Instructions!$I$94</f>
        <v>Word 73</v>
      </c>
      <c r="J1667" s="158">
        <f t="shared" ca="1" si="153"/>
        <v>0.99510756420026336</v>
      </c>
    </row>
    <row r="1668" spans="1:11" x14ac:dyDescent="0.3">
      <c r="A1668" s="158" t="str">
        <f>Instructions!$I$31</f>
        <v>Word 10</v>
      </c>
      <c r="B1668" s="158">
        <f t="shared" ca="1" si="151"/>
        <v>7.755146891158804E-2</v>
      </c>
      <c r="C1668" s="158" t="str">
        <f>Instructions!$I$47</f>
        <v>Word 26</v>
      </c>
      <c r="D1668" s="158">
        <f t="shared" ca="1" si="150"/>
        <v>0.5095032176620572</v>
      </c>
      <c r="E1668" s="158" t="str">
        <f>Instructions!$I$63</f>
        <v>Word 42</v>
      </c>
      <c r="F1668" s="158">
        <f t="shared" ca="1" si="152"/>
        <v>0.22292363975973639</v>
      </c>
      <c r="G1668" s="158" t="str">
        <f>Instructions!$I$79</f>
        <v>Word 58</v>
      </c>
      <c r="H1668" s="158">
        <f t="shared" ca="1" si="153"/>
        <v>0.37332099057148682</v>
      </c>
      <c r="I1668" s="158" t="str">
        <f>Instructions!$I$95</f>
        <v>Word 74</v>
      </c>
      <c r="J1668" s="158">
        <f t="shared" ca="1" si="153"/>
        <v>0.58457752823560172</v>
      </c>
    </row>
    <row r="1669" spans="1:11" x14ac:dyDescent="0.3">
      <c r="A1669" s="158" t="str">
        <f>Instructions!$I$32</f>
        <v>Word 11</v>
      </c>
      <c r="B1669" s="158">
        <f t="shared" ca="1" si="151"/>
        <v>0.46895723130685296</v>
      </c>
      <c r="C1669" s="158" t="str">
        <f>Instructions!$I$48</f>
        <v>Word 27</v>
      </c>
      <c r="D1669" s="158">
        <f t="shared" ca="1" si="150"/>
        <v>3.0353541858402333E-2</v>
      </c>
      <c r="E1669" s="158" t="str">
        <f>Instructions!$I$64</f>
        <v>Word 43</v>
      </c>
      <c r="F1669" s="158">
        <f t="shared" ca="1" si="152"/>
        <v>0.69699868655247277</v>
      </c>
      <c r="G1669" s="158" t="str">
        <f>Instructions!$I$80</f>
        <v>Word 59</v>
      </c>
      <c r="H1669" s="158">
        <f t="shared" ca="1" si="153"/>
        <v>0.43190951767793551</v>
      </c>
      <c r="I1669" s="158" t="str">
        <f>Instructions!$I$96</f>
        <v>Word 75</v>
      </c>
      <c r="J1669" s="158">
        <f t="shared" ca="1" si="153"/>
        <v>0.4897681812910627</v>
      </c>
    </row>
    <row r="1670" spans="1:11" x14ac:dyDescent="0.3">
      <c r="A1670" s="158" t="str">
        <f>Instructions!$I$33</f>
        <v>Word 12</v>
      </c>
      <c r="B1670" s="158">
        <f t="shared" ca="1" si="151"/>
        <v>0.38074828659486226</v>
      </c>
      <c r="C1670" s="158" t="str">
        <f>Instructions!$I$49</f>
        <v>Word 28</v>
      </c>
      <c r="D1670" s="158">
        <f t="shared" ca="1" si="150"/>
        <v>0.99876395692064401</v>
      </c>
      <c r="E1670" s="158" t="str">
        <f>Instructions!$I$65</f>
        <v>Word 44</v>
      </c>
      <c r="F1670" s="158">
        <f t="shared" ca="1" si="152"/>
        <v>0.40897032909748721</v>
      </c>
      <c r="G1670" s="158" t="str">
        <f>Instructions!$I$81</f>
        <v>Word 60</v>
      </c>
      <c r="H1670" s="158">
        <f t="shared" ca="1" si="153"/>
        <v>0.20038343334090603</v>
      </c>
      <c r="I1670" s="158" t="str">
        <f>Instructions!$I$97</f>
        <v>Word 76</v>
      </c>
      <c r="J1670" s="158">
        <f t="shared" ca="1" si="153"/>
        <v>0.75459859598143952</v>
      </c>
    </row>
    <row r="1671" spans="1:11" x14ac:dyDescent="0.3">
      <c r="A1671" s="158" t="str">
        <f>Instructions!$I$34</f>
        <v>Word 13</v>
      </c>
      <c r="B1671" s="158">
        <f t="shared" ca="1" si="151"/>
        <v>0.11161720901895034</v>
      </c>
      <c r="C1671" s="158" t="str">
        <f>Instructions!$I$50</f>
        <v>Word 29</v>
      </c>
      <c r="D1671" s="158">
        <f t="shared" ca="1" si="150"/>
        <v>0.79961678353625054</v>
      </c>
      <c r="E1671" s="158" t="str">
        <f>Instructions!$I$66</f>
        <v>Word 45</v>
      </c>
      <c r="F1671" s="158">
        <f t="shared" ca="1" si="152"/>
        <v>0.89409606931126284</v>
      </c>
      <c r="G1671" s="158" t="str">
        <f>Instructions!$I$82</f>
        <v>Word 61</v>
      </c>
      <c r="H1671" s="158">
        <f t="shared" ca="1" si="153"/>
        <v>0.13504033361119994</v>
      </c>
      <c r="I1671" s="158" t="str">
        <f>Instructions!$I$98</f>
        <v>Word 77</v>
      </c>
      <c r="J1671" s="158">
        <f t="shared" ca="1" si="153"/>
        <v>0.42413334861409857</v>
      </c>
    </row>
    <row r="1672" spans="1:11" x14ac:dyDescent="0.3">
      <c r="A1672" s="158" t="str">
        <f>Instructions!$I$35</f>
        <v>Word 14</v>
      </c>
      <c r="B1672" s="158">
        <f t="shared" ca="1" si="151"/>
        <v>0.60179648677841291</v>
      </c>
      <c r="C1672" s="158" t="str">
        <f>Instructions!$I$51</f>
        <v>Word 30</v>
      </c>
      <c r="D1672" s="158">
        <f t="shared" ca="1" si="150"/>
        <v>0.92503163965826363</v>
      </c>
      <c r="E1672" s="158" t="str">
        <f>Instructions!$I$67</f>
        <v>Word 46</v>
      </c>
      <c r="F1672" s="158">
        <f t="shared" ca="1" si="152"/>
        <v>0.63910517372555997</v>
      </c>
      <c r="G1672" s="158" t="str">
        <f>Instructions!$I$83</f>
        <v>Word 62</v>
      </c>
      <c r="H1672" s="158">
        <f t="shared" ca="1" si="153"/>
        <v>0.67252238623770411</v>
      </c>
      <c r="I1672" s="158" t="str">
        <f>Instructions!$I$99</f>
        <v>Word 78</v>
      </c>
      <c r="J1672" s="158">
        <f t="shared" ca="1" si="153"/>
        <v>0.38859766139600771</v>
      </c>
    </row>
    <row r="1673" spans="1:11" x14ac:dyDescent="0.3">
      <c r="A1673" s="158" t="str">
        <f>Instructions!$I$36</f>
        <v>Word 15</v>
      </c>
      <c r="B1673" s="158">
        <f t="shared" ca="1" si="151"/>
        <v>0.82489372197841204</v>
      </c>
      <c r="C1673" s="158" t="str">
        <f>Instructions!$I$52</f>
        <v>Word 31</v>
      </c>
      <c r="D1673" s="158">
        <f t="shared" ca="1" si="150"/>
        <v>0.67263388831775606</v>
      </c>
      <c r="E1673" s="158" t="str">
        <f>Instructions!$I$68</f>
        <v>Word 47</v>
      </c>
      <c r="F1673" s="158">
        <f t="shared" ca="1" si="152"/>
        <v>0.76897000662722303</v>
      </c>
      <c r="G1673" s="158" t="str">
        <f>Instructions!$I$84</f>
        <v>Word 63</v>
      </c>
      <c r="H1673" s="158">
        <f t="shared" ca="1" si="153"/>
        <v>0.8952526605130815</v>
      </c>
      <c r="I1673" s="158" t="str">
        <f>Instructions!$I$100</f>
        <v>Word 79</v>
      </c>
      <c r="J1673" s="158">
        <f t="shared" ca="1" si="153"/>
        <v>0.22782118959961484</v>
      </c>
    </row>
    <row r="1674" spans="1:11" x14ac:dyDescent="0.3">
      <c r="A1674" s="158" t="str">
        <f>Instructions!$I$37</f>
        <v>Word 16</v>
      </c>
      <c r="B1674" s="158">
        <f t="shared" ca="1" si="151"/>
        <v>0.38918595980000903</v>
      </c>
      <c r="C1674" s="158" t="str">
        <f>Instructions!$I$53</f>
        <v>Word 32</v>
      </c>
      <c r="D1674" s="158">
        <f t="shared" ca="1" si="150"/>
        <v>0.50698795520792617</v>
      </c>
      <c r="E1674" s="158" t="str">
        <f>Instructions!$I$69</f>
        <v>Word 48</v>
      </c>
      <c r="F1674" s="158">
        <f t="shared" ca="1" si="152"/>
        <v>0.94200511992890024</v>
      </c>
      <c r="G1674" s="158" t="str">
        <f>Instructions!$I$85</f>
        <v>Word 64</v>
      </c>
      <c r="H1674" s="158">
        <f t="shared" ca="1" si="153"/>
        <v>0.78432085502234605</v>
      </c>
      <c r="I1674" s="158" t="str">
        <f>Instructions!$I$101</f>
        <v>Word 80</v>
      </c>
      <c r="J1674" s="158">
        <f t="shared" ca="1" si="153"/>
        <v>0.54160151213694563</v>
      </c>
    </row>
    <row r="1675" spans="1:11" x14ac:dyDescent="0.3">
      <c r="K1675" s="158">
        <v>80</v>
      </c>
    </row>
    <row r="1680" spans="1:11" x14ac:dyDescent="0.3">
      <c r="A1680" s="158" t="str">
        <f>Instructions!$I$22</f>
        <v>Word 1</v>
      </c>
      <c r="B1680" s="158">
        <f t="shared" ca="1" si="151"/>
        <v>0.62491509064982442</v>
      </c>
      <c r="C1680" s="158" t="str">
        <f>Instructions!$I$38</f>
        <v>Word 17</v>
      </c>
      <c r="D1680" s="158">
        <f t="shared" ca="1" si="150"/>
        <v>0.94666207256673307</v>
      </c>
      <c r="E1680" s="158" t="str">
        <f>Instructions!$I$54</f>
        <v>Word 33</v>
      </c>
      <c r="F1680" s="158">
        <f t="shared" ca="1" si="152"/>
        <v>0.95449181708987951</v>
      </c>
      <c r="G1680" s="158" t="str">
        <f>Instructions!$I$70</f>
        <v>Word 49</v>
      </c>
      <c r="H1680" s="158">
        <f t="shared" ca="1" si="153"/>
        <v>0.54736164419070121</v>
      </c>
      <c r="I1680" s="158" t="str">
        <f>Instructions!$I$86</f>
        <v>Word 65</v>
      </c>
      <c r="J1680" s="158">
        <f t="shared" ca="1" si="153"/>
        <v>0.42241523611763976</v>
      </c>
    </row>
    <row r="1681" spans="1:11" x14ac:dyDescent="0.3">
      <c r="A1681" s="158" t="str">
        <f>Instructions!$I$23</f>
        <v>Word 2</v>
      </c>
      <c r="B1681" s="158">
        <f t="shared" ca="1" si="151"/>
        <v>0.61257075715884313</v>
      </c>
      <c r="C1681" s="158" t="str">
        <f>Instructions!$I$39</f>
        <v>Word 18</v>
      </c>
      <c r="D1681" s="158">
        <f t="shared" ca="1" si="150"/>
        <v>0.43114398406698196</v>
      </c>
      <c r="E1681" s="158" t="str">
        <f>Instructions!$I$55</f>
        <v>Word 34</v>
      </c>
      <c r="F1681" s="158">
        <f t="shared" ca="1" si="152"/>
        <v>0.15703558396768957</v>
      </c>
      <c r="G1681" s="158" t="str">
        <f>Instructions!$I$71</f>
        <v>Word 50</v>
      </c>
      <c r="H1681" s="158">
        <f t="shared" ca="1" si="153"/>
        <v>0.99201912903923772</v>
      </c>
      <c r="I1681" s="158" t="str">
        <f>Instructions!$I$87</f>
        <v>Word 66</v>
      </c>
      <c r="J1681" s="158">
        <f t="shared" ca="1" si="153"/>
        <v>0.52369832780387493</v>
      </c>
    </row>
    <row r="1682" spans="1:11" x14ac:dyDescent="0.3">
      <c r="A1682" s="158" t="str">
        <f>Instructions!$I$24</f>
        <v>Word 3</v>
      </c>
      <c r="B1682" s="158">
        <f t="shared" ca="1" si="151"/>
        <v>0.21745936371404329</v>
      </c>
      <c r="C1682" s="158" t="str">
        <f>Instructions!$I$40</f>
        <v>Word 19</v>
      </c>
      <c r="D1682" s="158">
        <f t="shared" ca="1" si="150"/>
        <v>7.1414010418451301E-3</v>
      </c>
      <c r="E1682" s="158" t="str">
        <f>Instructions!$I$56</f>
        <v>Word 35</v>
      </c>
      <c r="F1682" s="158">
        <f t="shared" ca="1" si="152"/>
        <v>0.3876044702568906</v>
      </c>
      <c r="G1682" s="158" t="str">
        <f>Instructions!$I$72</f>
        <v>Word 51</v>
      </c>
      <c r="H1682" s="158">
        <f t="shared" ca="1" si="153"/>
        <v>0.71472234509509713</v>
      </c>
      <c r="I1682" s="158" t="str">
        <f>Instructions!$I$88</f>
        <v>Word 67</v>
      </c>
      <c r="J1682" s="158">
        <f t="shared" ca="1" si="153"/>
        <v>4.4135537731350483E-2</v>
      </c>
    </row>
    <row r="1683" spans="1:11" x14ac:dyDescent="0.3">
      <c r="A1683" s="158" t="str">
        <f>Instructions!$I$25</f>
        <v>Word 4</v>
      </c>
      <c r="B1683" s="158">
        <f t="shared" ca="1" si="151"/>
        <v>0.4041592820318245</v>
      </c>
      <c r="C1683" s="158" t="str">
        <f>Instructions!$I$41</f>
        <v>Word 20</v>
      </c>
      <c r="D1683" s="158">
        <f t="shared" ca="1" si="150"/>
        <v>0.39973668521925321</v>
      </c>
      <c r="E1683" s="158" t="str">
        <f>Instructions!$I$57</f>
        <v>Word 36</v>
      </c>
      <c r="F1683" s="158">
        <f t="shared" ca="1" si="152"/>
        <v>0.7957457129066422</v>
      </c>
      <c r="G1683" s="158" t="str">
        <f>Instructions!$I$73</f>
        <v>Word 52</v>
      </c>
      <c r="H1683" s="158">
        <f t="shared" ca="1" si="153"/>
        <v>0.80500528501779678</v>
      </c>
      <c r="I1683" s="158" t="str">
        <f>Instructions!$I$89</f>
        <v>Word 68</v>
      </c>
      <c r="J1683" s="158">
        <f t="shared" ca="1" si="153"/>
        <v>0.80986592381834022</v>
      </c>
    </row>
    <row r="1684" spans="1:11" x14ac:dyDescent="0.3">
      <c r="A1684" s="158" t="str">
        <f>Instructions!$I$26</f>
        <v>Word 5</v>
      </c>
      <c r="B1684" s="158">
        <f t="shared" ca="1" si="151"/>
        <v>0.16782137022364785</v>
      </c>
      <c r="C1684" s="158" t="str">
        <f>Instructions!$I$42</f>
        <v>Word 21</v>
      </c>
      <c r="D1684" s="158">
        <f t="shared" ref="D1684:D1747" ca="1" si="154">RAND()</f>
        <v>0.98505938770150958</v>
      </c>
      <c r="E1684" s="158" t="str">
        <f>Instructions!$I$58</f>
        <v>Word 37</v>
      </c>
      <c r="F1684" s="158">
        <f t="shared" ca="1" si="152"/>
        <v>0.17643511848541882</v>
      </c>
      <c r="G1684" s="158" t="str">
        <f>Instructions!$I$74</f>
        <v>Word 53</v>
      </c>
      <c r="H1684" s="158">
        <f t="shared" ca="1" si="153"/>
        <v>2.9144453242004209E-2</v>
      </c>
      <c r="I1684" s="158" t="str">
        <f>Instructions!$I$90</f>
        <v>Word 69</v>
      </c>
      <c r="J1684" s="158">
        <f t="shared" ca="1" si="153"/>
        <v>0.61210967137104022</v>
      </c>
    </row>
    <row r="1685" spans="1:11" x14ac:dyDescent="0.3">
      <c r="A1685" s="158" t="str">
        <f>Instructions!$I$27</f>
        <v>Word 6</v>
      </c>
      <c r="B1685" s="158">
        <f t="shared" ca="1" si="151"/>
        <v>0.42975045736408535</v>
      </c>
      <c r="C1685" s="158" t="str">
        <f>Instructions!$I$43</f>
        <v>Word 22</v>
      </c>
      <c r="D1685" s="158">
        <f t="shared" ca="1" si="154"/>
        <v>0.90275921210806265</v>
      </c>
      <c r="E1685" s="158" t="str">
        <f>Instructions!$I$59</f>
        <v>Word 38</v>
      </c>
      <c r="F1685" s="158">
        <f t="shared" ca="1" si="152"/>
        <v>0.69162781902626147</v>
      </c>
      <c r="G1685" s="158" t="str">
        <f>Instructions!$I$75</f>
        <v>Word 54</v>
      </c>
      <c r="H1685" s="158">
        <f t="shared" ca="1" si="153"/>
        <v>0.35118891885751857</v>
      </c>
      <c r="I1685" s="158" t="str">
        <f>Instructions!$I$91</f>
        <v>Word 70</v>
      </c>
      <c r="J1685" s="158">
        <f t="shared" ca="1" si="153"/>
        <v>0.74340668149614098</v>
      </c>
    </row>
    <row r="1686" spans="1:11" x14ac:dyDescent="0.3">
      <c r="A1686" s="158" t="str">
        <f>Instructions!$I$28</f>
        <v>Word 7</v>
      </c>
      <c r="B1686" s="158">
        <f t="shared" ca="1" si="151"/>
        <v>0.27716259072385419</v>
      </c>
      <c r="C1686" s="158" t="str">
        <f>Instructions!$I$44</f>
        <v>Word 23</v>
      </c>
      <c r="D1686" s="158">
        <f t="shared" ca="1" si="154"/>
        <v>0.76270786269414448</v>
      </c>
      <c r="E1686" s="158" t="str">
        <f>Instructions!$I$60</f>
        <v>Word 39</v>
      </c>
      <c r="F1686" s="158">
        <f t="shared" ca="1" si="152"/>
        <v>0.24724196559834388</v>
      </c>
      <c r="G1686" s="158" t="str">
        <f>Instructions!$I$76</f>
        <v>Word 55</v>
      </c>
      <c r="H1686" s="158">
        <f t="shared" ca="1" si="153"/>
        <v>0.22880029355660125</v>
      </c>
      <c r="I1686" s="158" t="str">
        <f>Instructions!$I$92</f>
        <v>Word 71</v>
      </c>
      <c r="J1686" s="158">
        <f t="shared" ca="1" si="153"/>
        <v>0.38843233023119017</v>
      </c>
    </row>
    <row r="1687" spans="1:11" x14ac:dyDescent="0.3">
      <c r="A1687" s="158" t="str">
        <f>Instructions!$I$29</f>
        <v>Word 8</v>
      </c>
      <c r="B1687" s="158">
        <f t="shared" ca="1" si="151"/>
        <v>0.72828188138465699</v>
      </c>
      <c r="C1687" s="158" t="str">
        <f>Instructions!$I$45</f>
        <v>Word 24</v>
      </c>
      <c r="D1687" s="158">
        <f t="shared" ca="1" si="154"/>
        <v>0.64236964593921131</v>
      </c>
      <c r="E1687" s="158" t="str">
        <f>Instructions!$I$61</f>
        <v>Word 40</v>
      </c>
      <c r="F1687" s="158">
        <f t="shared" ca="1" si="152"/>
        <v>0.49147537221660764</v>
      </c>
      <c r="G1687" s="158" t="str">
        <f>Instructions!$I$77</f>
        <v>Word 56</v>
      </c>
      <c r="H1687" s="158">
        <f t="shared" ca="1" si="153"/>
        <v>0.19833710043962038</v>
      </c>
      <c r="I1687" s="158" t="str">
        <f>Instructions!$I$93</f>
        <v>Word 72</v>
      </c>
      <c r="J1687" s="158">
        <f t="shared" ca="1" si="153"/>
        <v>0.21772691877733186</v>
      </c>
    </row>
    <row r="1688" spans="1:11" x14ac:dyDescent="0.3">
      <c r="A1688" s="158" t="str">
        <f>Instructions!$I$30</f>
        <v>Word 9</v>
      </c>
      <c r="B1688" s="158">
        <f t="shared" ca="1" si="151"/>
        <v>0.16518976841886268</v>
      </c>
      <c r="C1688" s="158" t="str">
        <f>Instructions!$I$46</f>
        <v>Word 25</v>
      </c>
      <c r="D1688" s="158">
        <f t="shared" ca="1" si="154"/>
        <v>0.19154422660990833</v>
      </c>
      <c r="E1688" s="158" t="str">
        <f>Instructions!$I$62</f>
        <v>Word 41</v>
      </c>
      <c r="F1688" s="158">
        <f t="shared" ca="1" si="152"/>
        <v>0.45909199166039183</v>
      </c>
      <c r="G1688" s="158" t="str">
        <f>Instructions!$I$78</f>
        <v>Word 57</v>
      </c>
      <c r="H1688" s="158">
        <f t="shared" ca="1" si="153"/>
        <v>0.13803436125157775</v>
      </c>
      <c r="I1688" s="158" t="str">
        <f>Instructions!$I$94</f>
        <v>Word 73</v>
      </c>
      <c r="J1688" s="158">
        <f t="shared" ca="1" si="153"/>
        <v>0.85381132864455156</v>
      </c>
    </row>
    <row r="1689" spans="1:11" x14ac:dyDescent="0.3">
      <c r="A1689" s="158" t="str">
        <f>Instructions!$I$31</f>
        <v>Word 10</v>
      </c>
      <c r="B1689" s="158">
        <f t="shared" ca="1" si="151"/>
        <v>0.89563489198670365</v>
      </c>
      <c r="C1689" s="158" t="str">
        <f>Instructions!$I$47</f>
        <v>Word 26</v>
      </c>
      <c r="D1689" s="158">
        <f t="shared" ca="1" si="154"/>
        <v>0.70888166468832625</v>
      </c>
      <c r="E1689" s="158" t="str">
        <f>Instructions!$I$63</f>
        <v>Word 42</v>
      </c>
      <c r="F1689" s="158">
        <f t="shared" ca="1" si="152"/>
        <v>0.70930522945727692</v>
      </c>
      <c r="G1689" s="158" t="str">
        <f>Instructions!$I$79</f>
        <v>Word 58</v>
      </c>
      <c r="H1689" s="158">
        <f t="shared" ca="1" si="153"/>
        <v>0.23528646194508906</v>
      </c>
      <c r="I1689" s="158" t="str">
        <f>Instructions!$I$95</f>
        <v>Word 74</v>
      </c>
      <c r="J1689" s="158">
        <f t="shared" ca="1" si="153"/>
        <v>0.4019787947807304</v>
      </c>
    </row>
    <row r="1690" spans="1:11" x14ac:dyDescent="0.3">
      <c r="A1690" s="158" t="str">
        <f>Instructions!$I$32</f>
        <v>Word 11</v>
      </c>
      <c r="B1690" s="158">
        <f t="shared" ca="1" si="151"/>
        <v>0.8213508628242473</v>
      </c>
      <c r="C1690" s="158" t="str">
        <f>Instructions!$I$48</f>
        <v>Word 27</v>
      </c>
      <c r="D1690" s="158">
        <f t="shared" ca="1" si="154"/>
        <v>0.20843392861894527</v>
      </c>
      <c r="E1690" s="158" t="str">
        <f>Instructions!$I$64</f>
        <v>Word 43</v>
      </c>
      <c r="F1690" s="158">
        <f t="shared" ca="1" si="152"/>
        <v>0.25685867410378949</v>
      </c>
      <c r="G1690" s="158" t="str">
        <f>Instructions!$I$80</f>
        <v>Word 59</v>
      </c>
      <c r="H1690" s="158">
        <f t="shared" ca="1" si="153"/>
        <v>0.42640638669979147</v>
      </c>
      <c r="I1690" s="158" t="str">
        <f>Instructions!$I$96</f>
        <v>Word 75</v>
      </c>
      <c r="J1690" s="158">
        <f t="shared" ca="1" si="153"/>
        <v>2.3748135805617854E-2</v>
      </c>
    </row>
    <row r="1691" spans="1:11" x14ac:dyDescent="0.3">
      <c r="A1691" s="158" t="str">
        <f>Instructions!$I$33</f>
        <v>Word 12</v>
      </c>
      <c r="B1691" s="158">
        <f t="shared" ca="1" si="151"/>
        <v>0.96718886171755869</v>
      </c>
      <c r="C1691" s="158" t="str">
        <f>Instructions!$I$49</f>
        <v>Word 28</v>
      </c>
      <c r="D1691" s="158">
        <f t="shared" ca="1" si="154"/>
        <v>0.47306493078953893</v>
      </c>
      <c r="E1691" s="158" t="str">
        <f>Instructions!$I$65</f>
        <v>Word 44</v>
      </c>
      <c r="F1691" s="158">
        <f t="shared" ca="1" si="152"/>
        <v>0.92368411089717362</v>
      </c>
      <c r="G1691" s="158" t="str">
        <f>Instructions!$I$81</f>
        <v>Word 60</v>
      </c>
      <c r="H1691" s="158">
        <f t="shared" ca="1" si="153"/>
        <v>0.97535477383972669</v>
      </c>
      <c r="I1691" s="158" t="str">
        <f>Instructions!$I$97</f>
        <v>Word 76</v>
      </c>
      <c r="J1691" s="158">
        <f t="shared" ca="1" si="153"/>
        <v>0.70549506741156109</v>
      </c>
    </row>
    <row r="1692" spans="1:11" x14ac:dyDescent="0.3">
      <c r="A1692" s="158" t="str">
        <f>Instructions!$I$34</f>
        <v>Word 13</v>
      </c>
      <c r="B1692" s="158">
        <f t="shared" ca="1" si="151"/>
        <v>0.31757561928077893</v>
      </c>
      <c r="C1692" s="158" t="str">
        <f>Instructions!$I$50</f>
        <v>Word 29</v>
      </c>
      <c r="D1692" s="158">
        <f t="shared" ca="1" si="154"/>
        <v>0.87802673153006028</v>
      </c>
      <c r="E1692" s="158" t="str">
        <f>Instructions!$I$66</f>
        <v>Word 45</v>
      </c>
      <c r="F1692" s="158">
        <f t="shared" ca="1" si="152"/>
        <v>0.42560368552917305</v>
      </c>
      <c r="G1692" s="158" t="str">
        <f>Instructions!$I$82</f>
        <v>Word 61</v>
      </c>
      <c r="H1692" s="158">
        <f t="shared" ca="1" si="153"/>
        <v>0.35371327911425743</v>
      </c>
      <c r="I1692" s="158" t="str">
        <f>Instructions!$I$98</f>
        <v>Word 77</v>
      </c>
      <c r="J1692" s="158">
        <f t="shared" ca="1" si="153"/>
        <v>0.42949491012724195</v>
      </c>
    </row>
    <row r="1693" spans="1:11" x14ac:dyDescent="0.3">
      <c r="A1693" s="158" t="str">
        <f>Instructions!$I$35</f>
        <v>Word 14</v>
      </c>
      <c r="B1693" s="158">
        <f t="shared" ca="1" si="151"/>
        <v>0.76237032389769466</v>
      </c>
      <c r="C1693" s="158" t="str">
        <f>Instructions!$I$51</f>
        <v>Word 30</v>
      </c>
      <c r="D1693" s="158">
        <f t="shared" ca="1" si="154"/>
        <v>0.98019893804625224</v>
      </c>
      <c r="E1693" s="158" t="str">
        <f>Instructions!$I$67</f>
        <v>Word 46</v>
      </c>
      <c r="F1693" s="158">
        <f t="shared" ca="1" si="152"/>
        <v>0.70252167710478319</v>
      </c>
      <c r="G1693" s="158" t="str">
        <f>Instructions!$I$83</f>
        <v>Word 62</v>
      </c>
      <c r="H1693" s="158">
        <f t="shared" ca="1" si="153"/>
        <v>0.18888399625829111</v>
      </c>
      <c r="I1693" s="158" t="str">
        <f>Instructions!$I$99</f>
        <v>Word 78</v>
      </c>
      <c r="J1693" s="158">
        <f t="shared" ca="1" si="153"/>
        <v>2.579905488775347E-2</v>
      </c>
    </row>
    <row r="1694" spans="1:11" x14ac:dyDescent="0.3">
      <c r="A1694" s="158" t="str">
        <f>Instructions!$I$36</f>
        <v>Word 15</v>
      </c>
      <c r="B1694" s="158">
        <f t="shared" ca="1" si="151"/>
        <v>0.68318287195521854</v>
      </c>
      <c r="C1694" s="158" t="str">
        <f>Instructions!$I$52</f>
        <v>Word 31</v>
      </c>
      <c r="D1694" s="158">
        <f t="shared" ca="1" si="154"/>
        <v>0.1742996868586234</v>
      </c>
      <c r="E1694" s="158" t="str">
        <f>Instructions!$I$68</f>
        <v>Word 47</v>
      </c>
      <c r="F1694" s="158">
        <f t="shared" ca="1" si="152"/>
        <v>0.35291842956613229</v>
      </c>
      <c r="G1694" s="158" t="str">
        <f>Instructions!$I$84</f>
        <v>Word 63</v>
      </c>
      <c r="H1694" s="158">
        <f t="shared" ca="1" si="153"/>
        <v>0.47150093913142188</v>
      </c>
      <c r="I1694" s="158" t="str">
        <f>Instructions!$I$100</f>
        <v>Word 79</v>
      </c>
      <c r="J1694" s="158">
        <f t="shared" ca="1" si="153"/>
        <v>0.39127842841089344</v>
      </c>
    </row>
    <row r="1695" spans="1:11" x14ac:dyDescent="0.3">
      <c r="A1695" s="158" t="str">
        <f>Instructions!$I$37</f>
        <v>Word 16</v>
      </c>
      <c r="B1695" s="158">
        <f t="shared" ca="1" si="151"/>
        <v>0.66256858156508447</v>
      </c>
      <c r="C1695" s="158" t="str">
        <f>Instructions!$I$53</f>
        <v>Word 32</v>
      </c>
      <c r="D1695" s="158">
        <f t="shared" ca="1" si="154"/>
        <v>0.96033155973589057</v>
      </c>
      <c r="E1695" s="158" t="str">
        <f>Instructions!$I$69</f>
        <v>Word 48</v>
      </c>
      <c r="F1695" s="158">
        <f t="shared" ca="1" si="152"/>
        <v>0.51579365549245693</v>
      </c>
      <c r="G1695" s="158" t="str">
        <f>Instructions!$I$85</f>
        <v>Word 64</v>
      </c>
      <c r="H1695" s="158">
        <f t="shared" ca="1" si="153"/>
        <v>0.99816571830627976</v>
      </c>
      <c r="I1695" s="158" t="str">
        <f>Instructions!$I$101</f>
        <v>Word 80</v>
      </c>
      <c r="J1695" s="158">
        <f t="shared" ca="1" si="153"/>
        <v>0.2342919119607334</v>
      </c>
    </row>
    <row r="1696" spans="1:11" x14ac:dyDescent="0.3">
      <c r="K1696" s="158">
        <v>81</v>
      </c>
    </row>
    <row r="1701" spans="1:10" x14ac:dyDescent="0.3">
      <c r="A1701" s="158" t="str">
        <f>Instructions!$I$22</f>
        <v>Word 1</v>
      </c>
      <c r="B1701" s="158">
        <f t="shared" ca="1" si="151"/>
        <v>0.4794621815545459</v>
      </c>
      <c r="C1701" s="158" t="str">
        <f>Instructions!$I$38</f>
        <v>Word 17</v>
      </c>
      <c r="D1701" s="158">
        <f t="shared" ca="1" si="154"/>
        <v>0.40648932831426032</v>
      </c>
      <c r="E1701" s="158" t="str">
        <f>Instructions!$I$54</f>
        <v>Word 33</v>
      </c>
      <c r="F1701" s="158">
        <f t="shared" ca="1" si="152"/>
        <v>0.43846956431364259</v>
      </c>
      <c r="G1701" s="158" t="str">
        <f>Instructions!$I$70</f>
        <v>Word 49</v>
      </c>
      <c r="H1701" s="158">
        <f t="shared" ca="1" si="153"/>
        <v>0.47500953499743281</v>
      </c>
      <c r="I1701" s="158" t="str">
        <f>Instructions!$I$86</f>
        <v>Word 65</v>
      </c>
      <c r="J1701" s="158">
        <f t="shared" ca="1" si="153"/>
        <v>0.1777373328578975</v>
      </c>
    </row>
    <row r="1702" spans="1:10" x14ac:dyDescent="0.3">
      <c r="A1702" s="158" t="str">
        <f>Instructions!$I$23</f>
        <v>Word 2</v>
      </c>
      <c r="B1702" s="158">
        <f t="shared" ca="1" si="151"/>
        <v>0.90939112495364194</v>
      </c>
      <c r="C1702" s="158" t="str">
        <f>Instructions!$I$39</f>
        <v>Word 18</v>
      </c>
      <c r="D1702" s="158">
        <f t="shared" ca="1" si="154"/>
        <v>0.20250895891179399</v>
      </c>
      <c r="E1702" s="158" t="str">
        <f>Instructions!$I$55</f>
        <v>Word 34</v>
      </c>
      <c r="F1702" s="158">
        <f t="shared" ca="1" si="152"/>
        <v>0.73654459474265899</v>
      </c>
      <c r="G1702" s="158" t="str">
        <f>Instructions!$I$71</f>
        <v>Word 50</v>
      </c>
      <c r="H1702" s="158">
        <f t="shared" ca="1" si="153"/>
        <v>0.86709540473508639</v>
      </c>
      <c r="I1702" s="158" t="str">
        <f>Instructions!$I$87</f>
        <v>Word 66</v>
      </c>
      <c r="J1702" s="158">
        <f t="shared" ca="1" si="153"/>
        <v>4.4726202562962669E-2</v>
      </c>
    </row>
    <row r="1703" spans="1:10" x14ac:dyDescent="0.3">
      <c r="A1703" s="158" t="str">
        <f>Instructions!$I$24</f>
        <v>Word 3</v>
      </c>
      <c r="B1703" s="158">
        <f t="shared" ca="1" si="151"/>
        <v>1.7820669227978092E-2</v>
      </c>
      <c r="C1703" s="158" t="str">
        <f>Instructions!$I$40</f>
        <v>Word 19</v>
      </c>
      <c r="D1703" s="158">
        <f t="shared" ca="1" si="154"/>
        <v>0.77433439032541329</v>
      </c>
      <c r="E1703" s="158" t="str">
        <f>Instructions!$I$56</f>
        <v>Word 35</v>
      </c>
      <c r="F1703" s="158">
        <f t="shared" ca="1" si="152"/>
        <v>0.49704184614288127</v>
      </c>
      <c r="G1703" s="158" t="str">
        <f>Instructions!$I$72</f>
        <v>Word 51</v>
      </c>
      <c r="H1703" s="158">
        <f t="shared" ca="1" si="153"/>
        <v>0.53467505753045974</v>
      </c>
      <c r="I1703" s="158" t="str">
        <f>Instructions!$I$88</f>
        <v>Word 67</v>
      </c>
      <c r="J1703" s="158">
        <f t="shared" ca="1" si="153"/>
        <v>9.8120152643027869E-2</v>
      </c>
    </row>
    <row r="1704" spans="1:10" x14ac:dyDescent="0.3">
      <c r="A1704" s="158" t="str">
        <f>Instructions!$I$25</f>
        <v>Word 4</v>
      </c>
      <c r="B1704" s="158">
        <f t="shared" ca="1" si="151"/>
        <v>0.96263804755891802</v>
      </c>
      <c r="C1704" s="158" t="str">
        <f>Instructions!$I$41</f>
        <v>Word 20</v>
      </c>
      <c r="D1704" s="158">
        <f t="shared" ca="1" si="154"/>
        <v>0.8350105613965676</v>
      </c>
      <c r="E1704" s="158" t="str">
        <f>Instructions!$I$57</f>
        <v>Word 36</v>
      </c>
      <c r="F1704" s="158">
        <f t="shared" ca="1" si="152"/>
        <v>0.55030473466794738</v>
      </c>
      <c r="G1704" s="158" t="str">
        <f>Instructions!$I$73</f>
        <v>Word 52</v>
      </c>
      <c r="H1704" s="158">
        <f t="shared" ca="1" si="153"/>
        <v>0.53571535619210664</v>
      </c>
      <c r="I1704" s="158" t="str">
        <f>Instructions!$I$89</f>
        <v>Word 68</v>
      </c>
      <c r="J1704" s="158">
        <f t="shared" ca="1" si="153"/>
        <v>0.31314130686955788</v>
      </c>
    </row>
    <row r="1705" spans="1:10" x14ac:dyDescent="0.3">
      <c r="A1705" s="158" t="str">
        <f>Instructions!$I$26</f>
        <v>Word 5</v>
      </c>
      <c r="B1705" s="158">
        <f t="shared" ca="1" si="151"/>
        <v>0.13691253115721502</v>
      </c>
      <c r="C1705" s="158" t="str">
        <f>Instructions!$I$42</f>
        <v>Word 21</v>
      </c>
      <c r="D1705" s="158">
        <f t="shared" ca="1" si="154"/>
        <v>0.69467617977617913</v>
      </c>
      <c r="E1705" s="158" t="str">
        <f>Instructions!$I$58</f>
        <v>Word 37</v>
      </c>
      <c r="F1705" s="158">
        <f t="shared" ca="1" si="152"/>
        <v>7.9201882072796104E-2</v>
      </c>
      <c r="G1705" s="158" t="str">
        <f>Instructions!$I$74</f>
        <v>Word 53</v>
      </c>
      <c r="H1705" s="158">
        <f t="shared" ca="1" si="153"/>
        <v>0.97450629236080089</v>
      </c>
      <c r="I1705" s="158" t="str">
        <f>Instructions!$I$90</f>
        <v>Word 69</v>
      </c>
      <c r="J1705" s="158">
        <f t="shared" ca="1" si="153"/>
        <v>1.7934215529677555E-2</v>
      </c>
    </row>
    <row r="1706" spans="1:10" x14ac:dyDescent="0.3">
      <c r="A1706" s="158" t="str">
        <f>Instructions!$I$27</f>
        <v>Word 6</v>
      </c>
      <c r="B1706" s="158">
        <f t="shared" ca="1" si="151"/>
        <v>0.90791898585142139</v>
      </c>
      <c r="C1706" s="158" t="str">
        <f>Instructions!$I$43</f>
        <v>Word 22</v>
      </c>
      <c r="D1706" s="158">
        <f t="shared" ca="1" si="154"/>
        <v>0.91444715447947034</v>
      </c>
      <c r="E1706" s="158" t="str">
        <f>Instructions!$I$59</f>
        <v>Word 38</v>
      </c>
      <c r="F1706" s="158">
        <f t="shared" ca="1" si="152"/>
        <v>0.29248906242702477</v>
      </c>
      <c r="G1706" s="158" t="str">
        <f>Instructions!$I$75</f>
        <v>Word 54</v>
      </c>
      <c r="H1706" s="158">
        <f t="shared" ca="1" si="153"/>
        <v>0.9902680766429931</v>
      </c>
      <c r="I1706" s="158" t="str">
        <f>Instructions!$I$91</f>
        <v>Word 70</v>
      </c>
      <c r="J1706" s="158">
        <f t="shared" ca="1" si="153"/>
        <v>0.56329699858260052</v>
      </c>
    </row>
    <row r="1707" spans="1:10" x14ac:dyDescent="0.3">
      <c r="A1707" s="158" t="str">
        <f>Instructions!$I$28</f>
        <v>Word 7</v>
      </c>
      <c r="B1707" s="158">
        <f t="shared" ca="1" si="151"/>
        <v>0.58993282427383054</v>
      </c>
      <c r="C1707" s="158" t="str">
        <f>Instructions!$I$44</f>
        <v>Word 23</v>
      </c>
      <c r="D1707" s="158">
        <f t="shared" ca="1" si="154"/>
        <v>0.54856748431582192</v>
      </c>
      <c r="E1707" s="158" t="str">
        <f>Instructions!$I$60</f>
        <v>Word 39</v>
      </c>
      <c r="F1707" s="158">
        <f t="shared" ca="1" si="152"/>
        <v>0.31948325958094659</v>
      </c>
      <c r="G1707" s="158" t="str">
        <f>Instructions!$I$76</f>
        <v>Word 55</v>
      </c>
      <c r="H1707" s="158">
        <f t="shared" ca="1" si="153"/>
        <v>0.79282522547921763</v>
      </c>
      <c r="I1707" s="158" t="str">
        <f>Instructions!$I$92</f>
        <v>Word 71</v>
      </c>
      <c r="J1707" s="158">
        <f t="shared" ca="1" si="153"/>
        <v>0.87783598062536672</v>
      </c>
    </row>
    <row r="1708" spans="1:10" x14ac:dyDescent="0.3">
      <c r="A1708" s="158" t="str">
        <f>Instructions!$I$29</f>
        <v>Word 8</v>
      </c>
      <c r="B1708" s="158">
        <f t="shared" ca="1" si="151"/>
        <v>0.95421308010144301</v>
      </c>
      <c r="C1708" s="158" t="str">
        <f>Instructions!$I$45</f>
        <v>Word 24</v>
      </c>
      <c r="D1708" s="158">
        <f t="shared" ca="1" si="154"/>
        <v>0.13702877413032077</v>
      </c>
      <c r="E1708" s="158" t="str">
        <f>Instructions!$I$61</f>
        <v>Word 40</v>
      </c>
      <c r="F1708" s="158">
        <f t="shared" ca="1" si="152"/>
        <v>0.64859535073095409</v>
      </c>
      <c r="G1708" s="158" t="str">
        <f>Instructions!$I$77</f>
        <v>Word 56</v>
      </c>
      <c r="H1708" s="158">
        <f t="shared" ca="1" si="153"/>
        <v>0.63948533794156737</v>
      </c>
      <c r="I1708" s="158" t="str">
        <f>Instructions!$I$93</f>
        <v>Word 72</v>
      </c>
      <c r="J1708" s="158">
        <f t="shared" ca="1" si="153"/>
        <v>0.163235147987007</v>
      </c>
    </row>
    <row r="1709" spans="1:10" x14ac:dyDescent="0.3">
      <c r="A1709" s="158" t="str">
        <f>Instructions!$I$30</f>
        <v>Word 9</v>
      </c>
      <c r="B1709" s="158">
        <f t="shared" ca="1" si="151"/>
        <v>0.39314493489667479</v>
      </c>
      <c r="C1709" s="158" t="str">
        <f>Instructions!$I$46</f>
        <v>Word 25</v>
      </c>
      <c r="D1709" s="158">
        <f t="shared" ca="1" si="154"/>
        <v>2.3428493038037068E-2</v>
      </c>
      <c r="E1709" s="158" t="str">
        <f>Instructions!$I$62</f>
        <v>Word 41</v>
      </c>
      <c r="F1709" s="158">
        <f t="shared" ca="1" si="152"/>
        <v>0.32884969142603759</v>
      </c>
      <c r="G1709" s="158" t="str">
        <f>Instructions!$I$78</f>
        <v>Word 57</v>
      </c>
      <c r="H1709" s="158">
        <f t="shared" ca="1" si="153"/>
        <v>0.8566412714669468</v>
      </c>
      <c r="I1709" s="158" t="str">
        <f>Instructions!$I$94</f>
        <v>Word 73</v>
      </c>
      <c r="J1709" s="158">
        <f t="shared" ca="1" si="153"/>
        <v>0.42818916384622552</v>
      </c>
    </row>
    <row r="1710" spans="1:10" x14ac:dyDescent="0.3">
      <c r="A1710" s="158" t="str">
        <f>Instructions!$I$31</f>
        <v>Word 10</v>
      </c>
      <c r="B1710" s="158">
        <f t="shared" ca="1" si="151"/>
        <v>0.34117906186201208</v>
      </c>
      <c r="C1710" s="158" t="str">
        <f>Instructions!$I$47</f>
        <v>Word 26</v>
      </c>
      <c r="D1710" s="158">
        <f t="shared" ca="1" si="154"/>
        <v>0.37804796855649747</v>
      </c>
      <c r="E1710" s="158" t="str">
        <f>Instructions!$I$63</f>
        <v>Word 42</v>
      </c>
      <c r="F1710" s="158">
        <f t="shared" ca="1" si="152"/>
        <v>0.39976608009117609</v>
      </c>
      <c r="G1710" s="158" t="str">
        <f>Instructions!$I$79</f>
        <v>Word 58</v>
      </c>
      <c r="H1710" s="158">
        <f t="shared" ca="1" si="153"/>
        <v>0.91743849870668714</v>
      </c>
      <c r="I1710" s="158" t="str">
        <f>Instructions!$I$95</f>
        <v>Word 74</v>
      </c>
      <c r="J1710" s="158">
        <f t="shared" ca="1" si="153"/>
        <v>0.95124649748853307</v>
      </c>
    </row>
    <row r="1711" spans="1:10" x14ac:dyDescent="0.3">
      <c r="A1711" s="158" t="str">
        <f>Instructions!$I$32</f>
        <v>Word 11</v>
      </c>
      <c r="B1711" s="158">
        <f t="shared" ca="1" si="151"/>
        <v>0.63932486270040456</v>
      </c>
      <c r="C1711" s="158" t="str">
        <f>Instructions!$I$48</f>
        <v>Word 27</v>
      </c>
      <c r="D1711" s="158">
        <f t="shared" ca="1" si="154"/>
        <v>0.70991535067807998</v>
      </c>
      <c r="E1711" s="158" t="str">
        <f>Instructions!$I$64</f>
        <v>Word 43</v>
      </c>
      <c r="F1711" s="158">
        <f t="shared" ca="1" si="152"/>
        <v>0.41634872043640081</v>
      </c>
      <c r="G1711" s="158" t="str">
        <f>Instructions!$I$80</f>
        <v>Word 59</v>
      </c>
      <c r="H1711" s="158">
        <f t="shared" ca="1" si="153"/>
        <v>0.69948257742489683</v>
      </c>
      <c r="I1711" s="158" t="str">
        <f>Instructions!$I$96</f>
        <v>Word 75</v>
      </c>
      <c r="J1711" s="158">
        <f t="shared" ca="1" si="153"/>
        <v>0.17660474655939584</v>
      </c>
    </row>
    <row r="1712" spans="1:10" x14ac:dyDescent="0.3">
      <c r="A1712" s="158" t="str">
        <f>Instructions!$I$33</f>
        <v>Word 12</v>
      </c>
      <c r="B1712" s="158">
        <f t="shared" ca="1" si="151"/>
        <v>3.3500212585492184E-3</v>
      </c>
      <c r="C1712" s="158" t="str">
        <f>Instructions!$I$49</f>
        <v>Word 28</v>
      </c>
      <c r="D1712" s="158">
        <f t="shared" ca="1" si="154"/>
        <v>0.83416917965612802</v>
      </c>
      <c r="E1712" s="158" t="str">
        <f>Instructions!$I$65</f>
        <v>Word 44</v>
      </c>
      <c r="F1712" s="158">
        <f t="shared" ca="1" si="152"/>
        <v>1.7211811491330109E-2</v>
      </c>
      <c r="G1712" s="158" t="str">
        <f>Instructions!$I$81</f>
        <v>Word 60</v>
      </c>
      <c r="H1712" s="158">
        <f t="shared" ca="1" si="153"/>
        <v>0.12914994321753392</v>
      </c>
      <c r="I1712" s="158" t="str">
        <f>Instructions!$I$97</f>
        <v>Word 76</v>
      </c>
      <c r="J1712" s="158">
        <f t="shared" ca="1" si="153"/>
        <v>0.49647177216780269</v>
      </c>
    </row>
    <row r="1713" spans="1:11" x14ac:dyDescent="0.3">
      <c r="A1713" s="158" t="str">
        <f>Instructions!$I$34</f>
        <v>Word 13</v>
      </c>
      <c r="B1713" s="158">
        <f t="shared" ca="1" si="151"/>
        <v>0.11893030727860576</v>
      </c>
      <c r="C1713" s="158" t="str">
        <f>Instructions!$I$50</f>
        <v>Word 29</v>
      </c>
      <c r="D1713" s="158">
        <f t="shared" ca="1" si="154"/>
        <v>0.72107864171348457</v>
      </c>
      <c r="E1713" s="158" t="str">
        <f>Instructions!$I$66</f>
        <v>Word 45</v>
      </c>
      <c r="F1713" s="158">
        <f t="shared" ca="1" si="152"/>
        <v>0.2201826133296616</v>
      </c>
      <c r="G1713" s="158" t="str">
        <f>Instructions!$I$82</f>
        <v>Word 61</v>
      </c>
      <c r="H1713" s="158">
        <f t="shared" ca="1" si="153"/>
        <v>0.10459579464215696</v>
      </c>
      <c r="I1713" s="158" t="str">
        <f>Instructions!$I$98</f>
        <v>Word 77</v>
      </c>
      <c r="J1713" s="158">
        <f t="shared" ca="1" si="153"/>
        <v>0.77280332848100275</v>
      </c>
    </row>
    <row r="1714" spans="1:11" x14ac:dyDescent="0.3">
      <c r="A1714" s="158" t="str">
        <f>Instructions!$I$35</f>
        <v>Word 14</v>
      </c>
      <c r="B1714" s="158">
        <f t="shared" ca="1" si="151"/>
        <v>0.45324873677021971</v>
      </c>
      <c r="C1714" s="158" t="str">
        <f>Instructions!$I$51</f>
        <v>Word 30</v>
      </c>
      <c r="D1714" s="158">
        <f t="shared" ca="1" si="154"/>
        <v>0.25109791126236092</v>
      </c>
      <c r="E1714" s="158" t="str">
        <f>Instructions!$I$67</f>
        <v>Word 46</v>
      </c>
      <c r="F1714" s="158">
        <f t="shared" ca="1" si="152"/>
        <v>0.46365416422954286</v>
      </c>
      <c r="G1714" s="158" t="str">
        <f>Instructions!$I$83</f>
        <v>Word 62</v>
      </c>
      <c r="H1714" s="158">
        <f t="shared" ca="1" si="153"/>
        <v>0.3188011124700999</v>
      </c>
      <c r="I1714" s="158" t="str">
        <f>Instructions!$I$99</f>
        <v>Word 78</v>
      </c>
      <c r="J1714" s="158">
        <f t="shared" ca="1" si="153"/>
        <v>0.3929150530782124</v>
      </c>
    </row>
    <row r="1715" spans="1:11" x14ac:dyDescent="0.3">
      <c r="A1715" s="158" t="str">
        <f>Instructions!$I$36</f>
        <v>Word 15</v>
      </c>
      <c r="B1715" s="158">
        <f t="shared" ca="1" si="151"/>
        <v>0.54239589720975689</v>
      </c>
      <c r="C1715" s="158" t="str">
        <f>Instructions!$I$52</f>
        <v>Word 31</v>
      </c>
      <c r="D1715" s="158">
        <f t="shared" ca="1" si="154"/>
        <v>0.2135833670726941</v>
      </c>
      <c r="E1715" s="158" t="str">
        <f>Instructions!$I$68</f>
        <v>Word 47</v>
      </c>
      <c r="F1715" s="158">
        <f t="shared" ca="1" si="152"/>
        <v>0.2826143041111765</v>
      </c>
      <c r="G1715" s="158" t="str">
        <f>Instructions!$I$84</f>
        <v>Word 63</v>
      </c>
      <c r="H1715" s="158">
        <f t="shared" ca="1" si="153"/>
        <v>0.51049004628479411</v>
      </c>
      <c r="I1715" s="158" t="str">
        <f>Instructions!$I$100</f>
        <v>Word 79</v>
      </c>
      <c r="J1715" s="158">
        <f t="shared" ca="1" si="153"/>
        <v>0.93065673369808755</v>
      </c>
    </row>
    <row r="1716" spans="1:11" x14ac:dyDescent="0.3">
      <c r="A1716" s="158" t="str">
        <f>Instructions!$I$37</f>
        <v>Word 16</v>
      </c>
      <c r="B1716" s="158">
        <f t="shared" ca="1" si="151"/>
        <v>0.45117344267384041</v>
      </c>
      <c r="C1716" s="158" t="str">
        <f>Instructions!$I$53</f>
        <v>Word 32</v>
      </c>
      <c r="D1716" s="158">
        <f t="shared" ca="1" si="154"/>
        <v>0.3760315642041967</v>
      </c>
      <c r="E1716" s="158" t="str">
        <f>Instructions!$I$69</f>
        <v>Word 48</v>
      </c>
      <c r="F1716" s="158">
        <f t="shared" ca="1" si="152"/>
        <v>0.49906053626704305</v>
      </c>
      <c r="G1716" s="158" t="str">
        <f>Instructions!$I$85</f>
        <v>Word 64</v>
      </c>
      <c r="H1716" s="158">
        <f t="shared" ca="1" si="153"/>
        <v>0.61647023160333214</v>
      </c>
      <c r="I1716" s="158" t="str">
        <f>Instructions!$I$101</f>
        <v>Word 80</v>
      </c>
      <c r="J1716" s="158">
        <f t="shared" ca="1" si="153"/>
        <v>0.76846337209244331</v>
      </c>
    </row>
    <row r="1717" spans="1:11" x14ac:dyDescent="0.3">
      <c r="K1717" s="158">
        <v>82</v>
      </c>
    </row>
    <row r="1722" spans="1:11" x14ac:dyDescent="0.3">
      <c r="A1722" s="158" t="str">
        <f>Instructions!$I$22</f>
        <v>Word 1</v>
      </c>
      <c r="B1722" s="158">
        <f t="shared" ca="1" si="151"/>
        <v>0.43180413399687989</v>
      </c>
      <c r="C1722" s="158" t="str">
        <f>Instructions!$I$38</f>
        <v>Word 17</v>
      </c>
      <c r="D1722" s="158">
        <f t="shared" ca="1" si="154"/>
        <v>2.3400366594903965E-2</v>
      </c>
      <c r="E1722" s="158" t="str">
        <f>Instructions!$I$54</f>
        <v>Word 33</v>
      </c>
      <c r="F1722" s="158">
        <f t="shared" ca="1" si="152"/>
        <v>0.12884937304421029</v>
      </c>
      <c r="G1722" s="158" t="str">
        <f>Instructions!$I$70</f>
        <v>Word 49</v>
      </c>
      <c r="H1722" s="158">
        <f t="shared" ca="1" si="153"/>
        <v>0.40272228456386905</v>
      </c>
      <c r="I1722" s="158" t="str">
        <f>Instructions!$I$86</f>
        <v>Word 65</v>
      </c>
      <c r="J1722" s="158">
        <f t="shared" ca="1" si="153"/>
        <v>0.98808027771289575</v>
      </c>
    </row>
    <row r="1723" spans="1:11" x14ac:dyDescent="0.3">
      <c r="A1723" s="158" t="str">
        <f>Instructions!$I$23</f>
        <v>Word 2</v>
      </c>
      <c r="B1723" s="158">
        <f t="shared" ca="1" si="151"/>
        <v>0.37898992205930992</v>
      </c>
      <c r="C1723" s="158" t="str">
        <f>Instructions!$I$39</f>
        <v>Word 18</v>
      </c>
      <c r="D1723" s="158">
        <f t="shared" ca="1" si="154"/>
        <v>0.98726770248144435</v>
      </c>
      <c r="E1723" s="158" t="str">
        <f>Instructions!$I$55</f>
        <v>Word 34</v>
      </c>
      <c r="F1723" s="158">
        <f t="shared" ca="1" si="152"/>
        <v>0.96053611415976892</v>
      </c>
      <c r="G1723" s="158" t="str">
        <f>Instructions!$I$71</f>
        <v>Word 50</v>
      </c>
      <c r="H1723" s="158">
        <f t="shared" ca="1" si="153"/>
        <v>4.1088442667965963E-2</v>
      </c>
      <c r="I1723" s="158" t="str">
        <f>Instructions!$I$87</f>
        <v>Word 66</v>
      </c>
      <c r="J1723" s="158">
        <f t="shared" ca="1" si="153"/>
        <v>0.91615277072557533</v>
      </c>
    </row>
    <row r="1724" spans="1:11" x14ac:dyDescent="0.3">
      <c r="A1724" s="158" t="str">
        <f>Instructions!$I$24</f>
        <v>Word 3</v>
      </c>
      <c r="B1724" s="158">
        <f t="shared" ca="1" si="151"/>
        <v>0.32540911280210616</v>
      </c>
      <c r="C1724" s="158" t="str">
        <f>Instructions!$I$40</f>
        <v>Word 19</v>
      </c>
      <c r="D1724" s="158">
        <f t="shared" ca="1" si="154"/>
        <v>0.57833969953083364</v>
      </c>
      <c r="E1724" s="158" t="str">
        <f>Instructions!$I$56</f>
        <v>Word 35</v>
      </c>
      <c r="F1724" s="158">
        <f t="shared" ca="1" si="152"/>
        <v>0.53552064649691256</v>
      </c>
      <c r="G1724" s="158" t="str">
        <f>Instructions!$I$72</f>
        <v>Word 51</v>
      </c>
      <c r="H1724" s="158">
        <f t="shared" ca="1" si="153"/>
        <v>0.82995574947206485</v>
      </c>
      <c r="I1724" s="158" t="str">
        <f>Instructions!$I$88</f>
        <v>Word 67</v>
      </c>
      <c r="J1724" s="158">
        <f t="shared" ca="1" si="153"/>
        <v>9.2086986320215614E-3</v>
      </c>
    </row>
    <row r="1725" spans="1:11" x14ac:dyDescent="0.3">
      <c r="A1725" s="158" t="str">
        <f>Instructions!$I$25</f>
        <v>Word 4</v>
      </c>
      <c r="B1725" s="158">
        <f t="shared" ca="1" si="151"/>
        <v>0.96367732326440891</v>
      </c>
      <c r="C1725" s="158" t="str">
        <f>Instructions!$I$41</f>
        <v>Word 20</v>
      </c>
      <c r="D1725" s="158">
        <f t="shared" ca="1" si="154"/>
        <v>0.61427363885739705</v>
      </c>
      <c r="E1725" s="158" t="str">
        <f>Instructions!$I$57</f>
        <v>Word 36</v>
      </c>
      <c r="F1725" s="158">
        <f t="shared" ca="1" si="152"/>
        <v>4.1467130754065384E-2</v>
      </c>
      <c r="G1725" s="158" t="str">
        <f>Instructions!$I$73</f>
        <v>Word 52</v>
      </c>
      <c r="H1725" s="158">
        <f t="shared" ca="1" si="153"/>
        <v>0.20684434117584805</v>
      </c>
      <c r="I1725" s="158" t="str">
        <f>Instructions!$I$89</f>
        <v>Word 68</v>
      </c>
      <c r="J1725" s="158">
        <f t="shared" ca="1" si="153"/>
        <v>0.86792500558757113</v>
      </c>
    </row>
    <row r="1726" spans="1:11" x14ac:dyDescent="0.3">
      <c r="A1726" s="158" t="str">
        <f>Instructions!$I$26</f>
        <v>Word 5</v>
      </c>
      <c r="B1726" s="158">
        <f t="shared" ca="1" si="151"/>
        <v>0.83262065049434486</v>
      </c>
      <c r="C1726" s="158" t="str">
        <f>Instructions!$I$42</f>
        <v>Word 21</v>
      </c>
      <c r="D1726" s="158">
        <f t="shared" ca="1" si="154"/>
        <v>2.6398134262224482E-2</v>
      </c>
      <c r="E1726" s="158" t="str">
        <f>Instructions!$I$58</f>
        <v>Word 37</v>
      </c>
      <c r="F1726" s="158">
        <f t="shared" ca="1" si="152"/>
        <v>0.63892276725434849</v>
      </c>
      <c r="G1726" s="158" t="str">
        <f>Instructions!$I$74</f>
        <v>Word 53</v>
      </c>
      <c r="H1726" s="158">
        <f t="shared" ca="1" si="153"/>
        <v>0.41574686449604126</v>
      </c>
      <c r="I1726" s="158" t="str">
        <f>Instructions!$I$90</f>
        <v>Word 69</v>
      </c>
      <c r="J1726" s="158">
        <f t="shared" ca="1" si="153"/>
        <v>0.70746523552110607</v>
      </c>
    </row>
    <row r="1727" spans="1:11" x14ac:dyDescent="0.3">
      <c r="A1727" s="158" t="str">
        <f>Instructions!$I$27</f>
        <v>Word 6</v>
      </c>
      <c r="B1727" s="158">
        <f t="shared" ca="1" si="151"/>
        <v>0.27858654709359454</v>
      </c>
      <c r="C1727" s="158" t="str">
        <f>Instructions!$I$43</f>
        <v>Word 22</v>
      </c>
      <c r="D1727" s="158">
        <f t="shared" ca="1" si="154"/>
        <v>0.53508236560125655</v>
      </c>
      <c r="E1727" s="158" t="str">
        <f>Instructions!$I$59</f>
        <v>Word 38</v>
      </c>
      <c r="F1727" s="158">
        <f t="shared" ca="1" si="152"/>
        <v>0.42555059669824447</v>
      </c>
      <c r="G1727" s="158" t="str">
        <f>Instructions!$I$75</f>
        <v>Word 54</v>
      </c>
      <c r="H1727" s="158">
        <f t="shared" ca="1" si="153"/>
        <v>0.78541041485702567</v>
      </c>
      <c r="I1727" s="158" t="str">
        <f>Instructions!$I$91</f>
        <v>Word 70</v>
      </c>
      <c r="J1727" s="158">
        <f t="shared" ca="1" si="153"/>
        <v>0.28309845261819966</v>
      </c>
    </row>
    <row r="1728" spans="1:11" x14ac:dyDescent="0.3">
      <c r="A1728" s="158" t="str">
        <f>Instructions!$I$28</f>
        <v>Word 7</v>
      </c>
      <c r="B1728" s="158">
        <f t="shared" ca="1" si="151"/>
        <v>8.3315571273279709E-2</v>
      </c>
      <c r="C1728" s="158" t="str">
        <f>Instructions!$I$44</f>
        <v>Word 23</v>
      </c>
      <c r="D1728" s="158">
        <f t="shared" ca="1" si="154"/>
        <v>0.4949635059852282</v>
      </c>
      <c r="E1728" s="158" t="str">
        <f>Instructions!$I$60</f>
        <v>Word 39</v>
      </c>
      <c r="F1728" s="158">
        <f t="shared" ca="1" si="152"/>
        <v>0.37261459422429699</v>
      </c>
      <c r="G1728" s="158" t="str">
        <f>Instructions!$I$76</f>
        <v>Word 55</v>
      </c>
      <c r="H1728" s="158">
        <f t="shared" ca="1" si="153"/>
        <v>0.21926284203882729</v>
      </c>
      <c r="I1728" s="158" t="str">
        <f>Instructions!$I$92</f>
        <v>Word 71</v>
      </c>
      <c r="J1728" s="158">
        <f t="shared" ca="1" si="153"/>
        <v>0.84099306672104668</v>
      </c>
    </row>
    <row r="1729" spans="1:11" x14ac:dyDescent="0.3">
      <c r="A1729" s="158" t="str">
        <f>Instructions!$I$29</f>
        <v>Word 8</v>
      </c>
      <c r="B1729" s="158">
        <f t="shared" ref="B1729:B1792" ca="1" si="155">RAND()</f>
        <v>0.3099798638612189</v>
      </c>
      <c r="C1729" s="158" t="str">
        <f>Instructions!$I$45</f>
        <v>Word 24</v>
      </c>
      <c r="D1729" s="158">
        <f t="shared" ca="1" si="154"/>
        <v>0.87613960759143772</v>
      </c>
      <c r="E1729" s="158" t="str">
        <f>Instructions!$I$61</f>
        <v>Word 40</v>
      </c>
      <c r="F1729" s="158">
        <f t="shared" ref="F1729:F1792" ca="1" si="156">RAND()</f>
        <v>0.8512831094383928</v>
      </c>
      <c r="G1729" s="158" t="str">
        <f>Instructions!$I$77</f>
        <v>Word 56</v>
      </c>
      <c r="H1729" s="158">
        <f t="shared" ref="H1729:J1792" ca="1" si="157">RAND()</f>
        <v>0.2092185343052968</v>
      </c>
      <c r="I1729" s="158" t="str">
        <f>Instructions!$I$93</f>
        <v>Word 72</v>
      </c>
      <c r="J1729" s="158">
        <f t="shared" ca="1" si="157"/>
        <v>5.3186667516044173E-2</v>
      </c>
    </row>
    <row r="1730" spans="1:11" x14ac:dyDescent="0.3">
      <c r="A1730" s="158" t="str">
        <f>Instructions!$I$30</f>
        <v>Word 9</v>
      </c>
      <c r="B1730" s="158">
        <f t="shared" ca="1" si="155"/>
        <v>9.6300600525837443E-2</v>
      </c>
      <c r="C1730" s="158" t="str">
        <f>Instructions!$I$46</f>
        <v>Word 25</v>
      </c>
      <c r="D1730" s="158">
        <f t="shared" ca="1" si="154"/>
        <v>0.91705977574941866</v>
      </c>
      <c r="E1730" s="158" t="str">
        <f>Instructions!$I$62</f>
        <v>Word 41</v>
      </c>
      <c r="F1730" s="158">
        <f t="shared" ca="1" si="156"/>
        <v>5.336647153526175E-2</v>
      </c>
      <c r="G1730" s="158" t="str">
        <f>Instructions!$I$78</f>
        <v>Word 57</v>
      </c>
      <c r="H1730" s="158">
        <f t="shared" ca="1" si="157"/>
        <v>0.99259832287694116</v>
      </c>
      <c r="I1730" s="158" t="str">
        <f>Instructions!$I$94</f>
        <v>Word 73</v>
      </c>
      <c r="J1730" s="158">
        <f t="shared" ca="1" si="157"/>
        <v>9.5694413997137739E-2</v>
      </c>
    </row>
    <row r="1731" spans="1:11" x14ac:dyDescent="0.3">
      <c r="A1731" s="158" t="str">
        <f>Instructions!$I$31</f>
        <v>Word 10</v>
      </c>
      <c r="B1731" s="158">
        <f t="shared" ca="1" si="155"/>
        <v>0.17787651080920341</v>
      </c>
      <c r="C1731" s="158" t="str">
        <f>Instructions!$I$47</f>
        <v>Word 26</v>
      </c>
      <c r="D1731" s="158">
        <f t="shared" ca="1" si="154"/>
        <v>0.23444620407767014</v>
      </c>
      <c r="E1731" s="158" t="str">
        <f>Instructions!$I$63</f>
        <v>Word 42</v>
      </c>
      <c r="F1731" s="158">
        <f t="shared" ca="1" si="156"/>
        <v>0.94119615729758233</v>
      </c>
      <c r="G1731" s="158" t="str">
        <f>Instructions!$I$79</f>
        <v>Word 58</v>
      </c>
      <c r="H1731" s="158">
        <f t="shared" ca="1" si="157"/>
        <v>0.51532460249820478</v>
      </c>
      <c r="I1731" s="158" t="str">
        <f>Instructions!$I$95</f>
        <v>Word 74</v>
      </c>
      <c r="J1731" s="158">
        <f t="shared" ca="1" si="157"/>
        <v>1.0630846639996472E-2</v>
      </c>
    </row>
    <row r="1732" spans="1:11" x14ac:dyDescent="0.3">
      <c r="A1732" s="158" t="str">
        <f>Instructions!$I$32</f>
        <v>Word 11</v>
      </c>
      <c r="B1732" s="158">
        <f t="shared" ca="1" si="155"/>
        <v>0.12310967267095663</v>
      </c>
      <c r="C1732" s="158" t="str">
        <f>Instructions!$I$48</f>
        <v>Word 27</v>
      </c>
      <c r="D1732" s="158">
        <f t="shared" ca="1" si="154"/>
        <v>0.54913211640712267</v>
      </c>
      <c r="E1732" s="158" t="str">
        <f>Instructions!$I$64</f>
        <v>Word 43</v>
      </c>
      <c r="F1732" s="158">
        <f t="shared" ca="1" si="156"/>
        <v>0.73260334840220731</v>
      </c>
      <c r="G1732" s="158" t="str">
        <f>Instructions!$I$80</f>
        <v>Word 59</v>
      </c>
      <c r="H1732" s="158">
        <f t="shared" ca="1" si="157"/>
        <v>0.7680200547642706</v>
      </c>
      <c r="I1732" s="158" t="str">
        <f>Instructions!$I$96</f>
        <v>Word 75</v>
      </c>
      <c r="J1732" s="158">
        <f t="shared" ca="1" si="157"/>
        <v>0.62332371184991109</v>
      </c>
    </row>
    <row r="1733" spans="1:11" x14ac:dyDescent="0.3">
      <c r="A1733" s="158" t="str">
        <f>Instructions!$I$33</f>
        <v>Word 12</v>
      </c>
      <c r="B1733" s="158">
        <f t="shared" ca="1" si="155"/>
        <v>0.986240438776254</v>
      </c>
      <c r="C1733" s="158" t="str">
        <f>Instructions!$I$49</f>
        <v>Word 28</v>
      </c>
      <c r="D1733" s="158">
        <f t="shared" ca="1" si="154"/>
        <v>0.65673437809868829</v>
      </c>
      <c r="E1733" s="158" t="str">
        <f>Instructions!$I$65</f>
        <v>Word 44</v>
      </c>
      <c r="F1733" s="158">
        <f t="shared" ca="1" si="156"/>
        <v>0.45101104822459936</v>
      </c>
      <c r="G1733" s="158" t="str">
        <f>Instructions!$I$81</f>
        <v>Word 60</v>
      </c>
      <c r="H1733" s="158">
        <f t="shared" ca="1" si="157"/>
        <v>0.69340408280754262</v>
      </c>
      <c r="I1733" s="158" t="str">
        <f>Instructions!$I$97</f>
        <v>Word 76</v>
      </c>
      <c r="J1733" s="158">
        <f t="shared" ca="1" si="157"/>
        <v>0.91104973395114219</v>
      </c>
    </row>
    <row r="1734" spans="1:11" x14ac:dyDescent="0.3">
      <c r="A1734" s="158" t="str">
        <f>Instructions!$I$34</f>
        <v>Word 13</v>
      </c>
      <c r="B1734" s="158">
        <f t="shared" ca="1" si="155"/>
        <v>0.14554295455986244</v>
      </c>
      <c r="C1734" s="158" t="str">
        <f>Instructions!$I$50</f>
        <v>Word 29</v>
      </c>
      <c r="D1734" s="158">
        <f t="shared" ca="1" si="154"/>
        <v>0.65879397533923767</v>
      </c>
      <c r="E1734" s="158" t="str">
        <f>Instructions!$I$66</f>
        <v>Word 45</v>
      </c>
      <c r="F1734" s="158">
        <f t="shared" ca="1" si="156"/>
        <v>0.78971735496999984</v>
      </c>
      <c r="G1734" s="158" t="str">
        <f>Instructions!$I$82</f>
        <v>Word 61</v>
      </c>
      <c r="H1734" s="158">
        <f t="shared" ca="1" si="157"/>
        <v>1.5735538395594828E-3</v>
      </c>
      <c r="I1734" s="158" t="str">
        <f>Instructions!$I$98</f>
        <v>Word 77</v>
      </c>
      <c r="J1734" s="158">
        <f t="shared" ca="1" si="157"/>
        <v>0.72677997303434938</v>
      </c>
    </row>
    <row r="1735" spans="1:11" x14ac:dyDescent="0.3">
      <c r="A1735" s="158" t="str">
        <f>Instructions!$I$35</f>
        <v>Word 14</v>
      </c>
      <c r="B1735" s="158">
        <f t="shared" ca="1" si="155"/>
        <v>0.63565083514585541</v>
      </c>
      <c r="C1735" s="158" t="str">
        <f>Instructions!$I$51</f>
        <v>Word 30</v>
      </c>
      <c r="D1735" s="158">
        <f t="shared" ca="1" si="154"/>
        <v>0.35088590586185442</v>
      </c>
      <c r="E1735" s="158" t="str">
        <f>Instructions!$I$67</f>
        <v>Word 46</v>
      </c>
      <c r="F1735" s="158">
        <f t="shared" ca="1" si="156"/>
        <v>0.37562737218187625</v>
      </c>
      <c r="G1735" s="158" t="str">
        <f>Instructions!$I$83</f>
        <v>Word 62</v>
      </c>
      <c r="H1735" s="158">
        <f t="shared" ca="1" si="157"/>
        <v>0.85062272741340483</v>
      </c>
      <c r="I1735" s="158" t="str">
        <f>Instructions!$I$99</f>
        <v>Word 78</v>
      </c>
      <c r="J1735" s="158">
        <f t="shared" ca="1" si="157"/>
        <v>0.14990894140344679</v>
      </c>
    </row>
    <row r="1736" spans="1:11" x14ac:dyDescent="0.3">
      <c r="A1736" s="158" t="str">
        <f>Instructions!$I$36</f>
        <v>Word 15</v>
      </c>
      <c r="B1736" s="158">
        <f t="shared" ca="1" si="155"/>
        <v>0.45526079235667194</v>
      </c>
      <c r="C1736" s="158" t="str">
        <f>Instructions!$I$52</f>
        <v>Word 31</v>
      </c>
      <c r="D1736" s="158">
        <f t="shared" ca="1" si="154"/>
        <v>0.58319319436093042</v>
      </c>
      <c r="E1736" s="158" t="str">
        <f>Instructions!$I$68</f>
        <v>Word 47</v>
      </c>
      <c r="F1736" s="158">
        <f t="shared" ca="1" si="156"/>
        <v>0.54746721529701603</v>
      </c>
      <c r="G1736" s="158" t="str">
        <f>Instructions!$I$84</f>
        <v>Word 63</v>
      </c>
      <c r="H1736" s="158">
        <f t="shared" ca="1" si="157"/>
        <v>0.51341571135738628</v>
      </c>
      <c r="I1736" s="158" t="str">
        <f>Instructions!$I$100</f>
        <v>Word 79</v>
      </c>
      <c r="J1736" s="158">
        <f t="shared" ca="1" si="157"/>
        <v>0.47600198789359194</v>
      </c>
    </row>
    <row r="1737" spans="1:11" x14ac:dyDescent="0.3">
      <c r="A1737" s="158" t="str">
        <f>Instructions!$I$37</f>
        <v>Word 16</v>
      </c>
      <c r="B1737" s="158">
        <f t="shared" ca="1" si="155"/>
        <v>0.56352197568480933</v>
      </c>
      <c r="C1737" s="158" t="str">
        <f>Instructions!$I$53</f>
        <v>Word 32</v>
      </c>
      <c r="D1737" s="158">
        <f t="shared" ca="1" si="154"/>
        <v>0.46179009616475897</v>
      </c>
      <c r="E1737" s="158" t="str">
        <f>Instructions!$I$69</f>
        <v>Word 48</v>
      </c>
      <c r="F1737" s="158">
        <f t="shared" ca="1" si="156"/>
        <v>1.6560025105906706E-2</v>
      </c>
      <c r="G1737" s="158" t="str">
        <f>Instructions!$I$85</f>
        <v>Word 64</v>
      </c>
      <c r="H1737" s="158">
        <f t="shared" ca="1" si="157"/>
        <v>0.59922163239571602</v>
      </c>
      <c r="I1737" s="158" t="str">
        <f>Instructions!$I$101</f>
        <v>Word 80</v>
      </c>
      <c r="J1737" s="158">
        <f t="shared" ca="1" si="157"/>
        <v>3.3915097008642148E-2</v>
      </c>
    </row>
    <row r="1738" spans="1:11" x14ac:dyDescent="0.3">
      <c r="K1738" s="158">
        <v>83</v>
      </c>
    </row>
    <row r="1743" spans="1:11" x14ac:dyDescent="0.3">
      <c r="A1743" s="158" t="str">
        <f>Instructions!$I$22</f>
        <v>Word 1</v>
      </c>
      <c r="B1743" s="158">
        <f t="shared" ca="1" si="155"/>
        <v>0.44420102581442289</v>
      </c>
      <c r="C1743" s="158" t="str">
        <f>Instructions!$I$38</f>
        <v>Word 17</v>
      </c>
      <c r="D1743" s="158">
        <f t="shared" ca="1" si="154"/>
        <v>0.93088746347341922</v>
      </c>
      <c r="E1743" s="158" t="str">
        <f>Instructions!$I$54</f>
        <v>Word 33</v>
      </c>
      <c r="F1743" s="158">
        <f t="shared" ca="1" si="156"/>
        <v>0.14832512320881097</v>
      </c>
      <c r="G1743" s="158" t="str">
        <f>Instructions!$I$70</f>
        <v>Word 49</v>
      </c>
      <c r="H1743" s="158">
        <f t="shared" ca="1" si="157"/>
        <v>0.43670467747929997</v>
      </c>
      <c r="I1743" s="158" t="str">
        <f>Instructions!$I$86</f>
        <v>Word 65</v>
      </c>
      <c r="J1743" s="158">
        <f t="shared" ca="1" si="157"/>
        <v>0.86434932482408533</v>
      </c>
    </row>
    <row r="1744" spans="1:11" x14ac:dyDescent="0.3">
      <c r="A1744" s="158" t="str">
        <f>Instructions!$I$23</f>
        <v>Word 2</v>
      </c>
      <c r="B1744" s="158">
        <f t="shared" ca="1" si="155"/>
        <v>0.3668051770223969</v>
      </c>
      <c r="C1744" s="158" t="str">
        <f>Instructions!$I$39</f>
        <v>Word 18</v>
      </c>
      <c r="D1744" s="158">
        <f t="shared" ca="1" si="154"/>
        <v>0.87556589631669279</v>
      </c>
      <c r="E1744" s="158" t="str">
        <f>Instructions!$I$55</f>
        <v>Word 34</v>
      </c>
      <c r="F1744" s="158">
        <f t="shared" ca="1" si="156"/>
        <v>0.93253166744710358</v>
      </c>
      <c r="G1744" s="158" t="str">
        <f>Instructions!$I$71</f>
        <v>Word 50</v>
      </c>
      <c r="H1744" s="158">
        <f t="shared" ca="1" si="157"/>
        <v>0.9156525872956599</v>
      </c>
      <c r="I1744" s="158" t="str">
        <f>Instructions!$I$87</f>
        <v>Word 66</v>
      </c>
      <c r="J1744" s="158">
        <f t="shared" ca="1" si="157"/>
        <v>0.26325500265022317</v>
      </c>
    </row>
    <row r="1745" spans="1:11" x14ac:dyDescent="0.3">
      <c r="A1745" s="158" t="str">
        <f>Instructions!$I$24</f>
        <v>Word 3</v>
      </c>
      <c r="B1745" s="158">
        <f t="shared" ca="1" si="155"/>
        <v>0.77934661077987177</v>
      </c>
      <c r="C1745" s="158" t="str">
        <f>Instructions!$I$40</f>
        <v>Word 19</v>
      </c>
      <c r="D1745" s="158">
        <f t="shared" ca="1" si="154"/>
        <v>5.3338980948932635E-2</v>
      </c>
      <c r="E1745" s="158" t="str">
        <f>Instructions!$I$56</f>
        <v>Word 35</v>
      </c>
      <c r="F1745" s="158">
        <f t="shared" ca="1" si="156"/>
        <v>0.20119649094854408</v>
      </c>
      <c r="G1745" s="158" t="str">
        <f>Instructions!$I$72</f>
        <v>Word 51</v>
      </c>
      <c r="H1745" s="158">
        <f t="shared" ca="1" si="157"/>
        <v>0.70115364522226431</v>
      </c>
      <c r="I1745" s="158" t="str">
        <f>Instructions!$I$88</f>
        <v>Word 67</v>
      </c>
      <c r="J1745" s="158">
        <f t="shared" ca="1" si="157"/>
        <v>0.62306709772079338</v>
      </c>
    </row>
    <row r="1746" spans="1:11" x14ac:dyDescent="0.3">
      <c r="A1746" s="158" t="str">
        <f>Instructions!$I$25</f>
        <v>Word 4</v>
      </c>
      <c r="B1746" s="158">
        <f t="shared" ca="1" si="155"/>
        <v>7.1481941842980401E-2</v>
      </c>
      <c r="C1746" s="158" t="str">
        <f>Instructions!$I$41</f>
        <v>Word 20</v>
      </c>
      <c r="D1746" s="158">
        <f t="shared" ca="1" si="154"/>
        <v>0.80108135121859381</v>
      </c>
      <c r="E1746" s="158" t="str">
        <f>Instructions!$I$57</f>
        <v>Word 36</v>
      </c>
      <c r="F1746" s="158">
        <f t="shared" ca="1" si="156"/>
        <v>0.88664501414214592</v>
      </c>
      <c r="G1746" s="158" t="str">
        <f>Instructions!$I$73</f>
        <v>Word 52</v>
      </c>
      <c r="H1746" s="158">
        <f t="shared" ca="1" si="157"/>
        <v>0.96471925953900162</v>
      </c>
      <c r="I1746" s="158" t="str">
        <f>Instructions!$I$89</f>
        <v>Word 68</v>
      </c>
      <c r="J1746" s="158">
        <f t="shared" ca="1" si="157"/>
        <v>0.87491189823036508</v>
      </c>
    </row>
    <row r="1747" spans="1:11" x14ac:dyDescent="0.3">
      <c r="A1747" s="158" t="str">
        <f>Instructions!$I$26</f>
        <v>Word 5</v>
      </c>
      <c r="B1747" s="158">
        <f t="shared" ca="1" si="155"/>
        <v>0.96677648001640692</v>
      </c>
      <c r="C1747" s="158" t="str">
        <f>Instructions!$I$42</f>
        <v>Word 21</v>
      </c>
      <c r="D1747" s="158">
        <f t="shared" ca="1" si="154"/>
        <v>0.59219754234523214</v>
      </c>
      <c r="E1747" s="158" t="str">
        <f>Instructions!$I$58</f>
        <v>Word 37</v>
      </c>
      <c r="F1747" s="158">
        <f t="shared" ca="1" si="156"/>
        <v>0.18886835811937719</v>
      </c>
      <c r="G1747" s="158" t="str">
        <f>Instructions!$I$74</f>
        <v>Word 53</v>
      </c>
      <c r="H1747" s="158">
        <f t="shared" ca="1" si="157"/>
        <v>0.35596203034595453</v>
      </c>
      <c r="I1747" s="158" t="str">
        <f>Instructions!$I$90</f>
        <v>Word 69</v>
      </c>
      <c r="J1747" s="158">
        <f t="shared" ca="1" si="157"/>
        <v>0.3844721355215962</v>
      </c>
    </row>
    <row r="1748" spans="1:11" x14ac:dyDescent="0.3">
      <c r="A1748" s="158" t="str">
        <f>Instructions!$I$27</f>
        <v>Word 6</v>
      </c>
      <c r="B1748" s="158">
        <f t="shared" ca="1" si="155"/>
        <v>0.65448645719471943</v>
      </c>
      <c r="C1748" s="158" t="str">
        <f>Instructions!$I$43</f>
        <v>Word 22</v>
      </c>
      <c r="D1748" s="158">
        <f t="shared" ref="D1748:D1811" ca="1" si="158">RAND()</f>
        <v>0.97959989414072801</v>
      </c>
      <c r="E1748" s="158" t="str">
        <f>Instructions!$I$59</f>
        <v>Word 38</v>
      </c>
      <c r="F1748" s="158">
        <f t="shared" ca="1" si="156"/>
        <v>0.16068488307620832</v>
      </c>
      <c r="G1748" s="158" t="str">
        <f>Instructions!$I$75</f>
        <v>Word 54</v>
      </c>
      <c r="H1748" s="158">
        <f t="shared" ca="1" si="157"/>
        <v>0.92648154071845046</v>
      </c>
      <c r="I1748" s="158" t="str">
        <f>Instructions!$I$91</f>
        <v>Word 70</v>
      </c>
      <c r="J1748" s="158">
        <f t="shared" ca="1" si="157"/>
        <v>0.59787905552177867</v>
      </c>
    </row>
    <row r="1749" spans="1:11" x14ac:dyDescent="0.3">
      <c r="A1749" s="158" t="str">
        <f>Instructions!$I$28</f>
        <v>Word 7</v>
      </c>
      <c r="B1749" s="158">
        <f t="shared" ca="1" si="155"/>
        <v>0.79244801212541438</v>
      </c>
      <c r="C1749" s="158" t="str">
        <f>Instructions!$I$44</f>
        <v>Word 23</v>
      </c>
      <c r="D1749" s="158">
        <f t="shared" ca="1" si="158"/>
        <v>0.75292832706395518</v>
      </c>
      <c r="E1749" s="158" t="str">
        <f>Instructions!$I$60</f>
        <v>Word 39</v>
      </c>
      <c r="F1749" s="158">
        <f t="shared" ca="1" si="156"/>
        <v>0.56955263299221015</v>
      </c>
      <c r="G1749" s="158" t="str">
        <f>Instructions!$I$76</f>
        <v>Word 55</v>
      </c>
      <c r="H1749" s="158">
        <f t="shared" ca="1" si="157"/>
        <v>0.18317939061319055</v>
      </c>
      <c r="I1749" s="158" t="str">
        <f>Instructions!$I$92</f>
        <v>Word 71</v>
      </c>
      <c r="J1749" s="158">
        <f t="shared" ca="1" si="157"/>
        <v>0.7313927288932115</v>
      </c>
    </row>
    <row r="1750" spans="1:11" x14ac:dyDescent="0.3">
      <c r="A1750" s="158" t="str">
        <f>Instructions!$I$29</f>
        <v>Word 8</v>
      </c>
      <c r="B1750" s="158">
        <f t="shared" ca="1" si="155"/>
        <v>0.36023902862991553</v>
      </c>
      <c r="C1750" s="158" t="str">
        <f>Instructions!$I$45</f>
        <v>Word 24</v>
      </c>
      <c r="D1750" s="158">
        <f t="shared" ca="1" si="158"/>
        <v>0.69558103231845581</v>
      </c>
      <c r="E1750" s="158" t="str">
        <f>Instructions!$I$61</f>
        <v>Word 40</v>
      </c>
      <c r="F1750" s="158">
        <f t="shared" ca="1" si="156"/>
        <v>0.62806614590112275</v>
      </c>
      <c r="G1750" s="158" t="str">
        <f>Instructions!$I$77</f>
        <v>Word 56</v>
      </c>
      <c r="H1750" s="158">
        <f t="shared" ca="1" si="157"/>
        <v>0.76398973055978936</v>
      </c>
      <c r="I1750" s="158" t="str">
        <f>Instructions!$I$93</f>
        <v>Word 72</v>
      </c>
      <c r="J1750" s="158">
        <f t="shared" ca="1" si="157"/>
        <v>6.8702046735269473E-2</v>
      </c>
    </row>
    <row r="1751" spans="1:11" x14ac:dyDescent="0.3">
      <c r="A1751" s="158" t="str">
        <f>Instructions!$I$30</f>
        <v>Word 9</v>
      </c>
      <c r="B1751" s="158">
        <f t="shared" ca="1" si="155"/>
        <v>0.99507908231518361</v>
      </c>
      <c r="C1751" s="158" t="str">
        <f>Instructions!$I$46</f>
        <v>Word 25</v>
      </c>
      <c r="D1751" s="158">
        <f t="shared" ca="1" si="158"/>
        <v>0.11598943242338433</v>
      </c>
      <c r="E1751" s="158" t="str">
        <f>Instructions!$I$62</f>
        <v>Word 41</v>
      </c>
      <c r="F1751" s="158">
        <f t="shared" ca="1" si="156"/>
        <v>2.1734296197080338E-2</v>
      </c>
      <c r="G1751" s="158" t="str">
        <f>Instructions!$I$78</f>
        <v>Word 57</v>
      </c>
      <c r="H1751" s="158">
        <f t="shared" ca="1" si="157"/>
        <v>0.37700919208509398</v>
      </c>
      <c r="I1751" s="158" t="str">
        <f>Instructions!$I$94</f>
        <v>Word 73</v>
      </c>
      <c r="J1751" s="158">
        <f t="shared" ca="1" si="157"/>
        <v>5.617659109538431E-2</v>
      </c>
    </row>
    <row r="1752" spans="1:11" x14ac:dyDescent="0.3">
      <c r="A1752" s="158" t="str">
        <f>Instructions!$I$31</f>
        <v>Word 10</v>
      </c>
      <c r="B1752" s="158">
        <f t="shared" ca="1" si="155"/>
        <v>0.86774133475614112</v>
      </c>
      <c r="C1752" s="158" t="str">
        <f>Instructions!$I$47</f>
        <v>Word 26</v>
      </c>
      <c r="D1752" s="158">
        <f t="shared" ca="1" si="158"/>
        <v>0.94057534637434981</v>
      </c>
      <c r="E1752" s="158" t="str">
        <f>Instructions!$I$63</f>
        <v>Word 42</v>
      </c>
      <c r="F1752" s="158">
        <f t="shared" ca="1" si="156"/>
        <v>0.47487950611770613</v>
      </c>
      <c r="G1752" s="158" t="str">
        <f>Instructions!$I$79</f>
        <v>Word 58</v>
      </c>
      <c r="H1752" s="158">
        <f t="shared" ca="1" si="157"/>
        <v>0.80685191355988339</v>
      </c>
      <c r="I1752" s="158" t="str">
        <f>Instructions!$I$95</f>
        <v>Word 74</v>
      </c>
      <c r="J1752" s="158">
        <f t="shared" ca="1" si="157"/>
        <v>0.76760196243186751</v>
      </c>
    </row>
    <row r="1753" spans="1:11" x14ac:dyDescent="0.3">
      <c r="A1753" s="158" t="str">
        <f>Instructions!$I$32</f>
        <v>Word 11</v>
      </c>
      <c r="B1753" s="158">
        <f t="shared" ca="1" si="155"/>
        <v>0.23454822479732562</v>
      </c>
      <c r="C1753" s="158" t="str">
        <f>Instructions!$I$48</f>
        <v>Word 27</v>
      </c>
      <c r="D1753" s="158">
        <f t="shared" ca="1" si="158"/>
        <v>0.51902586378747528</v>
      </c>
      <c r="E1753" s="158" t="str">
        <f>Instructions!$I$64</f>
        <v>Word 43</v>
      </c>
      <c r="F1753" s="158">
        <f t="shared" ca="1" si="156"/>
        <v>0.15241248714548949</v>
      </c>
      <c r="G1753" s="158" t="str">
        <f>Instructions!$I$80</f>
        <v>Word 59</v>
      </c>
      <c r="H1753" s="158">
        <f t="shared" ca="1" si="157"/>
        <v>0.88008773248356509</v>
      </c>
      <c r="I1753" s="158" t="str">
        <f>Instructions!$I$96</f>
        <v>Word 75</v>
      </c>
      <c r="J1753" s="158">
        <f t="shared" ca="1" si="157"/>
        <v>0.34196782560128569</v>
      </c>
    </row>
    <row r="1754" spans="1:11" x14ac:dyDescent="0.3">
      <c r="A1754" s="158" t="str">
        <f>Instructions!$I$33</f>
        <v>Word 12</v>
      </c>
      <c r="B1754" s="158">
        <f t="shared" ca="1" si="155"/>
        <v>0.84418278946657999</v>
      </c>
      <c r="C1754" s="158" t="str">
        <f>Instructions!$I$49</f>
        <v>Word 28</v>
      </c>
      <c r="D1754" s="158">
        <f t="shared" ca="1" si="158"/>
        <v>0.27842785542892423</v>
      </c>
      <c r="E1754" s="158" t="str">
        <f>Instructions!$I$65</f>
        <v>Word 44</v>
      </c>
      <c r="F1754" s="158">
        <f t="shared" ca="1" si="156"/>
        <v>0.96584647745889429</v>
      </c>
      <c r="G1754" s="158" t="str">
        <f>Instructions!$I$81</f>
        <v>Word 60</v>
      </c>
      <c r="H1754" s="158">
        <f t="shared" ca="1" si="157"/>
        <v>0.35341423599930666</v>
      </c>
      <c r="I1754" s="158" t="str">
        <f>Instructions!$I$97</f>
        <v>Word 76</v>
      </c>
      <c r="J1754" s="158">
        <f t="shared" ca="1" si="157"/>
        <v>0.25852220336806553</v>
      </c>
    </row>
    <row r="1755" spans="1:11" x14ac:dyDescent="0.3">
      <c r="A1755" s="158" t="str">
        <f>Instructions!$I$34</f>
        <v>Word 13</v>
      </c>
      <c r="B1755" s="158">
        <f t="shared" ca="1" si="155"/>
        <v>0.91683091563409913</v>
      </c>
      <c r="C1755" s="158" t="str">
        <f>Instructions!$I$50</f>
        <v>Word 29</v>
      </c>
      <c r="D1755" s="158">
        <f t="shared" ca="1" si="158"/>
        <v>0.23465921292531366</v>
      </c>
      <c r="E1755" s="158" t="str">
        <f>Instructions!$I$66</f>
        <v>Word 45</v>
      </c>
      <c r="F1755" s="158">
        <f t="shared" ca="1" si="156"/>
        <v>0.8741031891469202</v>
      </c>
      <c r="G1755" s="158" t="str">
        <f>Instructions!$I$82</f>
        <v>Word 61</v>
      </c>
      <c r="H1755" s="158">
        <f t="shared" ca="1" si="157"/>
        <v>0.62381479443689603</v>
      </c>
      <c r="I1755" s="158" t="str">
        <f>Instructions!$I$98</f>
        <v>Word 77</v>
      </c>
      <c r="J1755" s="158">
        <f t="shared" ca="1" si="157"/>
        <v>0.81963512350772139</v>
      </c>
    </row>
    <row r="1756" spans="1:11" x14ac:dyDescent="0.3">
      <c r="A1756" s="158" t="str">
        <f>Instructions!$I$35</f>
        <v>Word 14</v>
      </c>
      <c r="B1756" s="158">
        <f t="shared" ca="1" si="155"/>
        <v>0.20899817783095731</v>
      </c>
      <c r="C1756" s="158" t="str">
        <f>Instructions!$I$51</f>
        <v>Word 30</v>
      </c>
      <c r="D1756" s="158">
        <f t="shared" ca="1" si="158"/>
        <v>0.50004626007728248</v>
      </c>
      <c r="E1756" s="158" t="str">
        <f>Instructions!$I$67</f>
        <v>Word 46</v>
      </c>
      <c r="F1756" s="158">
        <f t="shared" ca="1" si="156"/>
        <v>0.33216260677478582</v>
      </c>
      <c r="G1756" s="158" t="str">
        <f>Instructions!$I$83</f>
        <v>Word 62</v>
      </c>
      <c r="H1756" s="158">
        <f t="shared" ca="1" si="157"/>
        <v>0.23354897449394152</v>
      </c>
      <c r="I1756" s="158" t="str">
        <f>Instructions!$I$99</f>
        <v>Word 78</v>
      </c>
      <c r="J1756" s="158">
        <f t="shared" ca="1" si="157"/>
        <v>0.75193635633979383</v>
      </c>
    </row>
    <row r="1757" spans="1:11" x14ac:dyDescent="0.3">
      <c r="A1757" s="158" t="str">
        <f>Instructions!$I$36</f>
        <v>Word 15</v>
      </c>
      <c r="B1757" s="158">
        <f t="shared" ca="1" si="155"/>
        <v>0.79754060356043555</v>
      </c>
      <c r="C1757" s="158" t="str">
        <f>Instructions!$I$52</f>
        <v>Word 31</v>
      </c>
      <c r="D1757" s="158">
        <f t="shared" ca="1" si="158"/>
        <v>0.69268231195818619</v>
      </c>
      <c r="E1757" s="158" t="str">
        <f>Instructions!$I$68</f>
        <v>Word 47</v>
      </c>
      <c r="F1757" s="158">
        <f t="shared" ca="1" si="156"/>
        <v>0.80841957770626016</v>
      </c>
      <c r="G1757" s="158" t="str">
        <f>Instructions!$I$84</f>
        <v>Word 63</v>
      </c>
      <c r="H1757" s="158">
        <f t="shared" ca="1" si="157"/>
        <v>5.8366322422322869E-2</v>
      </c>
      <c r="I1757" s="158" t="str">
        <f>Instructions!$I$100</f>
        <v>Word 79</v>
      </c>
      <c r="J1757" s="158">
        <f t="shared" ca="1" si="157"/>
        <v>0.99744840912921573</v>
      </c>
    </row>
    <row r="1758" spans="1:11" x14ac:dyDescent="0.3">
      <c r="A1758" s="158" t="str">
        <f>Instructions!$I$37</f>
        <v>Word 16</v>
      </c>
      <c r="B1758" s="158">
        <f t="shared" ca="1" si="155"/>
        <v>0.5583964949918232</v>
      </c>
      <c r="C1758" s="158" t="str">
        <f>Instructions!$I$53</f>
        <v>Word 32</v>
      </c>
      <c r="D1758" s="158">
        <f t="shared" ca="1" si="158"/>
        <v>0.40154261223551568</v>
      </c>
      <c r="E1758" s="158" t="str">
        <f>Instructions!$I$69</f>
        <v>Word 48</v>
      </c>
      <c r="F1758" s="158">
        <f t="shared" ca="1" si="156"/>
        <v>4.9485332016351635E-2</v>
      </c>
      <c r="G1758" s="158" t="str">
        <f>Instructions!$I$85</f>
        <v>Word 64</v>
      </c>
      <c r="H1758" s="158">
        <f t="shared" ca="1" si="157"/>
        <v>2.6098982027659035E-2</v>
      </c>
      <c r="I1758" s="158" t="str">
        <f>Instructions!$I$101</f>
        <v>Word 80</v>
      </c>
      <c r="J1758" s="158">
        <f t="shared" ca="1" si="157"/>
        <v>3.8567279540547283E-2</v>
      </c>
    </row>
    <row r="1759" spans="1:11" x14ac:dyDescent="0.3">
      <c r="K1759" s="158">
        <v>84</v>
      </c>
    </row>
    <row r="1764" spans="1:10" x14ac:dyDescent="0.3">
      <c r="A1764" s="158" t="str">
        <f>Instructions!$I$22</f>
        <v>Word 1</v>
      </c>
      <c r="B1764" s="158">
        <f t="shared" ca="1" si="155"/>
        <v>0.39291268907601928</v>
      </c>
      <c r="C1764" s="158" t="str">
        <f>Instructions!$I$38</f>
        <v>Word 17</v>
      </c>
      <c r="D1764" s="158">
        <f t="shared" ca="1" si="158"/>
        <v>0.63547328789405244</v>
      </c>
      <c r="E1764" s="158" t="str">
        <f>Instructions!$I$54</f>
        <v>Word 33</v>
      </c>
      <c r="F1764" s="158">
        <f t="shared" ca="1" si="156"/>
        <v>0.31541159512797423</v>
      </c>
      <c r="G1764" s="158" t="str">
        <f>Instructions!$I$70</f>
        <v>Word 49</v>
      </c>
      <c r="H1764" s="158">
        <f t="shared" ca="1" si="157"/>
        <v>0.23387051502839373</v>
      </c>
      <c r="I1764" s="158" t="str">
        <f>Instructions!$I$86</f>
        <v>Word 65</v>
      </c>
      <c r="J1764" s="158">
        <f t="shared" ca="1" si="157"/>
        <v>0.8477593440776251</v>
      </c>
    </row>
    <row r="1765" spans="1:10" x14ac:dyDescent="0.3">
      <c r="A1765" s="158" t="str">
        <f>Instructions!$I$23</f>
        <v>Word 2</v>
      </c>
      <c r="B1765" s="158">
        <f t="shared" ca="1" si="155"/>
        <v>0.7910532638913772</v>
      </c>
      <c r="C1765" s="158" t="str">
        <f>Instructions!$I$39</f>
        <v>Word 18</v>
      </c>
      <c r="D1765" s="158">
        <f t="shared" ca="1" si="158"/>
        <v>0.24730283959296018</v>
      </c>
      <c r="E1765" s="158" t="str">
        <f>Instructions!$I$55</f>
        <v>Word 34</v>
      </c>
      <c r="F1765" s="158">
        <f t="shared" ca="1" si="156"/>
        <v>2.7111013143233054E-2</v>
      </c>
      <c r="G1765" s="158" t="str">
        <f>Instructions!$I$71</f>
        <v>Word 50</v>
      </c>
      <c r="H1765" s="158">
        <f t="shared" ca="1" si="157"/>
        <v>0.46541308292809958</v>
      </c>
      <c r="I1765" s="158" t="str">
        <f>Instructions!$I$87</f>
        <v>Word 66</v>
      </c>
      <c r="J1765" s="158">
        <f t="shared" ca="1" si="157"/>
        <v>6.2884245237562975E-2</v>
      </c>
    </row>
    <row r="1766" spans="1:10" x14ac:dyDescent="0.3">
      <c r="A1766" s="158" t="str">
        <f>Instructions!$I$24</f>
        <v>Word 3</v>
      </c>
      <c r="B1766" s="158">
        <f t="shared" ca="1" si="155"/>
        <v>1.1719830851051216E-2</v>
      </c>
      <c r="C1766" s="158" t="str">
        <f>Instructions!$I$40</f>
        <v>Word 19</v>
      </c>
      <c r="D1766" s="158">
        <f t="shared" ca="1" si="158"/>
        <v>0.15677538361088827</v>
      </c>
      <c r="E1766" s="158" t="str">
        <f>Instructions!$I$56</f>
        <v>Word 35</v>
      </c>
      <c r="F1766" s="158">
        <f t="shared" ca="1" si="156"/>
        <v>0.14939226426862839</v>
      </c>
      <c r="G1766" s="158" t="str">
        <f>Instructions!$I$72</f>
        <v>Word 51</v>
      </c>
      <c r="H1766" s="158">
        <f t="shared" ca="1" si="157"/>
        <v>0.13780856956893373</v>
      </c>
      <c r="I1766" s="158" t="str">
        <f>Instructions!$I$88</f>
        <v>Word 67</v>
      </c>
      <c r="J1766" s="158">
        <f t="shared" ca="1" si="157"/>
        <v>0.73268605470797799</v>
      </c>
    </row>
    <row r="1767" spans="1:10" x14ac:dyDescent="0.3">
      <c r="A1767" s="158" t="str">
        <f>Instructions!$I$25</f>
        <v>Word 4</v>
      </c>
      <c r="B1767" s="158">
        <f t="shared" ca="1" si="155"/>
        <v>0.66155948102369688</v>
      </c>
      <c r="C1767" s="158" t="str">
        <f>Instructions!$I$41</f>
        <v>Word 20</v>
      </c>
      <c r="D1767" s="158">
        <f t="shared" ca="1" si="158"/>
        <v>0.39958419925093369</v>
      </c>
      <c r="E1767" s="158" t="str">
        <f>Instructions!$I$57</f>
        <v>Word 36</v>
      </c>
      <c r="F1767" s="158">
        <f t="shared" ca="1" si="156"/>
        <v>0.37012065804563998</v>
      </c>
      <c r="G1767" s="158" t="str">
        <f>Instructions!$I$73</f>
        <v>Word 52</v>
      </c>
      <c r="H1767" s="158">
        <f t="shared" ca="1" si="157"/>
        <v>0.97323410326446091</v>
      </c>
      <c r="I1767" s="158" t="str">
        <f>Instructions!$I$89</f>
        <v>Word 68</v>
      </c>
      <c r="J1767" s="158">
        <f t="shared" ca="1" si="157"/>
        <v>0.94695839228153056</v>
      </c>
    </row>
    <row r="1768" spans="1:10" x14ac:dyDescent="0.3">
      <c r="A1768" s="158" t="str">
        <f>Instructions!$I$26</f>
        <v>Word 5</v>
      </c>
      <c r="B1768" s="158">
        <f t="shared" ca="1" si="155"/>
        <v>0.47265537458612084</v>
      </c>
      <c r="C1768" s="158" t="str">
        <f>Instructions!$I$42</f>
        <v>Word 21</v>
      </c>
      <c r="D1768" s="158">
        <f t="shared" ca="1" si="158"/>
        <v>0.93058111828642143</v>
      </c>
      <c r="E1768" s="158" t="str">
        <f>Instructions!$I$58</f>
        <v>Word 37</v>
      </c>
      <c r="F1768" s="158">
        <f t="shared" ca="1" si="156"/>
        <v>0.97550319244185124</v>
      </c>
      <c r="G1768" s="158" t="str">
        <f>Instructions!$I$74</f>
        <v>Word 53</v>
      </c>
      <c r="H1768" s="158">
        <f t="shared" ca="1" si="157"/>
        <v>0.35429472146237706</v>
      </c>
      <c r="I1768" s="158" t="str">
        <f>Instructions!$I$90</f>
        <v>Word 69</v>
      </c>
      <c r="J1768" s="158">
        <f t="shared" ca="1" si="157"/>
        <v>0.83680363275737557</v>
      </c>
    </row>
    <row r="1769" spans="1:10" x14ac:dyDescent="0.3">
      <c r="A1769" s="158" t="str">
        <f>Instructions!$I$27</f>
        <v>Word 6</v>
      </c>
      <c r="B1769" s="158">
        <f t="shared" ca="1" si="155"/>
        <v>0.36170663679481552</v>
      </c>
      <c r="C1769" s="158" t="str">
        <f>Instructions!$I$43</f>
        <v>Word 22</v>
      </c>
      <c r="D1769" s="158">
        <f t="shared" ca="1" si="158"/>
        <v>6.5327411104848077E-2</v>
      </c>
      <c r="E1769" s="158" t="str">
        <f>Instructions!$I$59</f>
        <v>Word 38</v>
      </c>
      <c r="F1769" s="158">
        <f t="shared" ca="1" si="156"/>
        <v>0.67658357613439279</v>
      </c>
      <c r="G1769" s="158" t="str">
        <f>Instructions!$I$75</f>
        <v>Word 54</v>
      </c>
      <c r="H1769" s="158">
        <f t="shared" ca="1" si="157"/>
        <v>0.16825675479164659</v>
      </c>
      <c r="I1769" s="158" t="str">
        <f>Instructions!$I$91</f>
        <v>Word 70</v>
      </c>
      <c r="J1769" s="158">
        <f t="shared" ca="1" si="157"/>
        <v>0.97224070433958909</v>
      </c>
    </row>
    <row r="1770" spans="1:10" x14ac:dyDescent="0.3">
      <c r="A1770" s="158" t="str">
        <f>Instructions!$I$28</f>
        <v>Word 7</v>
      </c>
      <c r="B1770" s="158">
        <f t="shared" ca="1" si="155"/>
        <v>0.17759124506760804</v>
      </c>
      <c r="C1770" s="158" t="str">
        <f>Instructions!$I$44</f>
        <v>Word 23</v>
      </c>
      <c r="D1770" s="158">
        <f t="shared" ca="1" si="158"/>
        <v>0.19785524896237461</v>
      </c>
      <c r="E1770" s="158" t="str">
        <f>Instructions!$I$60</f>
        <v>Word 39</v>
      </c>
      <c r="F1770" s="158">
        <f t="shared" ca="1" si="156"/>
        <v>0.88506118926978283</v>
      </c>
      <c r="G1770" s="158" t="str">
        <f>Instructions!$I$76</f>
        <v>Word 55</v>
      </c>
      <c r="H1770" s="158">
        <f t="shared" ca="1" si="157"/>
        <v>0.96294373030733471</v>
      </c>
      <c r="I1770" s="158" t="str">
        <f>Instructions!$I$92</f>
        <v>Word 71</v>
      </c>
      <c r="J1770" s="158">
        <f t="shared" ca="1" si="157"/>
        <v>0.96598258729818665</v>
      </c>
    </row>
    <row r="1771" spans="1:10" x14ac:dyDescent="0.3">
      <c r="A1771" s="158" t="str">
        <f>Instructions!$I$29</f>
        <v>Word 8</v>
      </c>
      <c r="B1771" s="158">
        <f t="shared" ca="1" si="155"/>
        <v>0.9486602601717844</v>
      </c>
      <c r="C1771" s="158" t="str">
        <f>Instructions!$I$45</f>
        <v>Word 24</v>
      </c>
      <c r="D1771" s="158">
        <f t="shared" ca="1" si="158"/>
        <v>0.80668489284951628</v>
      </c>
      <c r="E1771" s="158" t="str">
        <f>Instructions!$I$61</f>
        <v>Word 40</v>
      </c>
      <c r="F1771" s="158">
        <f t="shared" ca="1" si="156"/>
        <v>0.75115560829752537</v>
      </c>
      <c r="G1771" s="158" t="str">
        <f>Instructions!$I$77</f>
        <v>Word 56</v>
      </c>
      <c r="H1771" s="158">
        <f t="shared" ca="1" si="157"/>
        <v>0.61350157880787537</v>
      </c>
      <c r="I1771" s="158" t="str">
        <f>Instructions!$I$93</f>
        <v>Word 72</v>
      </c>
      <c r="J1771" s="158">
        <f t="shared" ca="1" si="157"/>
        <v>0.1045586426069498</v>
      </c>
    </row>
    <row r="1772" spans="1:10" x14ac:dyDescent="0.3">
      <c r="A1772" s="158" t="str">
        <f>Instructions!$I$30</f>
        <v>Word 9</v>
      </c>
      <c r="B1772" s="158">
        <f t="shared" ca="1" si="155"/>
        <v>0.13043319151064281</v>
      </c>
      <c r="C1772" s="158" t="str">
        <f>Instructions!$I$46</f>
        <v>Word 25</v>
      </c>
      <c r="D1772" s="158">
        <f t="shared" ca="1" si="158"/>
        <v>0.53967424434643929</v>
      </c>
      <c r="E1772" s="158" t="str">
        <f>Instructions!$I$62</f>
        <v>Word 41</v>
      </c>
      <c r="F1772" s="158">
        <f t="shared" ca="1" si="156"/>
        <v>0.94034700147142236</v>
      </c>
      <c r="G1772" s="158" t="str">
        <f>Instructions!$I$78</f>
        <v>Word 57</v>
      </c>
      <c r="H1772" s="158">
        <f t="shared" ca="1" si="157"/>
        <v>0.43988701426266252</v>
      </c>
      <c r="I1772" s="158" t="str">
        <f>Instructions!$I$94</f>
        <v>Word 73</v>
      </c>
      <c r="J1772" s="158">
        <f t="shared" ca="1" si="157"/>
        <v>0.89146625580331806</v>
      </c>
    </row>
    <row r="1773" spans="1:10" x14ac:dyDescent="0.3">
      <c r="A1773" s="158" t="str">
        <f>Instructions!$I$31</f>
        <v>Word 10</v>
      </c>
      <c r="B1773" s="158">
        <f t="shared" ca="1" si="155"/>
        <v>0.87080751391378219</v>
      </c>
      <c r="C1773" s="158" t="str">
        <f>Instructions!$I$47</f>
        <v>Word 26</v>
      </c>
      <c r="D1773" s="158">
        <f t="shared" ca="1" si="158"/>
        <v>0.23247224996876592</v>
      </c>
      <c r="E1773" s="158" t="str">
        <f>Instructions!$I$63</f>
        <v>Word 42</v>
      </c>
      <c r="F1773" s="158">
        <f t="shared" ca="1" si="156"/>
        <v>0.58659792187016635</v>
      </c>
      <c r="G1773" s="158" t="str">
        <f>Instructions!$I$79</f>
        <v>Word 58</v>
      </c>
      <c r="H1773" s="158">
        <f t="shared" ca="1" si="157"/>
        <v>0.72757891687730314</v>
      </c>
      <c r="I1773" s="158" t="str">
        <f>Instructions!$I$95</f>
        <v>Word 74</v>
      </c>
      <c r="J1773" s="158">
        <f t="shared" ca="1" si="157"/>
        <v>0.82244861175308914</v>
      </c>
    </row>
    <row r="1774" spans="1:10" x14ac:dyDescent="0.3">
      <c r="A1774" s="158" t="str">
        <f>Instructions!$I$32</f>
        <v>Word 11</v>
      </c>
      <c r="B1774" s="158">
        <f t="shared" ca="1" si="155"/>
        <v>0.21571363005290223</v>
      </c>
      <c r="C1774" s="158" t="str">
        <f>Instructions!$I$48</f>
        <v>Word 27</v>
      </c>
      <c r="D1774" s="158">
        <f t="shared" ca="1" si="158"/>
        <v>0.90913944684596948</v>
      </c>
      <c r="E1774" s="158" t="str">
        <f>Instructions!$I$64</f>
        <v>Word 43</v>
      </c>
      <c r="F1774" s="158">
        <f t="shared" ca="1" si="156"/>
        <v>0.57197759472563647</v>
      </c>
      <c r="G1774" s="158" t="str">
        <f>Instructions!$I$80</f>
        <v>Word 59</v>
      </c>
      <c r="H1774" s="158">
        <f t="shared" ca="1" si="157"/>
        <v>0.81595517427485709</v>
      </c>
      <c r="I1774" s="158" t="str">
        <f>Instructions!$I$96</f>
        <v>Word 75</v>
      </c>
      <c r="J1774" s="158">
        <f t="shared" ca="1" si="157"/>
        <v>0.71001803199640956</v>
      </c>
    </row>
    <row r="1775" spans="1:10" x14ac:dyDescent="0.3">
      <c r="A1775" s="158" t="str">
        <f>Instructions!$I$33</f>
        <v>Word 12</v>
      </c>
      <c r="B1775" s="158">
        <f t="shared" ca="1" si="155"/>
        <v>0.84372625634468346</v>
      </c>
      <c r="C1775" s="158" t="str">
        <f>Instructions!$I$49</f>
        <v>Word 28</v>
      </c>
      <c r="D1775" s="158">
        <f t="shared" ca="1" si="158"/>
        <v>0.61130957413631348</v>
      </c>
      <c r="E1775" s="158" t="str">
        <f>Instructions!$I$65</f>
        <v>Word 44</v>
      </c>
      <c r="F1775" s="158">
        <f t="shared" ca="1" si="156"/>
        <v>0.57298046121889135</v>
      </c>
      <c r="G1775" s="158" t="str">
        <f>Instructions!$I$81</f>
        <v>Word 60</v>
      </c>
      <c r="H1775" s="158">
        <f t="shared" ca="1" si="157"/>
        <v>0.1586003704587079</v>
      </c>
      <c r="I1775" s="158" t="str">
        <f>Instructions!$I$97</f>
        <v>Word 76</v>
      </c>
      <c r="J1775" s="158">
        <f t="shared" ca="1" si="157"/>
        <v>0.55337786098905661</v>
      </c>
    </row>
    <row r="1776" spans="1:10" x14ac:dyDescent="0.3">
      <c r="A1776" s="158" t="str">
        <f>Instructions!$I$34</f>
        <v>Word 13</v>
      </c>
      <c r="B1776" s="158">
        <f t="shared" ca="1" si="155"/>
        <v>0.25798887961784156</v>
      </c>
      <c r="C1776" s="158" t="str">
        <f>Instructions!$I$50</f>
        <v>Word 29</v>
      </c>
      <c r="D1776" s="158">
        <f t="shared" ca="1" si="158"/>
        <v>0.90945157096274731</v>
      </c>
      <c r="E1776" s="158" t="str">
        <f>Instructions!$I$66</f>
        <v>Word 45</v>
      </c>
      <c r="F1776" s="158">
        <f t="shared" ca="1" si="156"/>
        <v>0.59097699758255196</v>
      </c>
      <c r="G1776" s="158" t="str">
        <f>Instructions!$I$82</f>
        <v>Word 61</v>
      </c>
      <c r="H1776" s="158">
        <f t="shared" ca="1" si="157"/>
        <v>0.28341219156603081</v>
      </c>
      <c r="I1776" s="158" t="str">
        <f>Instructions!$I$98</f>
        <v>Word 77</v>
      </c>
      <c r="J1776" s="158">
        <f t="shared" ca="1" si="157"/>
        <v>0.13351346608314973</v>
      </c>
    </row>
    <row r="1777" spans="1:11" x14ac:dyDescent="0.3">
      <c r="A1777" s="158" t="str">
        <f>Instructions!$I$35</f>
        <v>Word 14</v>
      </c>
      <c r="B1777" s="158">
        <f t="shared" ca="1" si="155"/>
        <v>0.77895810782658403</v>
      </c>
      <c r="C1777" s="158" t="str">
        <f>Instructions!$I$51</f>
        <v>Word 30</v>
      </c>
      <c r="D1777" s="158">
        <f t="shared" ca="1" si="158"/>
        <v>0.90784944224938402</v>
      </c>
      <c r="E1777" s="158" t="str">
        <f>Instructions!$I$67</f>
        <v>Word 46</v>
      </c>
      <c r="F1777" s="158">
        <f t="shared" ca="1" si="156"/>
        <v>9.2009407937091447E-2</v>
      </c>
      <c r="G1777" s="158" t="str">
        <f>Instructions!$I$83</f>
        <v>Word 62</v>
      </c>
      <c r="H1777" s="158">
        <f t="shared" ca="1" si="157"/>
        <v>0.62072222613376582</v>
      </c>
      <c r="I1777" s="158" t="str">
        <f>Instructions!$I$99</f>
        <v>Word 78</v>
      </c>
      <c r="J1777" s="158">
        <f t="shared" ca="1" si="157"/>
        <v>0.85763200192858424</v>
      </c>
    </row>
    <row r="1778" spans="1:11" x14ac:dyDescent="0.3">
      <c r="A1778" s="158" t="str">
        <f>Instructions!$I$36</f>
        <v>Word 15</v>
      </c>
      <c r="B1778" s="158">
        <f t="shared" ca="1" si="155"/>
        <v>0.53245420959105816</v>
      </c>
      <c r="C1778" s="158" t="str">
        <f>Instructions!$I$52</f>
        <v>Word 31</v>
      </c>
      <c r="D1778" s="158">
        <f t="shared" ca="1" si="158"/>
        <v>0.6055072224969118</v>
      </c>
      <c r="E1778" s="158" t="str">
        <f>Instructions!$I$68</f>
        <v>Word 47</v>
      </c>
      <c r="F1778" s="158">
        <f t="shared" ca="1" si="156"/>
        <v>8.0451609296281479E-2</v>
      </c>
      <c r="G1778" s="158" t="str">
        <f>Instructions!$I$84</f>
        <v>Word 63</v>
      </c>
      <c r="H1778" s="158">
        <f t="shared" ca="1" si="157"/>
        <v>0.9674263115292645</v>
      </c>
      <c r="I1778" s="158" t="str">
        <f>Instructions!$I$100</f>
        <v>Word 79</v>
      </c>
      <c r="J1778" s="158">
        <f t="shared" ca="1" si="157"/>
        <v>3.2008581588026441E-2</v>
      </c>
    </row>
    <row r="1779" spans="1:11" x14ac:dyDescent="0.3">
      <c r="A1779" s="158" t="str">
        <f>Instructions!$I$37</f>
        <v>Word 16</v>
      </c>
      <c r="B1779" s="158">
        <f t="shared" ca="1" si="155"/>
        <v>1.0589053342640597E-2</v>
      </c>
      <c r="C1779" s="158" t="str">
        <f>Instructions!$I$53</f>
        <v>Word 32</v>
      </c>
      <c r="D1779" s="158">
        <f t="shared" ca="1" si="158"/>
        <v>0.58079054323994639</v>
      </c>
      <c r="E1779" s="158" t="str">
        <f>Instructions!$I$69</f>
        <v>Word 48</v>
      </c>
      <c r="F1779" s="158">
        <f t="shared" ca="1" si="156"/>
        <v>0.74931737914640173</v>
      </c>
      <c r="G1779" s="158" t="str">
        <f>Instructions!$I$85</f>
        <v>Word 64</v>
      </c>
      <c r="H1779" s="158">
        <f t="shared" ca="1" si="157"/>
        <v>8.6724770922766314E-2</v>
      </c>
      <c r="I1779" s="158" t="str">
        <f>Instructions!$I$101</f>
        <v>Word 80</v>
      </c>
      <c r="J1779" s="158">
        <f t="shared" ca="1" si="157"/>
        <v>0.1905951479625847</v>
      </c>
    </row>
    <row r="1780" spans="1:11" x14ac:dyDescent="0.3">
      <c r="K1780" s="158">
        <v>85</v>
      </c>
    </row>
    <row r="1785" spans="1:11" x14ac:dyDescent="0.3">
      <c r="A1785" s="158" t="str">
        <f>Instructions!$I$22</f>
        <v>Word 1</v>
      </c>
      <c r="B1785" s="158">
        <f t="shared" ca="1" si="155"/>
        <v>0.38851668447239629</v>
      </c>
      <c r="C1785" s="158" t="str">
        <f>Instructions!$I$38</f>
        <v>Word 17</v>
      </c>
      <c r="D1785" s="158">
        <f t="shared" ca="1" si="158"/>
        <v>0.78443696849383338</v>
      </c>
      <c r="E1785" s="158" t="str">
        <f>Instructions!$I$54</f>
        <v>Word 33</v>
      </c>
      <c r="F1785" s="158">
        <f t="shared" ca="1" si="156"/>
        <v>0.74393882454980909</v>
      </c>
      <c r="G1785" s="158" t="str">
        <f>Instructions!$I$70</f>
        <v>Word 49</v>
      </c>
      <c r="H1785" s="158">
        <f t="shared" ca="1" si="157"/>
        <v>0.85671852443821694</v>
      </c>
      <c r="I1785" s="158" t="str">
        <f>Instructions!$I$86</f>
        <v>Word 65</v>
      </c>
      <c r="J1785" s="158">
        <f t="shared" ca="1" si="157"/>
        <v>0.60506671175138316</v>
      </c>
    </row>
    <row r="1786" spans="1:11" x14ac:dyDescent="0.3">
      <c r="A1786" s="158" t="str">
        <f>Instructions!$I$23</f>
        <v>Word 2</v>
      </c>
      <c r="B1786" s="158">
        <f t="shared" ca="1" si="155"/>
        <v>0.85655259428946517</v>
      </c>
      <c r="C1786" s="158" t="str">
        <f>Instructions!$I$39</f>
        <v>Word 18</v>
      </c>
      <c r="D1786" s="158">
        <f t="shared" ca="1" si="158"/>
        <v>0.3869541383407189</v>
      </c>
      <c r="E1786" s="158" t="str">
        <f>Instructions!$I$55</f>
        <v>Word 34</v>
      </c>
      <c r="F1786" s="158">
        <f t="shared" ca="1" si="156"/>
        <v>0.20740237269447781</v>
      </c>
      <c r="G1786" s="158" t="str">
        <f>Instructions!$I$71</f>
        <v>Word 50</v>
      </c>
      <c r="H1786" s="158">
        <f t="shared" ca="1" si="157"/>
        <v>0.61678719527726644</v>
      </c>
      <c r="I1786" s="158" t="str">
        <f>Instructions!$I$87</f>
        <v>Word 66</v>
      </c>
      <c r="J1786" s="158">
        <f t="shared" ca="1" si="157"/>
        <v>0.14754134219293968</v>
      </c>
    </row>
    <row r="1787" spans="1:11" x14ac:dyDescent="0.3">
      <c r="A1787" s="158" t="str">
        <f>Instructions!$I$24</f>
        <v>Word 3</v>
      </c>
      <c r="B1787" s="158">
        <f t="shared" ca="1" si="155"/>
        <v>0.34941929294668239</v>
      </c>
      <c r="C1787" s="158" t="str">
        <f>Instructions!$I$40</f>
        <v>Word 19</v>
      </c>
      <c r="D1787" s="158">
        <f t="shared" ca="1" si="158"/>
        <v>0.28321396735235693</v>
      </c>
      <c r="E1787" s="158" t="str">
        <f>Instructions!$I$56</f>
        <v>Word 35</v>
      </c>
      <c r="F1787" s="158">
        <f t="shared" ca="1" si="156"/>
        <v>0.91141693034255877</v>
      </c>
      <c r="G1787" s="158" t="str">
        <f>Instructions!$I$72</f>
        <v>Word 51</v>
      </c>
      <c r="H1787" s="158">
        <f t="shared" ca="1" si="157"/>
        <v>0.77020077411418952</v>
      </c>
      <c r="I1787" s="158" t="str">
        <f>Instructions!$I$88</f>
        <v>Word 67</v>
      </c>
      <c r="J1787" s="158">
        <f t="shared" ca="1" si="157"/>
        <v>0.86213301111615714</v>
      </c>
    </row>
    <row r="1788" spans="1:11" x14ac:dyDescent="0.3">
      <c r="A1788" s="158" t="str">
        <f>Instructions!$I$25</f>
        <v>Word 4</v>
      </c>
      <c r="B1788" s="158">
        <f t="shared" ca="1" si="155"/>
        <v>0.62552719431350412</v>
      </c>
      <c r="C1788" s="158" t="str">
        <f>Instructions!$I$41</f>
        <v>Word 20</v>
      </c>
      <c r="D1788" s="158">
        <f t="shared" ca="1" si="158"/>
        <v>0.65825147065972356</v>
      </c>
      <c r="E1788" s="158" t="str">
        <f>Instructions!$I$57</f>
        <v>Word 36</v>
      </c>
      <c r="F1788" s="158">
        <f t="shared" ca="1" si="156"/>
        <v>8.6668740265496869E-2</v>
      </c>
      <c r="G1788" s="158" t="str">
        <f>Instructions!$I$73</f>
        <v>Word 52</v>
      </c>
      <c r="H1788" s="158">
        <f t="shared" ca="1" si="157"/>
        <v>0.77679630561507096</v>
      </c>
      <c r="I1788" s="158" t="str">
        <f>Instructions!$I$89</f>
        <v>Word 68</v>
      </c>
      <c r="J1788" s="158">
        <f t="shared" ca="1" si="157"/>
        <v>0.75030991161072857</v>
      </c>
    </row>
    <row r="1789" spans="1:11" x14ac:dyDescent="0.3">
      <c r="A1789" s="158" t="str">
        <f>Instructions!$I$26</f>
        <v>Word 5</v>
      </c>
      <c r="B1789" s="158">
        <f t="shared" ca="1" si="155"/>
        <v>0.51102781139791031</v>
      </c>
      <c r="C1789" s="158" t="str">
        <f>Instructions!$I$42</f>
        <v>Word 21</v>
      </c>
      <c r="D1789" s="158">
        <f t="shared" ca="1" si="158"/>
        <v>0.39376364875851133</v>
      </c>
      <c r="E1789" s="158" t="str">
        <f>Instructions!$I$58</f>
        <v>Word 37</v>
      </c>
      <c r="F1789" s="158">
        <f t="shared" ca="1" si="156"/>
        <v>0.38440126680736397</v>
      </c>
      <c r="G1789" s="158" t="str">
        <f>Instructions!$I$74</f>
        <v>Word 53</v>
      </c>
      <c r="H1789" s="158">
        <f t="shared" ca="1" si="157"/>
        <v>0.81112420176873112</v>
      </c>
      <c r="I1789" s="158" t="str">
        <f>Instructions!$I$90</f>
        <v>Word 69</v>
      </c>
      <c r="J1789" s="158">
        <f t="shared" ca="1" si="157"/>
        <v>0.39222003552913276</v>
      </c>
    </row>
    <row r="1790" spans="1:11" x14ac:dyDescent="0.3">
      <c r="A1790" s="158" t="str">
        <f>Instructions!$I$27</f>
        <v>Word 6</v>
      </c>
      <c r="B1790" s="158">
        <f t="shared" ca="1" si="155"/>
        <v>0.31100826582383245</v>
      </c>
      <c r="C1790" s="158" t="str">
        <f>Instructions!$I$43</f>
        <v>Word 22</v>
      </c>
      <c r="D1790" s="158">
        <f t="shared" ca="1" si="158"/>
        <v>0.84181431752534752</v>
      </c>
      <c r="E1790" s="158" t="str">
        <f>Instructions!$I$59</f>
        <v>Word 38</v>
      </c>
      <c r="F1790" s="158">
        <f t="shared" ca="1" si="156"/>
        <v>0.59596854448107395</v>
      </c>
      <c r="G1790" s="158" t="str">
        <f>Instructions!$I$75</f>
        <v>Word 54</v>
      </c>
      <c r="H1790" s="158">
        <f t="shared" ca="1" si="157"/>
        <v>0.21904995770832447</v>
      </c>
      <c r="I1790" s="158" t="str">
        <f>Instructions!$I$91</f>
        <v>Word 70</v>
      </c>
      <c r="J1790" s="158">
        <f t="shared" ca="1" si="157"/>
        <v>0.47490403640491008</v>
      </c>
    </row>
    <row r="1791" spans="1:11" x14ac:dyDescent="0.3">
      <c r="A1791" s="158" t="str">
        <f>Instructions!$I$28</f>
        <v>Word 7</v>
      </c>
      <c r="B1791" s="158">
        <f t="shared" ca="1" si="155"/>
        <v>0.40261743093365987</v>
      </c>
      <c r="C1791" s="158" t="str">
        <f>Instructions!$I$44</f>
        <v>Word 23</v>
      </c>
      <c r="D1791" s="158">
        <f t="shared" ca="1" si="158"/>
        <v>0.84817078804661317</v>
      </c>
      <c r="E1791" s="158" t="str">
        <f>Instructions!$I$60</f>
        <v>Word 39</v>
      </c>
      <c r="F1791" s="158">
        <f t="shared" ca="1" si="156"/>
        <v>0.82346485499698374</v>
      </c>
      <c r="G1791" s="158" t="str">
        <f>Instructions!$I$76</f>
        <v>Word 55</v>
      </c>
      <c r="H1791" s="158">
        <f t="shared" ca="1" si="157"/>
        <v>0.94631412289167993</v>
      </c>
      <c r="I1791" s="158" t="str">
        <f>Instructions!$I$92</f>
        <v>Word 71</v>
      </c>
      <c r="J1791" s="158">
        <f t="shared" ca="1" si="157"/>
        <v>0.47905323602726191</v>
      </c>
    </row>
    <row r="1792" spans="1:11" x14ac:dyDescent="0.3">
      <c r="A1792" s="158" t="str">
        <f>Instructions!$I$29</f>
        <v>Word 8</v>
      </c>
      <c r="B1792" s="158">
        <f t="shared" ca="1" si="155"/>
        <v>0.48935881249114577</v>
      </c>
      <c r="C1792" s="158" t="str">
        <f>Instructions!$I$45</f>
        <v>Word 24</v>
      </c>
      <c r="D1792" s="158">
        <f t="shared" ca="1" si="158"/>
        <v>0.66565657083766183</v>
      </c>
      <c r="E1792" s="158" t="str">
        <f>Instructions!$I$61</f>
        <v>Word 40</v>
      </c>
      <c r="F1792" s="158">
        <f t="shared" ca="1" si="156"/>
        <v>0.26129921413156609</v>
      </c>
      <c r="G1792" s="158" t="str">
        <f>Instructions!$I$77</f>
        <v>Word 56</v>
      </c>
      <c r="H1792" s="158">
        <f t="shared" ca="1" si="157"/>
        <v>0.62559549783905954</v>
      </c>
      <c r="I1792" s="158" t="str">
        <f>Instructions!$I$93</f>
        <v>Word 72</v>
      </c>
      <c r="J1792" s="158">
        <f t="shared" ca="1" si="157"/>
        <v>0.68096278857792869</v>
      </c>
    </row>
    <row r="1793" spans="1:11" x14ac:dyDescent="0.3">
      <c r="A1793" s="158" t="str">
        <f>Instructions!$I$30</f>
        <v>Word 9</v>
      </c>
      <c r="B1793" s="158">
        <f t="shared" ref="B1793:B1856" ca="1" si="159">RAND()</f>
        <v>0.39506031580884404</v>
      </c>
      <c r="C1793" s="158" t="str">
        <f>Instructions!$I$46</f>
        <v>Word 25</v>
      </c>
      <c r="D1793" s="158">
        <f t="shared" ca="1" si="158"/>
        <v>0.69368937094330141</v>
      </c>
      <c r="E1793" s="158" t="str">
        <f>Instructions!$I$62</f>
        <v>Word 41</v>
      </c>
      <c r="F1793" s="158">
        <f t="shared" ref="F1793:F1856" ca="1" si="160">RAND()</f>
        <v>0.67997851658451647</v>
      </c>
      <c r="G1793" s="158" t="str">
        <f>Instructions!$I$78</f>
        <v>Word 57</v>
      </c>
      <c r="H1793" s="158">
        <f t="shared" ref="H1793:J1856" ca="1" si="161">RAND()</f>
        <v>0.34893046409258499</v>
      </c>
      <c r="I1793" s="158" t="str">
        <f>Instructions!$I$94</f>
        <v>Word 73</v>
      </c>
      <c r="J1793" s="158">
        <f t="shared" ca="1" si="161"/>
        <v>0.91488328787008766</v>
      </c>
    </row>
    <row r="1794" spans="1:11" x14ac:dyDescent="0.3">
      <c r="A1794" s="158" t="str">
        <f>Instructions!$I$31</f>
        <v>Word 10</v>
      </c>
      <c r="B1794" s="158">
        <f t="shared" ca="1" si="159"/>
        <v>0.799885747810263</v>
      </c>
      <c r="C1794" s="158" t="str">
        <f>Instructions!$I$47</f>
        <v>Word 26</v>
      </c>
      <c r="D1794" s="158">
        <f t="shared" ca="1" si="158"/>
        <v>0.358644260008115</v>
      </c>
      <c r="E1794" s="158" t="str">
        <f>Instructions!$I$63</f>
        <v>Word 42</v>
      </c>
      <c r="F1794" s="158">
        <f t="shared" ca="1" si="160"/>
        <v>0.76015480606987496</v>
      </c>
      <c r="G1794" s="158" t="str">
        <f>Instructions!$I$79</f>
        <v>Word 58</v>
      </c>
      <c r="H1794" s="158">
        <f t="shared" ca="1" si="161"/>
        <v>0.78613957716763627</v>
      </c>
      <c r="I1794" s="158" t="str">
        <f>Instructions!$I$95</f>
        <v>Word 74</v>
      </c>
      <c r="J1794" s="158">
        <f t="shared" ca="1" si="161"/>
        <v>0.48246192693548173</v>
      </c>
    </row>
    <row r="1795" spans="1:11" x14ac:dyDescent="0.3">
      <c r="A1795" s="158" t="str">
        <f>Instructions!$I$32</f>
        <v>Word 11</v>
      </c>
      <c r="B1795" s="158">
        <f t="shared" ca="1" si="159"/>
        <v>0.29852852576183309</v>
      </c>
      <c r="C1795" s="158" t="str">
        <f>Instructions!$I$48</f>
        <v>Word 27</v>
      </c>
      <c r="D1795" s="158">
        <f t="shared" ca="1" si="158"/>
        <v>1.8979351795468391E-2</v>
      </c>
      <c r="E1795" s="158" t="str">
        <f>Instructions!$I$64</f>
        <v>Word 43</v>
      </c>
      <c r="F1795" s="158">
        <f t="shared" ca="1" si="160"/>
        <v>0.39558818360535375</v>
      </c>
      <c r="G1795" s="158" t="str">
        <f>Instructions!$I$80</f>
        <v>Word 59</v>
      </c>
      <c r="H1795" s="158">
        <f t="shared" ca="1" si="161"/>
        <v>0.77234316488048571</v>
      </c>
      <c r="I1795" s="158" t="str">
        <f>Instructions!$I$96</f>
        <v>Word 75</v>
      </c>
      <c r="J1795" s="158">
        <f t="shared" ca="1" si="161"/>
        <v>0.82399556690352271</v>
      </c>
    </row>
    <row r="1796" spans="1:11" x14ac:dyDescent="0.3">
      <c r="A1796" s="158" t="str">
        <f>Instructions!$I$33</f>
        <v>Word 12</v>
      </c>
      <c r="B1796" s="158">
        <f t="shared" ca="1" si="159"/>
        <v>0.72711340233590471</v>
      </c>
      <c r="C1796" s="158" t="str">
        <f>Instructions!$I$49</f>
        <v>Word 28</v>
      </c>
      <c r="D1796" s="158">
        <f t="shared" ca="1" si="158"/>
        <v>0.91590262220764562</v>
      </c>
      <c r="E1796" s="158" t="str">
        <f>Instructions!$I$65</f>
        <v>Word 44</v>
      </c>
      <c r="F1796" s="158">
        <f t="shared" ca="1" si="160"/>
        <v>0.8408301600688145</v>
      </c>
      <c r="G1796" s="158" t="str">
        <f>Instructions!$I$81</f>
        <v>Word 60</v>
      </c>
      <c r="H1796" s="158">
        <f t="shared" ca="1" si="161"/>
        <v>0.93640142075976129</v>
      </c>
      <c r="I1796" s="158" t="str">
        <f>Instructions!$I$97</f>
        <v>Word 76</v>
      </c>
      <c r="J1796" s="158">
        <f t="shared" ca="1" si="161"/>
        <v>0.2753189058200356</v>
      </c>
    </row>
    <row r="1797" spans="1:11" x14ac:dyDescent="0.3">
      <c r="A1797" s="158" t="str">
        <f>Instructions!$I$34</f>
        <v>Word 13</v>
      </c>
      <c r="B1797" s="158">
        <f t="shared" ca="1" si="159"/>
        <v>0.71417843532813907</v>
      </c>
      <c r="C1797" s="158" t="str">
        <f>Instructions!$I$50</f>
        <v>Word 29</v>
      </c>
      <c r="D1797" s="158">
        <f t="shared" ca="1" si="158"/>
        <v>0.64953694948010632</v>
      </c>
      <c r="E1797" s="158" t="str">
        <f>Instructions!$I$66</f>
        <v>Word 45</v>
      </c>
      <c r="F1797" s="158">
        <f t="shared" ca="1" si="160"/>
        <v>0.36795685643024822</v>
      </c>
      <c r="G1797" s="158" t="str">
        <f>Instructions!$I$82</f>
        <v>Word 61</v>
      </c>
      <c r="H1797" s="158">
        <f t="shared" ca="1" si="161"/>
        <v>0.5336773683850502</v>
      </c>
      <c r="I1797" s="158" t="str">
        <f>Instructions!$I$98</f>
        <v>Word 77</v>
      </c>
      <c r="J1797" s="158">
        <f t="shared" ca="1" si="161"/>
        <v>0.2415337894078915</v>
      </c>
    </row>
    <row r="1798" spans="1:11" x14ac:dyDescent="0.3">
      <c r="A1798" s="158" t="str">
        <f>Instructions!$I$35</f>
        <v>Word 14</v>
      </c>
      <c r="B1798" s="158">
        <f t="shared" ca="1" si="159"/>
        <v>0.28736171582680314</v>
      </c>
      <c r="C1798" s="158" t="str">
        <f>Instructions!$I$51</f>
        <v>Word 30</v>
      </c>
      <c r="D1798" s="158">
        <f t="shared" ca="1" si="158"/>
        <v>0.6330856986831892</v>
      </c>
      <c r="E1798" s="158" t="str">
        <f>Instructions!$I$67</f>
        <v>Word 46</v>
      </c>
      <c r="F1798" s="158">
        <f t="shared" ca="1" si="160"/>
        <v>0.56798310492215354</v>
      </c>
      <c r="G1798" s="158" t="str">
        <f>Instructions!$I$83</f>
        <v>Word 62</v>
      </c>
      <c r="H1798" s="158">
        <f t="shared" ca="1" si="161"/>
        <v>2.5473199868919938E-2</v>
      </c>
      <c r="I1798" s="158" t="str">
        <f>Instructions!$I$99</f>
        <v>Word 78</v>
      </c>
      <c r="J1798" s="158">
        <f t="shared" ca="1" si="161"/>
        <v>0.63767101325737974</v>
      </c>
    </row>
    <row r="1799" spans="1:11" x14ac:dyDescent="0.3">
      <c r="A1799" s="158" t="str">
        <f>Instructions!$I$36</f>
        <v>Word 15</v>
      </c>
      <c r="B1799" s="158">
        <f t="shared" ca="1" si="159"/>
        <v>0.22831890499993057</v>
      </c>
      <c r="C1799" s="158" t="str">
        <f>Instructions!$I$52</f>
        <v>Word 31</v>
      </c>
      <c r="D1799" s="158">
        <f t="shared" ca="1" si="158"/>
        <v>0.16294081004990502</v>
      </c>
      <c r="E1799" s="158" t="str">
        <f>Instructions!$I$68</f>
        <v>Word 47</v>
      </c>
      <c r="F1799" s="158">
        <f t="shared" ca="1" si="160"/>
        <v>0.82124787525374399</v>
      </c>
      <c r="G1799" s="158" t="str">
        <f>Instructions!$I$84</f>
        <v>Word 63</v>
      </c>
      <c r="H1799" s="158">
        <f t="shared" ca="1" si="161"/>
        <v>0.39265589703855175</v>
      </c>
      <c r="I1799" s="158" t="str">
        <f>Instructions!$I$100</f>
        <v>Word 79</v>
      </c>
      <c r="J1799" s="158">
        <f t="shared" ca="1" si="161"/>
        <v>0.47328929683358811</v>
      </c>
    </row>
    <row r="1800" spans="1:11" x14ac:dyDescent="0.3">
      <c r="A1800" s="158" t="str">
        <f>Instructions!$I$37</f>
        <v>Word 16</v>
      </c>
      <c r="B1800" s="158">
        <f t="shared" ca="1" si="159"/>
        <v>0.67651385750832116</v>
      </c>
      <c r="C1800" s="158" t="str">
        <f>Instructions!$I$53</f>
        <v>Word 32</v>
      </c>
      <c r="D1800" s="158">
        <f t="shared" ca="1" si="158"/>
        <v>0.94104399445291187</v>
      </c>
      <c r="E1800" s="158" t="str">
        <f>Instructions!$I$69</f>
        <v>Word 48</v>
      </c>
      <c r="F1800" s="158">
        <f t="shared" ca="1" si="160"/>
        <v>0.61520036511905118</v>
      </c>
      <c r="G1800" s="158" t="str">
        <f>Instructions!$I$85</f>
        <v>Word 64</v>
      </c>
      <c r="H1800" s="158">
        <f t="shared" ca="1" si="161"/>
        <v>0.44243653089391499</v>
      </c>
      <c r="I1800" s="158" t="str">
        <f>Instructions!$I$101</f>
        <v>Word 80</v>
      </c>
      <c r="J1800" s="158">
        <f t="shared" ca="1" si="161"/>
        <v>0.50574901594540012</v>
      </c>
    </row>
    <row r="1801" spans="1:11" x14ac:dyDescent="0.3">
      <c r="K1801" s="158">
        <v>86</v>
      </c>
    </row>
    <row r="1806" spans="1:11" x14ac:dyDescent="0.3">
      <c r="A1806" s="158" t="str">
        <f>Instructions!$I$22</f>
        <v>Word 1</v>
      </c>
      <c r="B1806" s="158">
        <f t="shared" ca="1" si="159"/>
        <v>0.79440413682020117</v>
      </c>
      <c r="C1806" s="158" t="str">
        <f>Instructions!$I$38</f>
        <v>Word 17</v>
      </c>
      <c r="D1806" s="158">
        <f t="shared" ca="1" si="158"/>
        <v>7.7400062103042733E-2</v>
      </c>
      <c r="E1806" s="158" t="str">
        <f>Instructions!$I$54</f>
        <v>Word 33</v>
      </c>
      <c r="F1806" s="158">
        <f t="shared" ca="1" si="160"/>
        <v>0.69368832643271516</v>
      </c>
      <c r="G1806" s="158" t="str">
        <f>Instructions!$I$70</f>
        <v>Word 49</v>
      </c>
      <c r="H1806" s="158">
        <f t="shared" ca="1" si="161"/>
        <v>0.94597757366204283</v>
      </c>
      <c r="I1806" s="158" t="str">
        <f>Instructions!$I$86</f>
        <v>Word 65</v>
      </c>
      <c r="J1806" s="158">
        <f t="shared" ca="1" si="161"/>
        <v>0.5069878521780018</v>
      </c>
    </row>
    <row r="1807" spans="1:11" x14ac:dyDescent="0.3">
      <c r="A1807" s="158" t="str">
        <f>Instructions!$I$23</f>
        <v>Word 2</v>
      </c>
      <c r="B1807" s="158">
        <f t="shared" ca="1" si="159"/>
        <v>0.70893852308654037</v>
      </c>
      <c r="C1807" s="158" t="str">
        <f>Instructions!$I$39</f>
        <v>Word 18</v>
      </c>
      <c r="D1807" s="158">
        <f t="shared" ca="1" si="158"/>
        <v>6.5425907853191356E-2</v>
      </c>
      <c r="E1807" s="158" t="str">
        <f>Instructions!$I$55</f>
        <v>Word 34</v>
      </c>
      <c r="F1807" s="158">
        <f t="shared" ca="1" si="160"/>
        <v>0.51009878993478641</v>
      </c>
      <c r="G1807" s="158" t="str">
        <f>Instructions!$I$71</f>
        <v>Word 50</v>
      </c>
      <c r="H1807" s="158">
        <f t="shared" ca="1" si="161"/>
        <v>0.88769805820068126</v>
      </c>
      <c r="I1807" s="158" t="str">
        <f>Instructions!$I$87</f>
        <v>Word 66</v>
      </c>
      <c r="J1807" s="158">
        <f t="shared" ca="1" si="161"/>
        <v>0.68906230950307623</v>
      </c>
    </row>
    <row r="1808" spans="1:11" x14ac:dyDescent="0.3">
      <c r="A1808" s="158" t="str">
        <f>Instructions!$I$24</f>
        <v>Word 3</v>
      </c>
      <c r="B1808" s="158">
        <f t="shared" ca="1" si="159"/>
        <v>0.54226989516315216</v>
      </c>
      <c r="C1808" s="158" t="str">
        <f>Instructions!$I$40</f>
        <v>Word 19</v>
      </c>
      <c r="D1808" s="158">
        <f t="shared" ca="1" si="158"/>
        <v>0.27314905243665211</v>
      </c>
      <c r="E1808" s="158" t="str">
        <f>Instructions!$I$56</f>
        <v>Word 35</v>
      </c>
      <c r="F1808" s="158">
        <f t="shared" ca="1" si="160"/>
        <v>0.57832142290915056</v>
      </c>
      <c r="G1808" s="158" t="str">
        <f>Instructions!$I$72</f>
        <v>Word 51</v>
      </c>
      <c r="H1808" s="158">
        <f t="shared" ca="1" si="161"/>
        <v>0.18687705453612979</v>
      </c>
      <c r="I1808" s="158" t="str">
        <f>Instructions!$I$88</f>
        <v>Word 67</v>
      </c>
      <c r="J1808" s="158">
        <f t="shared" ca="1" si="161"/>
        <v>0.83411511236353708</v>
      </c>
    </row>
    <row r="1809" spans="1:11" x14ac:dyDescent="0.3">
      <c r="A1809" s="158" t="str">
        <f>Instructions!$I$25</f>
        <v>Word 4</v>
      </c>
      <c r="B1809" s="158">
        <f t="shared" ca="1" si="159"/>
        <v>0.60268907262048832</v>
      </c>
      <c r="C1809" s="158" t="str">
        <f>Instructions!$I$41</f>
        <v>Word 20</v>
      </c>
      <c r="D1809" s="158">
        <f t="shared" ca="1" si="158"/>
        <v>0.64398248241397216</v>
      </c>
      <c r="E1809" s="158" t="str">
        <f>Instructions!$I$57</f>
        <v>Word 36</v>
      </c>
      <c r="F1809" s="158">
        <f t="shared" ca="1" si="160"/>
        <v>3.0545993973562058E-2</v>
      </c>
      <c r="G1809" s="158" t="str">
        <f>Instructions!$I$73</f>
        <v>Word 52</v>
      </c>
      <c r="H1809" s="158">
        <f t="shared" ca="1" si="161"/>
        <v>0.97885587650498473</v>
      </c>
      <c r="I1809" s="158" t="str">
        <f>Instructions!$I$89</f>
        <v>Word 68</v>
      </c>
      <c r="J1809" s="158">
        <f t="shared" ca="1" si="161"/>
        <v>0.63031167622442907</v>
      </c>
    </row>
    <row r="1810" spans="1:11" x14ac:dyDescent="0.3">
      <c r="A1810" s="158" t="str">
        <f>Instructions!$I$26</f>
        <v>Word 5</v>
      </c>
      <c r="B1810" s="158">
        <f t="shared" ca="1" si="159"/>
        <v>0.52110505858087752</v>
      </c>
      <c r="C1810" s="158" t="str">
        <f>Instructions!$I$42</f>
        <v>Word 21</v>
      </c>
      <c r="D1810" s="158">
        <f t="shared" ca="1" si="158"/>
        <v>0.53920559051492745</v>
      </c>
      <c r="E1810" s="158" t="str">
        <f>Instructions!$I$58</f>
        <v>Word 37</v>
      </c>
      <c r="F1810" s="158">
        <f t="shared" ca="1" si="160"/>
        <v>1.4742567041600707E-2</v>
      </c>
      <c r="G1810" s="158" t="str">
        <f>Instructions!$I$74</f>
        <v>Word 53</v>
      </c>
      <c r="H1810" s="158">
        <f t="shared" ca="1" si="161"/>
        <v>0.81098173971167564</v>
      </c>
      <c r="I1810" s="158" t="str">
        <f>Instructions!$I$90</f>
        <v>Word 69</v>
      </c>
      <c r="J1810" s="158">
        <f t="shared" ca="1" si="161"/>
        <v>0.74146714024703364</v>
      </c>
    </row>
    <row r="1811" spans="1:11" x14ac:dyDescent="0.3">
      <c r="A1811" s="158" t="str">
        <f>Instructions!$I$27</f>
        <v>Word 6</v>
      </c>
      <c r="B1811" s="158">
        <f t="shared" ca="1" si="159"/>
        <v>0.65819664810608824</v>
      </c>
      <c r="C1811" s="158" t="str">
        <f>Instructions!$I$43</f>
        <v>Word 22</v>
      </c>
      <c r="D1811" s="158">
        <f t="shared" ca="1" si="158"/>
        <v>0.95224243364501604</v>
      </c>
      <c r="E1811" s="158" t="str">
        <f>Instructions!$I$59</f>
        <v>Word 38</v>
      </c>
      <c r="F1811" s="158">
        <f t="shared" ca="1" si="160"/>
        <v>0.55994066561056866</v>
      </c>
      <c r="G1811" s="158" t="str">
        <f>Instructions!$I$75</f>
        <v>Word 54</v>
      </c>
      <c r="H1811" s="158">
        <f t="shared" ca="1" si="161"/>
        <v>0.32761604802851618</v>
      </c>
      <c r="I1811" s="158" t="str">
        <f>Instructions!$I$91</f>
        <v>Word 70</v>
      </c>
      <c r="J1811" s="158">
        <f t="shared" ca="1" si="161"/>
        <v>0.56066092565298775</v>
      </c>
    </row>
    <row r="1812" spans="1:11" x14ac:dyDescent="0.3">
      <c r="A1812" s="158" t="str">
        <f>Instructions!$I$28</f>
        <v>Word 7</v>
      </c>
      <c r="B1812" s="158">
        <f t="shared" ca="1" si="159"/>
        <v>0.11486291107870628</v>
      </c>
      <c r="C1812" s="158" t="str">
        <f>Instructions!$I$44</f>
        <v>Word 23</v>
      </c>
      <c r="D1812" s="158">
        <f t="shared" ref="D1812:D1875" ca="1" si="162">RAND()</f>
        <v>6.0508065804994127E-2</v>
      </c>
      <c r="E1812" s="158" t="str">
        <f>Instructions!$I$60</f>
        <v>Word 39</v>
      </c>
      <c r="F1812" s="158">
        <f t="shared" ca="1" si="160"/>
        <v>0.68536672657247322</v>
      </c>
      <c r="G1812" s="158" t="str">
        <f>Instructions!$I$76</f>
        <v>Word 55</v>
      </c>
      <c r="H1812" s="158">
        <f t="shared" ca="1" si="161"/>
        <v>0.62045048943170222</v>
      </c>
      <c r="I1812" s="158" t="str">
        <f>Instructions!$I$92</f>
        <v>Word 71</v>
      </c>
      <c r="J1812" s="158">
        <f t="shared" ca="1" si="161"/>
        <v>0.2546110235547937</v>
      </c>
    </row>
    <row r="1813" spans="1:11" x14ac:dyDescent="0.3">
      <c r="A1813" s="158" t="str">
        <f>Instructions!$I$29</f>
        <v>Word 8</v>
      </c>
      <c r="B1813" s="158">
        <f t="shared" ca="1" si="159"/>
        <v>0.94308210721197283</v>
      </c>
      <c r="C1813" s="158" t="str">
        <f>Instructions!$I$45</f>
        <v>Word 24</v>
      </c>
      <c r="D1813" s="158">
        <f t="shared" ca="1" si="162"/>
        <v>0.10440220951182166</v>
      </c>
      <c r="E1813" s="158" t="str">
        <f>Instructions!$I$61</f>
        <v>Word 40</v>
      </c>
      <c r="F1813" s="158">
        <f t="shared" ca="1" si="160"/>
        <v>0.45950550908422061</v>
      </c>
      <c r="G1813" s="158" t="str">
        <f>Instructions!$I$77</f>
        <v>Word 56</v>
      </c>
      <c r="H1813" s="158">
        <f t="shared" ca="1" si="161"/>
        <v>0.65085023743846604</v>
      </c>
      <c r="I1813" s="158" t="str">
        <f>Instructions!$I$93</f>
        <v>Word 72</v>
      </c>
      <c r="J1813" s="158">
        <f t="shared" ca="1" si="161"/>
        <v>0.60088809408776789</v>
      </c>
    </row>
    <row r="1814" spans="1:11" x14ac:dyDescent="0.3">
      <c r="A1814" s="158" t="str">
        <f>Instructions!$I$30</f>
        <v>Word 9</v>
      </c>
      <c r="B1814" s="158">
        <f t="shared" ca="1" si="159"/>
        <v>0.42979124263979285</v>
      </c>
      <c r="C1814" s="158" t="str">
        <f>Instructions!$I$46</f>
        <v>Word 25</v>
      </c>
      <c r="D1814" s="158">
        <f t="shared" ca="1" si="162"/>
        <v>0.30037576032814461</v>
      </c>
      <c r="E1814" s="158" t="str">
        <f>Instructions!$I$62</f>
        <v>Word 41</v>
      </c>
      <c r="F1814" s="158">
        <f t="shared" ca="1" si="160"/>
        <v>0.77895826943930679</v>
      </c>
      <c r="G1814" s="158" t="str">
        <f>Instructions!$I$78</f>
        <v>Word 57</v>
      </c>
      <c r="H1814" s="158">
        <f t="shared" ca="1" si="161"/>
        <v>0.96482762025602875</v>
      </c>
      <c r="I1814" s="158" t="str">
        <f>Instructions!$I$94</f>
        <v>Word 73</v>
      </c>
      <c r="J1814" s="158">
        <f t="shared" ca="1" si="161"/>
        <v>0.94499683156482184</v>
      </c>
    </row>
    <row r="1815" spans="1:11" x14ac:dyDescent="0.3">
      <c r="A1815" s="158" t="str">
        <f>Instructions!$I$31</f>
        <v>Word 10</v>
      </c>
      <c r="B1815" s="158">
        <f t="shared" ca="1" si="159"/>
        <v>0.91094476223400755</v>
      </c>
      <c r="C1815" s="158" t="str">
        <f>Instructions!$I$47</f>
        <v>Word 26</v>
      </c>
      <c r="D1815" s="158">
        <f t="shared" ca="1" si="162"/>
        <v>0.51597971587200608</v>
      </c>
      <c r="E1815" s="158" t="str">
        <f>Instructions!$I$63</f>
        <v>Word 42</v>
      </c>
      <c r="F1815" s="158">
        <f t="shared" ca="1" si="160"/>
        <v>0.47667033328120856</v>
      </c>
      <c r="G1815" s="158" t="str">
        <f>Instructions!$I$79</f>
        <v>Word 58</v>
      </c>
      <c r="H1815" s="158">
        <f t="shared" ca="1" si="161"/>
        <v>0.34337651890460819</v>
      </c>
      <c r="I1815" s="158" t="str">
        <f>Instructions!$I$95</f>
        <v>Word 74</v>
      </c>
      <c r="J1815" s="158">
        <f t="shared" ca="1" si="161"/>
        <v>0.26055371054575127</v>
      </c>
    </row>
    <row r="1816" spans="1:11" x14ac:dyDescent="0.3">
      <c r="A1816" s="158" t="str">
        <f>Instructions!$I$32</f>
        <v>Word 11</v>
      </c>
      <c r="B1816" s="158">
        <f t="shared" ca="1" si="159"/>
        <v>0.42906813100798391</v>
      </c>
      <c r="C1816" s="158" t="str">
        <f>Instructions!$I$48</f>
        <v>Word 27</v>
      </c>
      <c r="D1816" s="158">
        <f t="shared" ca="1" si="162"/>
        <v>0.8658422534012673</v>
      </c>
      <c r="E1816" s="158" t="str">
        <f>Instructions!$I$64</f>
        <v>Word 43</v>
      </c>
      <c r="F1816" s="158">
        <f t="shared" ca="1" si="160"/>
        <v>0.1208071608833905</v>
      </c>
      <c r="G1816" s="158" t="str">
        <f>Instructions!$I$80</f>
        <v>Word 59</v>
      </c>
      <c r="H1816" s="158">
        <f t="shared" ca="1" si="161"/>
        <v>0.74657231800807522</v>
      </c>
      <c r="I1816" s="158" t="str">
        <f>Instructions!$I$96</f>
        <v>Word 75</v>
      </c>
      <c r="J1816" s="158">
        <f t="shared" ca="1" si="161"/>
        <v>0.59457468327432783</v>
      </c>
    </row>
    <row r="1817" spans="1:11" x14ac:dyDescent="0.3">
      <c r="A1817" s="158" t="str">
        <f>Instructions!$I$33</f>
        <v>Word 12</v>
      </c>
      <c r="B1817" s="158">
        <f t="shared" ca="1" si="159"/>
        <v>0.2556863316955329</v>
      </c>
      <c r="C1817" s="158" t="str">
        <f>Instructions!$I$49</f>
        <v>Word 28</v>
      </c>
      <c r="D1817" s="158">
        <f t="shared" ca="1" si="162"/>
        <v>0.3637716267289467</v>
      </c>
      <c r="E1817" s="158" t="str">
        <f>Instructions!$I$65</f>
        <v>Word 44</v>
      </c>
      <c r="F1817" s="158">
        <f t="shared" ca="1" si="160"/>
        <v>0.5825851387872204</v>
      </c>
      <c r="G1817" s="158" t="str">
        <f>Instructions!$I$81</f>
        <v>Word 60</v>
      </c>
      <c r="H1817" s="158">
        <f t="shared" ca="1" si="161"/>
        <v>0.92998771208480246</v>
      </c>
      <c r="I1817" s="158" t="str">
        <f>Instructions!$I$97</f>
        <v>Word 76</v>
      </c>
      <c r="J1817" s="158">
        <f t="shared" ca="1" si="161"/>
        <v>0.67984543877425607</v>
      </c>
    </row>
    <row r="1818" spans="1:11" x14ac:dyDescent="0.3">
      <c r="A1818" s="158" t="str">
        <f>Instructions!$I$34</f>
        <v>Word 13</v>
      </c>
      <c r="B1818" s="158">
        <f t="shared" ca="1" si="159"/>
        <v>0.31339410894016984</v>
      </c>
      <c r="C1818" s="158" t="str">
        <f>Instructions!$I$50</f>
        <v>Word 29</v>
      </c>
      <c r="D1818" s="158">
        <f t="shared" ca="1" si="162"/>
        <v>0.26843748127910017</v>
      </c>
      <c r="E1818" s="158" t="str">
        <f>Instructions!$I$66</f>
        <v>Word 45</v>
      </c>
      <c r="F1818" s="158">
        <f t="shared" ca="1" si="160"/>
        <v>0.94645082594333674</v>
      </c>
      <c r="G1818" s="158" t="str">
        <f>Instructions!$I$82</f>
        <v>Word 61</v>
      </c>
      <c r="H1818" s="158">
        <f t="shared" ca="1" si="161"/>
        <v>0.65861597917235926</v>
      </c>
      <c r="I1818" s="158" t="str">
        <f>Instructions!$I$98</f>
        <v>Word 77</v>
      </c>
      <c r="J1818" s="158">
        <f t="shared" ca="1" si="161"/>
        <v>0.92708052015716436</v>
      </c>
    </row>
    <row r="1819" spans="1:11" x14ac:dyDescent="0.3">
      <c r="A1819" s="158" t="str">
        <f>Instructions!$I$35</f>
        <v>Word 14</v>
      </c>
      <c r="B1819" s="158">
        <f t="shared" ca="1" si="159"/>
        <v>0.11414648893260515</v>
      </c>
      <c r="C1819" s="158" t="str">
        <f>Instructions!$I$51</f>
        <v>Word 30</v>
      </c>
      <c r="D1819" s="158">
        <f t="shared" ca="1" si="162"/>
        <v>0.74771963904789895</v>
      </c>
      <c r="E1819" s="158" t="str">
        <f>Instructions!$I$67</f>
        <v>Word 46</v>
      </c>
      <c r="F1819" s="158">
        <f t="shared" ca="1" si="160"/>
        <v>8.781244225350715E-2</v>
      </c>
      <c r="G1819" s="158" t="str">
        <f>Instructions!$I$83</f>
        <v>Word 62</v>
      </c>
      <c r="H1819" s="158">
        <f t="shared" ca="1" si="161"/>
        <v>0.59523471536910921</v>
      </c>
      <c r="I1819" s="158" t="str">
        <f>Instructions!$I$99</f>
        <v>Word 78</v>
      </c>
      <c r="J1819" s="158">
        <f t="shared" ca="1" si="161"/>
        <v>0.68186321440163289</v>
      </c>
    </row>
    <row r="1820" spans="1:11" x14ac:dyDescent="0.3">
      <c r="A1820" s="158" t="str">
        <f>Instructions!$I$36</f>
        <v>Word 15</v>
      </c>
      <c r="B1820" s="158">
        <f t="shared" ca="1" si="159"/>
        <v>0.50987026802501434</v>
      </c>
      <c r="C1820" s="158" t="str">
        <f>Instructions!$I$52</f>
        <v>Word 31</v>
      </c>
      <c r="D1820" s="158">
        <f t="shared" ca="1" si="162"/>
        <v>0.29387407212449501</v>
      </c>
      <c r="E1820" s="158" t="str">
        <f>Instructions!$I$68</f>
        <v>Word 47</v>
      </c>
      <c r="F1820" s="158">
        <f t="shared" ca="1" si="160"/>
        <v>0.63705709209538186</v>
      </c>
      <c r="G1820" s="158" t="str">
        <f>Instructions!$I$84</f>
        <v>Word 63</v>
      </c>
      <c r="H1820" s="158">
        <f t="shared" ca="1" si="161"/>
        <v>0.73743162195837708</v>
      </c>
      <c r="I1820" s="158" t="str">
        <f>Instructions!$I$100</f>
        <v>Word 79</v>
      </c>
      <c r="J1820" s="158">
        <f t="shared" ca="1" si="161"/>
        <v>0.6148965687080955</v>
      </c>
    </row>
    <row r="1821" spans="1:11" x14ac:dyDescent="0.3">
      <c r="A1821" s="158" t="str">
        <f>Instructions!$I$37</f>
        <v>Word 16</v>
      </c>
      <c r="B1821" s="158">
        <f t="shared" ca="1" si="159"/>
        <v>0.19952461975647529</v>
      </c>
      <c r="C1821" s="158" t="str">
        <f>Instructions!$I$53</f>
        <v>Word 32</v>
      </c>
      <c r="D1821" s="158">
        <f t="shared" ca="1" si="162"/>
        <v>0.82458978947631412</v>
      </c>
      <c r="E1821" s="158" t="str">
        <f>Instructions!$I$69</f>
        <v>Word 48</v>
      </c>
      <c r="F1821" s="158">
        <f t="shared" ca="1" si="160"/>
        <v>0.14679816845965499</v>
      </c>
      <c r="G1821" s="158" t="str">
        <f>Instructions!$I$85</f>
        <v>Word 64</v>
      </c>
      <c r="H1821" s="158">
        <f t="shared" ca="1" si="161"/>
        <v>1.4263853430602436E-2</v>
      </c>
      <c r="I1821" s="158" t="str">
        <f>Instructions!$I$101</f>
        <v>Word 80</v>
      </c>
      <c r="J1821" s="158">
        <f t="shared" ca="1" si="161"/>
        <v>0.41562567162606201</v>
      </c>
    </row>
    <row r="1822" spans="1:11" x14ac:dyDescent="0.3">
      <c r="K1822" s="158">
        <v>87</v>
      </c>
    </row>
    <row r="1827" spans="1:10" x14ac:dyDescent="0.3">
      <c r="A1827" s="158" t="str">
        <f>Instructions!$I$22</f>
        <v>Word 1</v>
      </c>
      <c r="B1827" s="158">
        <f t="shared" ca="1" si="159"/>
        <v>0.49303351944953255</v>
      </c>
      <c r="C1827" s="158" t="str">
        <f>Instructions!$I$38</f>
        <v>Word 17</v>
      </c>
      <c r="D1827" s="158">
        <f t="shared" ca="1" si="162"/>
        <v>4.5830993341967718E-2</v>
      </c>
      <c r="E1827" s="158" t="str">
        <f>Instructions!$I$54</f>
        <v>Word 33</v>
      </c>
      <c r="F1827" s="158">
        <f t="shared" ca="1" si="160"/>
        <v>0.96521648109581737</v>
      </c>
      <c r="G1827" s="158" t="str">
        <f>Instructions!$I$70</f>
        <v>Word 49</v>
      </c>
      <c r="H1827" s="158">
        <f t="shared" ca="1" si="161"/>
        <v>0.76179927119814983</v>
      </c>
      <c r="I1827" s="158" t="str">
        <f>Instructions!$I$86</f>
        <v>Word 65</v>
      </c>
      <c r="J1827" s="158">
        <f t="shared" ca="1" si="161"/>
        <v>0.44924793539120422</v>
      </c>
    </row>
    <row r="1828" spans="1:10" x14ac:dyDescent="0.3">
      <c r="A1828" s="158" t="str">
        <f>Instructions!$I$23</f>
        <v>Word 2</v>
      </c>
      <c r="B1828" s="158">
        <f t="shared" ca="1" si="159"/>
        <v>0.52779533025216219</v>
      </c>
      <c r="C1828" s="158" t="str">
        <f>Instructions!$I$39</f>
        <v>Word 18</v>
      </c>
      <c r="D1828" s="158">
        <f t="shared" ca="1" si="162"/>
        <v>0.66307343323424972</v>
      </c>
      <c r="E1828" s="158" t="str">
        <f>Instructions!$I$55</f>
        <v>Word 34</v>
      </c>
      <c r="F1828" s="158">
        <f t="shared" ca="1" si="160"/>
        <v>0.99285784451062598</v>
      </c>
      <c r="G1828" s="158" t="str">
        <f>Instructions!$I$71</f>
        <v>Word 50</v>
      </c>
      <c r="H1828" s="158">
        <f t="shared" ca="1" si="161"/>
        <v>0.1702297758558422</v>
      </c>
      <c r="I1828" s="158" t="str">
        <f>Instructions!$I$87</f>
        <v>Word 66</v>
      </c>
      <c r="J1828" s="158">
        <f t="shared" ca="1" si="161"/>
        <v>0.7027139496555227</v>
      </c>
    </row>
    <row r="1829" spans="1:10" x14ac:dyDescent="0.3">
      <c r="A1829" s="158" t="str">
        <f>Instructions!$I$24</f>
        <v>Word 3</v>
      </c>
      <c r="B1829" s="158">
        <f t="shared" ca="1" si="159"/>
        <v>0.27196500110905952</v>
      </c>
      <c r="C1829" s="158" t="str">
        <f>Instructions!$I$40</f>
        <v>Word 19</v>
      </c>
      <c r="D1829" s="158">
        <f t="shared" ca="1" si="162"/>
        <v>0.9429352868033386</v>
      </c>
      <c r="E1829" s="158" t="str">
        <f>Instructions!$I$56</f>
        <v>Word 35</v>
      </c>
      <c r="F1829" s="158">
        <f t="shared" ca="1" si="160"/>
        <v>0.9558599765179846</v>
      </c>
      <c r="G1829" s="158" t="str">
        <f>Instructions!$I$72</f>
        <v>Word 51</v>
      </c>
      <c r="H1829" s="158">
        <f t="shared" ca="1" si="161"/>
        <v>0.51767519862276812</v>
      </c>
      <c r="I1829" s="158" t="str">
        <f>Instructions!$I$88</f>
        <v>Word 67</v>
      </c>
      <c r="J1829" s="158">
        <f t="shared" ca="1" si="161"/>
        <v>0.58665652342639529</v>
      </c>
    </row>
    <row r="1830" spans="1:10" x14ac:dyDescent="0.3">
      <c r="A1830" s="158" t="str">
        <f>Instructions!$I$25</f>
        <v>Word 4</v>
      </c>
      <c r="B1830" s="158">
        <f t="shared" ca="1" si="159"/>
        <v>0.76608103322611032</v>
      </c>
      <c r="C1830" s="158" t="str">
        <f>Instructions!$I$41</f>
        <v>Word 20</v>
      </c>
      <c r="D1830" s="158">
        <f t="shared" ca="1" si="162"/>
        <v>0.92633271875526879</v>
      </c>
      <c r="E1830" s="158" t="str">
        <f>Instructions!$I$57</f>
        <v>Word 36</v>
      </c>
      <c r="F1830" s="158">
        <f t="shared" ca="1" si="160"/>
        <v>0.53873899835448258</v>
      </c>
      <c r="G1830" s="158" t="str">
        <f>Instructions!$I$73</f>
        <v>Word 52</v>
      </c>
      <c r="H1830" s="158">
        <f t="shared" ca="1" si="161"/>
        <v>0.30985056439020398</v>
      </c>
      <c r="I1830" s="158" t="str">
        <f>Instructions!$I$89</f>
        <v>Word 68</v>
      </c>
      <c r="J1830" s="158">
        <f t="shared" ca="1" si="161"/>
        <v>0.55506852655741012</v>
      </c>
    </row>
    <row r="1831" spans="1:10" x14ac:dyDescent="0.3">
      <c r="A1831" s="158" t="str">
        <f>Instructions!$I$26</f>
        <v>Word 5</v>
      </c>
      <c r="B1831" s="158">
        <f t="shared" ca="1" si="159"/>
        <v>0.28749580159306298</v>
      </c>
      <c r="C1831" s="158" t="str">
        <f>Instructions!$I$42</f>
        <v>Word 21</v>
      </c>
      <c r="D1831" s="158">
        <f t="shared" ca="1" si="162"/>
        <v>2.8890490053335771E-2</v>
      </c>
      <c r="E1831" s="158" t="str">
        <f>Instructions!$I$58</f>
        <v>Word 37</v>
      </c>
      <c r="F1831" s="158">
        <f t="shared" ca="1" si="160"/>
        <v>0.89319023098662198</v>
      </c>
      <c r="G1831" s="158" t="str">
        <f>Instructions!$I$74</f>
        <v>Word 53</v>
      </c>
      <c r="H1831" s="158">
        <f t="shared" ca="1" si="161"/>
        <v>0.5821243287656962</v>
      </c>
      <c r="I1831" s="158" t="str">
        <f>Instructions!$I$90</f>
        <v>Word 69</v>
      </c>
      <c r="J1831" s="158">
        <f t="shared" ca="1" si="161"/>
        <v>0.86164401207042607</v>
      </c>
    </row>
    <row r="1832" spans="1:10" x14ac:dyDescent="0.3">
      <c r="A1832" s="158" t="str">
        <f>Instructions!$I$27</f>
        <v>Word 6</v>
      </c>
      <c r="B1832" s="158">
        <f t="shared" ca="1" si="159"/>
        <v>0.94920186964472153</v>
      </c>
      <c r="C1832" s="158" t="str">
        <f>Instructions!$I$43</f>
        <v>Word 22</v>
      </c>
      <c r="D1832" s="158">
        <f t="shared" ca="1" si="162"/>
        <v>0.74066694588541904</v>
      </c>
      <c r="E1832" s="158" t="str">
        <f>Instructions!$I$59</f>
        <v>Word 38</v>
      </c>
      <c r="F1832" s="158">
        <f t="shared" ca="1" si="160"/>
        <v>0.84144036843151382</v>
      </c>
      <c r="G1832" s="158" t="str">
        <f>Instructions!$I$75</f>
        <v>Word 54</v>
      </c>
      <c r="H1832" s="158">
        <f t="shared" ca="1" si="161"/>
        <v>0.23121899498512988</v>
      </c>
      <c r="I1832" s="158" t="str">
        <f>Instructions!$I$91</f>
        <v>Word 70</v>
      </c>
      <c r="J1832" s="158">
        <f t="shared" ca="1" si="161"/>
        <v>0.437381728828795</v>
      </c>
    </row>
    <row r="1833" spans="1:10" x14ac:dyDescent="0.3">
      <c r="A1833" s="158" t="str">
        <f>Instructions!$I$28</f>
        <v>Word 7</v>
      </c>
      <c r="B1833" s="158">
        <f t="shared" ca="1" si="159"/>
        <v>0.35992716246255108</v>
      </c>
      <c r="C1833" s="158" t="str">
        <f>Instructions!$I$44</f>
        <v>Word 23</v>
      </c>
      <c r="D1833" s="158">
        <f t="shared" ca="1" si="162"/>
        <v>0.20202926547371736</v>
      </c>
      <c r="E1833" s="158" t="str">
        <f>Instructions!$I$60</f>
        <v>Word 39</v>
      </c>
      <c r="F1833" s="158">
        <f t="shared" ca="1" si="160"/>
        <v>0.7591662113115567</v>
      </c>
      <c r="G1833" s="158" t="str">
        <f>Instructions!$I$76</f>
        <v>Word 55</v>
      </c>
      <c r="H1833" s="158">
        <f t="shared" ca="1" si="161"/>
        <v>0.16234859484676412</v>
      </c>
      <c r="I1833" s="158" t="str">
        <f>Instructions!$I$92</f>
        <v>Word 71</v>
      </c>
      <c r="J1833" s="158">
        <f t="shared" ca="1" si="161"/>
        <v>2.4652621247114759E-2</v>
      </c>
    </row>
    <row r="1834" spans="1:10" x14ac:dyDescent="0.3">
      <c r="A1834" s="158" t="str">
        <f>Instructions!$I$29</f>
        <v>Word 8</v>
      </c>
      <c r="B1834" s="158">
        <f t="shared" ca="1" si="159"/>
        <v>0.51502646829225152</v>
      </c>
      <c r="C1834" s="158" t="str">
        <f>Instructions!$I$45</f>
        <v>Word 24</v>
      </c>
      <c r="D1834" s="158">
        <f t="shared" ca="1" si="162"/>
        <v>0.21085266486006271</v>
      </c>
      <c r="E1834" s="158" t="str">
        <f>Instructions!$I$61</f>
        <v>Word 40</v>
      </c>
      <c r="F1834" s="158">
        <f t="shared" ca="1" si="160"/>
        <v>0.15185122797978523</v>
      </c>
      <c r="G1834" s="158" t="str">
        <f>Instructions!$I$77</f>
        <v>Word 56</v>
      </c>
      <c r="H1834" s="158">
        <f t="shared" ca="1" si="161"/>
        <v>0.68437002667643643</v>
      </c>
      <c r="I1834" s="158" t="str">
        <f>Instructions!$I$93</f>
        <v>Word 72</v>
      </c>
      <c r="J1834" s="158">
        <f t="shared" ca="1" si="161"/>
        <v>0.95496892399785549</v>
      </c>
    </row>
    <row r="1835" spans="1:10" x14ac:dyDescent="0.3">
      <c r="A1835" s="158" t="str">
        <f>Instructions!$I$30</f>
        <v>Word 9</v>
      </c>
      <c r="B1835" s="158">
        <f t="shared" ca="1" si="159"/>
        <v>0.92000765770545401</v>
      </c>
      <c r="C1835" s="158" t="str">
        <f>Instructions!$I$46</f>
        <v>Word 25</v>
      </c>
      <c r="D1835" s="158">
        <f t="shared" ca="1" si="162"/>
        <v>0.76839128672415069</v>
      </c>
      <c r="E1835" s="158" t="str">
        <f>Instructions!$I$62</f>
        <v>Word 41</v>
      </c>
      <c r="F1835" s="158">
        <f t="shared" ca="1" si="160"/>
        <v>0.74603802048372636</v>
      </c>
      <c r="G1835" s="158" t="str">
        <f>Instructions!$I$78</f>
        <v>Word 57</v>
      </c>
      <c r="H1835" s="158">
        <f t="shared" ca="1" si="161"/>
        <v>0.62845591285650282</v>
      </c>
      <c r="I1835" s="158" t="str">
        <f>Instructions!$I$94</f>
        <v>Word 73</v>
      </c>
      <c r="J1835" s="158">
        <f t="shared" ca="1" si="161"/>
        <v>0.22825147992949668</v>
      </c>
    </row>
    <row r="1836" spans="1:10" x14ac:dyDescent="0.3">
      <c r="A1836" s="158" t="str">
        <f>Instructions!$I$31</f>
        <v>Word 10</v>
      </c>
      <c r="B1836" s="158">
        <f t="shared" ca="1" si="159"/>
        <v>0.10602773340247695</v>
      </c>
      <c r="C1836" s="158" t="str">
        <f>Instructions!$I$47</f>
        <v>Word 26</v>
      </c>
      <c r="D1836" s="158">
        <f t="shared" ca="1" si="162"/>
        <v>0.28730458761125044</v>
      </c>
      <c r="E1836" s="158" t="str">
        <f>Instructions!$I$63</f>
        <v>Word 42</v>
      </c>
      <c r="F1836" s="158">
        <f t="shared" ca="1" si="160"/>
        <v>0.98816380239101709</v>
      </c>
      <c r="G1836" s="158" t="str">
        <f>Instructions!$I$79</f>
        <v>Word 58</v>
      </c>
      <c r="H1836" s="158">
        <f t="shared" ca="1" si="161"/>
        <v>0.51099456082374561</v>
      </c>
      <c r="I1836" s="158" t="str">
        <f>Instructions!$I$95</f>
        <v>Word 74</v>
      </c>
      <c r="J1836" s="158">
        <f t="shared" ca="1" si="161"/>
        <v>0.12515094072172372</v>
      </c>
    </row>
    <row r="1837" spans="1:10" x14ac:dyDescent="0.3">
      <c r="A1837" s="158" t="str">
        <f>Instructions!$I$32</f>
        <v>Word 11</v>
      </c>
      <c r="B1837" s="158">
        <f t="shared" ca="1" si="159"/>
        <v>0.62659444686385191</v>
      </c>
      <c r="C1837" s="158" t="str">
        <f>Instructions!$I$48</f>
        <v>Word 27</v>
      </c>
      <c r="D1837" s="158">
        <f t="shared" ca="1" si="162"/>
        <v>0.71313020351263889</v>
      </c>
      <c r="E1837" s="158" t="str">
        <f>Instructions!$I$64</f>
        <v>Word 43</v>
      </c>
      <c r="F1837" s="158">
        <f t="shared" ca="1" si="160"/>
        <v>0.13030831795921916</v>
      </c>
      <c r="G1837" s="158" t="str">
        <f>Instructions!$I$80</f>
        <v>Word 59</v>
      </c>
      <c r="H1837" s="158">
        <f t="shared" ca="1" si="161"/>
        <v>0.87534302394075181</v>
      </c>
      <c r="I1837" s="158" t="str">
        <f>Instructions!$I$96</f>
        <v>Word 75</v>
      </c>
      <c r="J1837" s="158">
        <f t="shared" ca="1" si="161"/>
        <v>0.57858787831570357</v>
      </c>
    </row>
    <row r="1838" spans="1:10" x14ac:dyDescent="0.3">
      <c r="A1838" s="158" t="str">
        <f>Instructions!$I$33</f>
        <v>Word 12</v>
      </c>
      <c r="B1838" s="158">
        <f t="shared" ca="1" si="159"/>
        <v>0.49731514048457925</v>
      </c>
      <c r="C1838" s="158" t="str">
        <f>Instructions!$I$49</f>
        <v>Word 28</v>
      </c>
      <c r="D1838" s="158">
        <f t="shared" ca="1" si="162"/>
        <v>0.48768432431428199</v>
      </c>
      <c r="E1838" s="158" t="str">
        <f>Instructions!$I$65</f>
        <v>Word 44</v>
      </c>
      <c r="F1838" s="158">
        <f t="shared" ca="1" si="160"/>
        <v>0.39507401823325072</v>
      </c>
      <c r="G1838" s="158" t="str">
        <f>Instructions!$I$81</f>
        <v>Word 60</v>
      </c>
      <c r="H1838" s="158">
        <f t="shared" ca="1" si="161"/>
        <v>0.19690067840453063</v>
      </c>
      <c r="I1838" s="158" t="str">
        <f>Instructions!$I$97</f>
        <v>Word 76</v>
      </c>
      <c r="J1838" s="158">
        <f t="shared" ca="1" si="161"/>
        <v>0.76521014024446543</v>
      </c>
    </row>
    <row r="1839" spans="1:10" x14ac:dyDescent="0.3">
      <c r="A1839" s="158" t="str">
        <f>Instructions!$I$34</f>
        <v>Word 13</v>
      </c>
      <c r="B1839" s="158">
        <f t="shared" ca="1" si="159"/>
        <v>0.42139064954649841</v>
      </c>
      <c r="C1839" s="158" t="str">
        <f>Instructions!$I$50</f>
        <v>Word 29</v>
      </c>
      <c r="D1839" s="158">
        <f t="shared" ca="1" si="162"/>
        <v>0.15846285382060032</v>
      </c>
      <c r="E1839" s="158" t="str">
        <f>Instructions!$I$66</f>
        <v>Word 45</v>
      </c>
      <c r="F1839" s="158">
        <f t="shared" ca="1" si="160"/>
        <v>0.54383070023816382</v>
      </c>
      <c r="G1839" s="158" t="str">
        <f>Instructions!$I$82</f>
        <v>Word 61</v>
      </c>
      <c r="H1839" s="158">
        <f t="shared" ca="1" si="161"/>
        <v>0.16688069055516042</v>
      </c>
      <c r="I1839" s="158" t="str">
        <f>Instructions!$I$98</f>
        <v>Word 77</v>
      </c>
      <c r="J1839" s="158">
        <f t="shared" ca="1" si="161"/>
        <v>0.713201977788539</v>
      </c>
    </row>
    <row r="1840" spans="1:10" x14ac:dyDescent="0.3">
      <c r="A1840" s="158" t="str">
        <f>Instructions!$I$35</f>
        <v>Word 14</v>
      </c>
      <c r="B1840" s="158">
        <f t="shared" ca="1" si="159"/>
        <v>0.11079270987534473</v>
      </c>
      <c r="C1840" s="158" t="str">
        <f>Instructions!$I$51</f>
        <v>Word 30</v>
      </c>
      <c r="D1840" s="158">
        <f t="shared" ca="1" si="162"/>
        <v>0.25591252909634421</v>
      </c>
      <c r="E1840" s="158" t="str">
        <f>Instructions!$I$67</f>
        <v>Word 46</v>
      </c>
      <c r="F1840" s="158">
        <f t="shared" ca="1" si="160"/>
        <v>0.45873960398122937</v>
      </c>
      <c r="G1840" s="158" t="str">
        <f>Instructions!$I$83</f>
        <v>Word 62</v>
      </c>
      <c r="H1840" s="158">
        <f t="shared" ca="1" si="161"/>
        <v>0.52074304996482867</v>
      </c>
      <c r="I1840" s="158" t="str">
        <f>Instructions!$I$99</f>
        <v>Word 78</v>
      </c>
      <c r="J1840" s="158">
        <f t="shared" ca="1" si="161"/>
        <v>1.58362753293948E-2</v>
      </c>
    </row>
    <row r="1841" spans="1:11" x14ac:dyDescent="0.3">
      <c r="A1841" s="158" t="str">
        <f>Instructions!$I$36</f>
        <v>Word 15</v>
      </c>
      <c r="B1841" s="158">
        <f t="shared" ca="1" si="159"/>
        <v>0.78168561599142949</v>
      </c>
      <c r="C1841" s="158" t="str">
        <f>Instructions!$I$52</f>
        <v>Word 31</v>
      </c>
      <c r="D1841" s="158">
        <f t="shared" ca="1" si="162"/>
        <v>0.61813032271336021</v>
      </c>
      <c r="E1841" s="158" t="str">
        <f>Instructions!$I$68</f>
        <v>Word 47</v>
      </c>
      <c r="F1841" s="158">
        <f t="shared" ca="1" si="160"/>
        <v>0.23118539677164174</v>
      </c>
      <c r="G1841" s="158" t="str">
        <f>Instructions!$I$84</f>
        <v>Word 63</v>
      </c>
      <c r="H1841" s="158">
        <f t="shared" ca="1" si="161"/>
        <v>0.10214268164111207</v>
      </c>
      <c r="I1841" s="158" t="str">
        <f>Instructions!$I$100</f>
        <v>Word 79</v>
      </c>
      <c r="J1841" s="158">
        <f t="shared" ca="1" si="161"/>
        <v>0.26864136070215161</v>
      </c>
    </row>
    <row r="1842" spans="1:11" x14ac:dyDescent="0.3">
      <c r="A1842" s="158" t="str">
        <f>Instructions!$I$37</f>
        <v>Word 16</v>
      </c>
      <c r="B1842" s="158">
        <f t="shared" ca="1" si="159"/>
        <v>0.61653741734567613</v>
      </c>
      <c r="C1842" s="158" t="str">
        <f>Instructions!$I$53</f>
        <v>Word 32</v>
      </c>
      <c r="D1842" s="158">
        <f t="shared" ca="1" si="162"/>
        <v>0.34089079944592982</v>
      </c>
      <c r="E1842" s="158" t="str">
        <f>Instructions!$I$69</f>
        <v>Word 48</v>
      </c>
      <c r="F1842" s="158">
        <f t="shared" ca="1" si="160"/>
        <v>0.19179270558117922</v>
      </c>
      <c r="G1842" s="158" t="str">
        <f>Instructions!$I$85</f>
        <v>Word 64</v>
      </c>
      <c r="H1842" s="158">
        <f t="shared" ca="1" si="161"/>
        <v>0.75543783152494703</v>
      </c>
      <c r="I1842" s="158" t="str">
        <f>Instructions!$I$101</f>
        <v>Word 80</v>
      </c>
      <c r="J1842" s="158">
        <f t="shared" ca="1" si="161"/>
        <v>0.75157115492015159</v>
      </c>
    </row>
    <row r="1843" spans="1:11" x14ac:dyDescent="0.3">
      <c r="K1843" s="158">
        <v>88</v>
      </c>
    </row>
    <row r="1848" spans="1:11" x14ac:dyDescent="0.3">
      <c r="A1848" s="158" t="str">
        <f>Instructions!$I$22</f>
        <v>Word 1</v>
      </c>
      <c r="B1848" s="158">
        <f t="shared" ca="1" si="159"/>
        <v>0.46592986360621569</v>
      </c>
      <c r="C1848" s="158" t="str">
        <f>Instructions!$I$38</f>
        <v>Word 17</v>
      </c>
      <c r="D1848" s="158">
        <f t="shared" ca="1" si="162"/>
        <v>4.0591985162497846E-2</v>
      </c>
      <c r="E1848" s="158" t="str">
        <f>Instructions!$I$54</f>
        <v>Word 33</v>
      </c>
      <c r="F1848" s="158">
        <f t="shared" ca="1" si="160"/>
        <v>0.30280253215537845</v>
      </c>
      <c r="G1848" s="158" t="str">
        <f>Instructions!$I$70</f>
        <v>Word 49</v>
      </c>
      <c r="H1848" s="158">
        <f t="shared" ca="1" si="161"/>
        <v>0.62424538861235646</v>
      </c>
      <c r="I1848" s="158" t="str">
        <f>Instructions!$I$86</f>
        <v>Word 65</v>
      </c>
      <c r="J1848" s="158">
        <f t="shared" ca="1" si="161"/>
        <v>0.78022173599610756</v>
      </c>
    </row>
    <row r="1849" spans="1:11" x14ac:dyDescent="0.3">
      <c r="A1849" s="158" t="str">
        <f>Instructions!$I$23</f>
        <v>Word 2</v>
      </c>
      <c r="B1849" s="158">
        <f t="shared" ca="1" si="159"/>
        <v>0.96379486319230478</v>
      </c>
      <c r="C1849" s="158" t="str">
        <f>Instructions!$I$39</f>
        <v>Word 18</v>
      </c>
      <c r="D1849" s="158">
        <f t="shared" ca="1" si="162"/>
        <v>0.738802466685337</v>
      </c>
      <c r="E1849" s="158" t="str">
        <f>Instructions!$I$55</f>
        <v>Word 34</v>
      </c>
      <c r="F1849" s="158">
        <f t="shared" ca="1" si="160"/>
        <v>0.18321369296611911</v>
      </c>
      <c r="G1849" s="158" t="str">
        <f>Instructions!$I$71</f>
        <v>Word 50</v>
      </c>
      <c r="H1849" s="158">
        <f t="shared" ca="1" si="161"/>
        <v>0.22442895056515166</v>
      </c>
      <c r="I1849" s="158" t="str">
        <f>Instructions!$I$87</f>
        <v>Word 66</v>
      </c>
      <c r="J1849" s="158">
        <f t="shared" ca="1" si="161"/>
        <v>6.7164340013178947E-2</v>
      </c>
    </row>
    <row r="1850" spans="1:11" x14ac:dyDescent="0.3">
      <c r="A1850" s="158" t="str">
        <f>Instructions!$I$24</f>
        <v>Word 3</v>
      </c>
      <c r="B1850" s="158">
        <f t="shared" ca="1" si="159"/>
        <v>0.22423552794308121</v>
      </c>
      <c r="C1850" s="158" t="str">
        <f>Instructions!$I$40</f>
        <v>Word 19</v>
      </c>
      <c r="D1850" s="158">
        <f t="shared" ca="1" si="162"/>
        <v>0.94339083241421895</v>
      </c>
      <c r="E1850" s="158" t="str">
        <f>Instructions!$I$56</f>
        <v>Word 35</v>
      </c>
      <c r="F1850" s="158">
        <f t="shared" ca="1" si="160"/>
        <v>0.48595498279068194</v>
      </c>
      <c r="G1850" s="158" t="str">
        <f>Instructions!$I$72</f>
        <v>Word 51</v>
      </c>
      <c r="H1850" s="158">
        <f t="shared" ca="1" si="161"/>
        <v>0.81466193626581007</v>
      </c>
      <c r="I1850" s="158" t="str">
        <f>Instructions!$I$88</f>
        <v>Word 67</v>
      </c>
      <c r="J1850" s="158">
        <f t="shared" ca="1" si="161"/>
        <v>0.98026613984161015</v>
      </c>
    </row>
    <row r="1851" spans="1:11" x14ac:dyDescent="0.3">
      <c r="A1851" s="158" t="str">
        <f>Instructions!$I$25</f>
        <v>Word 4</v>
      </c>
      <c r="B1851" s="158">
        <f t="shared" ca="1" si="159"/>
        <v>0.96667845979975486</v>
      </c>
      <c r="C1851" s="158" t="str">
        <f>Instructions!$I$41</f>
        <v>Word 20</v>
      </c>
      <c r="D1851" s="158">
        <f t="shared" ca="1" si="162"/>
        <v>0.35098248238303142</v>
      </c>
      <c r="E1851" s="158" t="str">
        <f>Instructions!$I$57</f>
        <v>Word 36</v>
      </c>
      <c r="F1851" s="158">
        <f t="shared" ca="1" si="160"/>
        <v>0.20582411362124631</v>
      </c>
      <c r="G1851" s="158" t="str">
        <f>Instructions!$I$73</f>
        <v>Word 52</v>
      </c>
      <c r="H1851" s="158">
        <f t="shared" ca="1" si="161"/>
        <v>0.56975487743614894</v>
      </c>
      <c r="I1851" s="158" t="str">
        <f>Instructions!$I$89</f>
        <v>Word 68</v>
      </c>
      <c r="J1851" s="158">
        <f t="shared" ca="1" si="161"/>
        <v>0.15515933173222296</v>
      </c>
    </row>
    <row r="1852" spans="1:11" x14ac:dyDescent="0.3">
      <c r="A1852" s="158" t="str">
        <f>Instructions!$I$26</f>
        <v>Word 5</v>
      </c>
      <c r="B1852" s="158">
        <f t="shared" ca="1" si="159"/>
        <v>3.7467823963415636E-2</v>
      </c>
      <c r="C1852" s="158" t="str">
        <f>Instructions!$I$42</f>
        <v>Word 21</v>
      </c>
      <c r="D1852" s="158">
        <f t="shared" ca="1" si="162"/>
        <v>0.15076425333379373</v>
      </c>
      <c r="E1852" s="158" t="str">
        <f>Instructions!$I$58</f>
        <v>Word 37</v>
      </c>
      <c r="F1852" s="158">
        <f t="shared" ca="1" si="160"/>
        <v>0.14882283268996144</v>
      </c>
      <c r="G1852" s="158" t="str">
        <f>Instructions!$I$74</f>
        <v>Word 53</v>
      </c>
      <c r="H1852" s="158">
        <f t="shared" ca="1" si="161"/>
        <v>0.75969978574416497</v>
      </c>
      <c r="I1852" s="158" t="str">
        <f>Instructions!$I$90</f>
        <v>Word 69</v>
      </c>
      <c r="J1852" s="158">
        <f t="shared" ca="1" si="161"/>
        <v>3.0707293137012592E-2</v>
      </c>
    </row>
    <row r="1853" spans="1:11" x14ac:dyDescent="0.3">
      <c r="A1853" s="158" t="str">
        <f>Instructions!$I$27</f>
        <v>Word 6</v>
      </c>
      <c r="B1853" s="158">
        <f t="shared" ca="1" si="159"/>
        <v>0.4159820069952751</v>
      </c>
      <c r="C1853" s="158" t="str">
        <f>Instructions!$I$43</f>
        <v>Word 22</v>
      </c>
      <c r="D1853" s="158">
        <f t="shared" ca="1" si="162"/>
        <v>0.20507745964460589</v>
      </c>
      <c r="E1853" s="158" t="str">
        <f>Instructions!$I$59</f>
        <v>Word 38</v>
      </c>
      <c r="F1853" s="158">
        <f t="shared" ca="1" si="160"/>
        <v>0.95861245805047313</v>
      </c>
      <c r="G1853" s="158" t="str">
        <f>Instructions!$I$75</f>
        <v>Word 54</v>
      </c>
      <c r="H1853" s="158">
        <f t="shared" ca="1" si="161"/>
        <v>0.14693189602912793</v>
      </c>
      <c r="I1853" s="158" t="str">
        <f>Instructions!$I$91</f>
        <v>Word 70</v>
      </c>
      <c r="J1853" s="158">
        <f t="shared" ca="1" si="161"/>
        <v>0.30484893720544937</v>
      </c>
    </row>
    <row r="1854" spans="1:11" x14ac:dyDescent="0.3">
      <c r="A1854" s="158" t="str">
        <f>Instructions!$I$28</f>
        <v>Word 7</v>
      </c>
      <c r="B1854" s="158">
        <f t="shared" ca="1" si="159"/>
        <v>0.61632981981231028</v>
      </c>
      <c r="C1854" s="158" t="str">
        <f>Instructions!$I$44</f>
        <v>Word 23</v>
      </c>
      <c r="D1854" s="158">
        <f t="shared" ca="1" si="162"/>
        <v>0.89307133302601682</v>
      </c>
      <c r="E1854" s="158" t="str">
        <f>Instructions!$I$60</f>
        <v>Word 39</v>
      </c>
      <c r="F1854" s="158">
        <f t="shared" ca="1" si="160"/>
        <v>0.21442538040197667</v>
      </c>
      <c r="G1854" s="158" t="str">
        <f>Instructions!$I$76</f>
        <v>Word 55</v>
      </c>
      <c r="H1854" s="158">
        <f t="shared" ca="1" si="161"/>
        <v>0.40392927457843053</v>
      </c>
      <c r="I1854" s="158" t="str">
        <f>Instructions!$I$92</f>
        <v>Word 71</v>
      </c>
      <c r="J1854" s="158">
        <f t="shared" ca="1" si="161"/>
        <v>0.48862991519815535</v>
      </c>
    </row>
    <row r="1855" spans="1:11" x14ac:dyDescent="0.3">
      <c r="A1855" s="158" t="str">
        <f>Instructions!$I$29</f>
        <v>Word 8</v>
      </c>
      <c r="B1855" s="158">
        <f t="shared" ca="1" si="159"/>
        <v>0.67475647298610131</v>
      </c>
      <c r="C1855" s="158" t="str">
        <f>Instructions!$I$45</f>
        <v>Word 24</v>
      </c>
      <c r="D1855" s="158">
        <f t="shared" ca="1" si="162"/>
        <v>0.78181768280627184</v>
      </c>
      <c r="E1855" s="158" t="str">
        <f>Instructions!$I$61</f>
        <v>Word 40</v>
      </c>
      <c r="F1855" s="158">
        <f t="shared" ca="1" si="160"/>
        <v>0.37662548703640952</v>
      </c>
      <c r="G1855" s="158" t="str">
        <f>Instructions!$I$77</f>
        <v>Word 56</v>
      </c>
      <c r="H1855" s="158">
        <f t="shared" ca="1" si="161"/>
        <v>0.92778667859126918</v>
      </c>
      <c r="I1855" s="158" t="str">
        <f>Instructions!$I$93</f>
        <v>Word 72</v>
      </c>
      <c r="J1855" s="158">
        <f t="shared" ca="1" si="161"/>
        <v>0.9963283345631776</v>
      </c>
    </row>
    <row r="1856" spans="1:11" x14ac:dyDescent="0.3">
      <c r="A1856" s="158" t="str">
        <f>Instructions!$I$30</f>
        <v>Word 9</v>
      </c>
      <c r="B1856" s="158">
        <f t="shared" ca="1" si="159"/>
        <v>0.25633113776677019</v>
      </c>
      <c r="C1856" s="158" t="str">
        <f>Instructions!$I$46</f>
        <v>Word 25</v>
      </c>
      <c r="D1856" s="158">
        <f t="shared" ca="1" si="162"/>
        <v>0.77933028251469916</v>
      </c>
      <c r="E1856" s="158" t="str">
        <f>Instructions!$I$62</f>
        <v>Word 41</v>
      </c>
      <c r="F1856" s="158">
        <f t="shared" ca="1" si="160"/>
        <v>0.67885022633352132</v>
      </c>
      <c r="G1856" s="158" t="str">
        <f>Instructions!$I$78</f>
        <v>Word 57</v>
      </c>
      <c r="H1856" s="158">
        <f t="shared" ca="1" si="161"/>
        <v>5.9672211790930962E-2</v>
      </c>
      <c r="I1856" s="158" t="str">
        <f>Instructions!$I$94</f>
        <v>Word 73</v>
      </c>
      <c r="J1856" s="158">
        <f t="shared" ca="1" si="161"/>
        <v>0.23654244043489248</v>
      </c>
    </row>
    <row r="1857" spans="1:11" x14ac:dyDescent="0.3">
      <c r="A1857" s="158" t="str">
        <f>Instructions!$I$31</f>
        <v>Word 10</v>
      </c>
      <c r="B1857" s="158">
        <f t="shared" ref="B1857:B1920" ca="1" si="163">RAND()</f>
        <v>0.82476833485712475</v>
      </c>
      <c r="C1857" s="158" t="str">
        <f>Instructions!$I$47</f>
        <v>Word 26</v>
      </c>
      <c r="D1857" s="158">
        <f t="shared" ca="1" si="162"/>
        <v>0.43411757480056823</v>
      </c>
      <c r="E1857" s="158" t="str">
        <f>Instructions!$I$63</f>
        <v>Word 42</v>
      </c>
      <c r="F1857" s="158">
        <f t="shared" ref="F1857:F1920" ca="1" si="164">RAND()</f>
        <v>0.47391717927989385</v>
      </c>
      <c r="G1857" s="158" t="str">
        <f>Instructions!$I$79</f>
        <v>Word 58</v>
      </c>
      <c r="H1857" s="158">
        <f t="shared" ref="H1857:J1920" ca="1" si="165">RAND()</f>
        <v>0.65892888154432849</v>
      </c>
      <c r="I1857" s="158" t="str">
        <f>Instructions!$I$95</f>
        <v>Word 74</v>
      </c>
      <c r="J1857" s="158">
        <f t="shared" ca="1" si="165"/>
        <v>0.69063526334701442</v>
      </c>
    </row>
    <row r="1858" spans="1:11" x14ac:dyDescent="0.3">
      <c r="A1858" s="158" t="str">
        <f>Instructions!$I$32</f>
        <v>Word 11</v>
      </c>
      <c r="B1858" s="158">
        <f t="shared" ca="1" si="163"/>
        <v>0.37015318891825955</v>
      </c>
      <c r="C1858" s="158" t="str">
        <f>Instructions!$I$48</f>
        <v>Word 27</v>
      </c>
      <c r="D1858" s="158">
        <f t="shared" ca="1" si="162"/>
        <v>0.16292291416128835</v>
      </c>
      <c r="E1858" s="158" t="str">
        <f>Instructions!$I$64</f>
        <v>Word 43</v>
      </c>
      <c r="F1858" s="158">
        <f t="shared" ca="1" si="164"/>
        <v>0.72607420267272937</v>
      </c>
      <c r="G1858" s="158" t="str">
        <f>Instructions!$I$80</f>
        <v>Word 59</v>
      </c>
      <c r="H1858" s="158">
        <f t="shared" ca="1" si="165"/>
        <v>0.56458369086031501</v>
      </c>
      <c r="I1858" s="158" t="str">
        <f>Instructions!$I$96</f>
        <v>Word 75</v>
      </c>
      <c r="J1858" s="158">
        <f t="shared" ca="1" si="165"/>
        <v>0.9916760193978621</v>
      </c>
    </row>
    <row r="1859" spans="1:11" x14ac:dyDescent="0.3">
      <c r="A1859" s="158" t="str">
        <f>Instructions!$I$33</f>
        <v>Word 12</v>
      </c>
      <c r="B1859" s="158">
        <f t="shared" ca="1" si="163"/>
        <v>0.55584173604291987</v>
      </c>
      <c r="C1859" s="158" t="str">
        <f>Instructions!$I$49</f>
        <v>Word 28</v>
      </c>
      <c r="D1859" s="158">
        <f t="shared" ca="1" si="162"/>
        <v>0.73312822535297117</v>
      </c>
      <c r="E1859" s="158" t="str">
        <f>Instructions!$I$65</f>
        <v>Word 44</v>
      </c>
      <c r="F1859" s="158">
        <f t="shared" ca="1" si="164"/>
        <v>0.34440788234845099</v>
      </c>
      <c r="G1859" s="158" t="str">
        <f>Instructions!$I$81</f>
        <v>Word 60</v>
      </c>
      <c r="H1859" s="158">
        <f t="shared" ca="1" si="165"/>
        <v>0.30559655287833642</v>
      </c>
      <c r="I1859" s="158" t="str">
        <f>Instructions!$I$97</f>
        <v>Word 76</v>
      </c>
      <c r="J1859" s="158">
        <f t="shared" ca="1" si="165"/>
        <v>7.6571833809612411E-2</v>
      </c>
    </row>
    <row r="1860" spans="1:11" x14ac:dyDescent="0.3">
      <c r="A1860" s="158" t="str">
        <f>Instructions!$I$34</f>
        <v>Word 13</v>
      </c>
      <c r="B1860" s="158">
        <f t="shared" ca="1" si="163"/>
        <v>0.873676742210025</v>
      </c>
      <c r="C1860" s="158" t="str">
        <f>Instructions!$I$50</f>
        <v>Word 29</v>
      </c>
      <c r="D1860" s="158">
        <f t="shared" ca="1" si="162"/>
        <v>0.81144761531530996</v>
      </c>
      <c r="E1860" s="158" t="str">
        <f>Instructions!$I$66</f>
        <v>Word 45</v>
      </c>
      <c r="F1860" s="158">
        <f t="shared" ca="1" si="164"/>
        <v>0.76803755649194982</v>
      </c>
      <c r="G1860" s="158" t="str">
        <f>Instructions!$I$82</f>
        <v>Word 61</v>
      </c>
      <c r="H1860" s="158">
        <f t="shared" ca="1" si="165"/>
        <v>0.79743051145526245</v>
      </c>
      <c r="I1860" s="158" t="str">
        <f>Instructions!$I$98</f>
        <v>Word 77</v>
      </c>
      <c r="J1860" s="158">
        <f t="shared" ca="1" si="165"/>
        <v>0.92725270889575984</v>
      </c>
    </row>
    <row r="1861" spans="1:11" x14ac:dyDescent="0.3">
      <c r="A1861" s="158" t="str">
        <f>Instructions!$I$35</f>
        <v>Word 14</v>
      </c>
      <c r="B1861" s="158">
        <f t="shared" ca="1" si="163"/>
        <v>0.81490263391958717</v>
      </c>
      <c r="C1861" s="158" t="str">
        <f>Instructions!$I$51</f>
        <v>Word 30</v>
      </c>
      <c r="D1861" s="158">
        <f t="shared" ca="1" si="162"/>
        <v>0.16501546708676695</v>
      </c>
      <c r="E1861" s="158" t="str">
        <f>Instructions!$I$67</f>
        <v>Word 46</v>
      </c>
      <c r="F1861" s="158">
        <f t="shared" ca="1" si="164"/>
        <v>0.16962015672150754</v>
      </c>
      <c r="G1861" s="158" t="str">
        <f>Instructions!$I$83</f>
        <v>Word 62</v>
      </c>
      <c r="H1861" s="158">
        <f t="shared" ca="1" si="165"/>
        <v>0.51662683586611213</v>
      </c>
      <c r="I1861" s="158" t="str">
        <f>Instructions!$I$99</f>
        <v>Word 78</v>
      </c>
      <c r="J1861" s="158">
        <f t="shared" ca="1" si="165"/>
        <v>0.58484030890304894</v>
      </c>
    </row>
    <row r="1862" spans="1:11" x14ac:dyDescent="0.3">
      <c r="A1862" s="158" t="str">
        <f>Instructions!$I$36</f>
        <v>Word 15</v>
      </c>
      <c r="B1862" s="158">
        <f t="shared" ca="1" si="163"/>
        <v>0.65120772724290565</v>
      </c>
      <c r="C1862" s="158" t="str">
        <f>Instructions!$I$52</f>
        <v>Word 31</v>
      </c>
      <c r="D1862" s="158">
        <f t="shared" ca="1" si="162"/>
        <v>0.85798046064415878</v>
      </c>
      <c r="E1862" s="158" t="str">
        <f>Instructions!$I$68</f>
        <v>Word 47</v>
      </c>
      <c r="F1862" s="158">
        <f t="shared" ca="1" si="164"/>
        <v>0.43803332593194566</v>
      </c>
      <c r="G1862" s="158" t="str">
        <f>Instructions!$I$84</f>
        <v>Word 63</v>
      </c>
      <c r="H1862" s="158">
        <f t="shared" ca="1" si="165"/>
        <v>0.36760627388679012</v>
      </c>
      <c r="I1862" s="158" t="str">
        <f>Instructions!$I$100</f>
        <v>Word 79</v>
      </c>
      <c r="J1862" s="158">
        <f t="shared" ca="1" si="165"/>
        <v>0.6956687838249378</v>
      </c>
    </row>
    <row r="1863" spans="1:11" x14ac:dyDescent="0.3">
      <c r="A1863" s="158" t="str">
        <f>Instructions!$I$37</f>
        <v>Word 16</v>
      </c>
      <c r="B1863" s="158">
        <f t="shared" ca="1" si="163"/>
        <v>0.9145747151040865</v>
      </c>
      <c r="C1863" s="158" t="str">
        <f>Instructions!$I$53</f>
        <v>Word 32</v>
      </c>
      <c r="D1863" s="158">
        <f t="shared" ca="1" si="162"/>
        <v>0.70223709631055953</v>
      </c>
      <c r="E1863" s="158" t="str">
        <f>Instructions!$I$69</f>
        <v>Word 48</v>
      </c>
      <c r="F1863" s="158">
        <f t="shared" ca="1" si="164"/>
        <v>0.71714691056589364</v>
      </c>
      <c r="G1863" s="158" t="str">
        <f>Instructions!$I$85</f>
        <v>Word 64</v>
      </c>
      <c r="H1863" s="158">
        <f t="shared" ca="1" si="165"/>
        <v>0.46265319423529805</v>
      </c>
      <c r="I1863" s="158" t="str">
        <f>Instructions!$I$101</f>
        <v>Word 80</v>
      </c>
      <c r="J1863" s="158">
        <f t="shared" ca="1" si="165"/>
        <v>0.48811359596844883</v>
      </c>
    </row>
    <row r="1864" spans="1:11" x14ac:dyDescent="0.3">
      <c r="K1864" s="158">
        <v>89</v>
      </c>
    </row>
    <row r="1869" spans="1:11" x14ac:dyDescent="0.3">
      <c r="A1869" s="158" t="str">
        <f>Instructions!$I$22</f>
        <v>Word 1</v>
      </c>
      <c r="B1869" s="158">
        <f t="shared" ca="1" si="163"/>
        <v>6.3675688558178511E-2</v>
      </c>
      <c r="C1869" s="158" t="str">
        <f>Instructions!$I$38</f>
        <v>Word 17</v>
      </c>
      <c r="D1869" s="158">
        <f t="shared" ca="1" si="162"/>
        <v>7.9742716162602756E-2</v>
      </c>
      <c r="E1869" s="158" t="str">
        <f>Instructions!$I$54</f>
        <v>Word 33</v>
      </c>
      <c r="F1869" s="158">
        <f t="shared" ca="1" si="164"/>
        <v>0.99214106868731811</v>
      </c>
      <c r="G1869" s="158" t="str">
        <f>Instructions!$I$70</f>
        <v>Word 49</v>
      </c>
      <c r="H1869" s="158">
        <f t="shared" ca="1" si="165"/>
        <v>0.45339960611104413</v>
      </c>
      <c r="I1869" s="158" t="str">
        <f>Instructions!$I$86</f>
        <v>Word 65</v>
      </c>
      <c r="J1869" s="158">
        <f t="shared" ca="1" si="165"/>
        <v>0.2828673075925775</v>
      </c>
    </row>
    <row r="1870" spans="1:11" x14ac:dyDescent="0.3">
      <c r="A1870" s="158" t="str">
        <f>Instructions!$I$23</f>
        <v>Word 2</v>
      </c>
      <c r="B1870" s="158">
        <f t="shared" ca="1" si="163"/>
        <v>0.60309235769156833</v>
      </c>
      <c r="C1870" s="158" t="str">
        <f>Instructions!$I$39</f>
        <v>Word 18</v>
      </c>
      <c r="D1870" s="158">
        <f t="shared" ca="1" si="162"/>
        <v>0.12896044979771115</v>
      </c>
      <c r="E1870" s="158" t="str">
        <f>Instructions!$I$55</f>
        <v>Word 34</v>
      </c>
      <c r="F1870" s="158">
        <f t="shared" ca="1" si="164"/>
        <v>3.2569659885849922E-2</v>
      </c>
      <c r="G1870" s="158" t="str">
        <f>Instructions!$I$71</f>
        <v>Word 50</v>
      </c>
      <c r="H1870" s="158">
        <f t="shared" ca="1" si="165"/>
        <v>0.68662625201138161</v>
      </c>
      <c r="I1870" s="158" t="str">
        <f>Instructions!$I$87</f>
        <v>Word 66</v>
      </c>
      <c r="J1870" s="158">
        <f t="shared" ca="1" si="165"/>
        <v>0.89651594342204211</v>
      </c>
    </row>
    <row r="1871" spans="1:11" x14ac:dyDescent="0.3">
      <c r="A1871" s="158" t="str">
        <f>Instructions!$I$24</f>
        <v>Word 3</v>
      </c>
      <c r="B1871" s="158">
        <f t="shared" ca="1" si="163"/>
        <v>0.62647547521895064</v>
      </c>
      <c r="C1871" s="158" t="str">
        <f>Instructions!$I$40</f>
        <v>Word 19</v>
      </c>
      <c r="D1871" s="158">
        <f t="shared" ca="1" si="162"/>
        <v>0.33342891712933032</v>
      </c>
      <c r="E1871" s="158" t="str">
        <f>Instructions!$I$56</f>
        <v>Word 35</v>
      </c>
      <c r="F1871" s="158">
        <f t="shared" ca="1" si="164"/>
        <v>0.15236724856417272</v>
      </c>
      <c r="G1871" s="158" t="str">
        <f>Instructions!$I$72</f>
        <v>Word 51</v>
      </c>
      <c r="H1871" s="158">
        <f t="shared" ca="1" si="165"/>
        <v>0.69093898826005717</v>
      </c>
      <c r="I1871" s="158" t="str">
        <f>Instructions!$I$88</f>
        <v>Word 67</v>
      </c>
      <c r="J1871" s="158">
        <f t="shared" ca="1" si="165"/>
        <v>0.78730775117322804</v>
      </c>
    </row>
    <row r="1872" spans="1:11" x14ac:dyDescent="0.3">
      <c r="A1872" s="158" t="str">
        <f>Instructions!$I$25</f>
        <v>Word 4</v>
      </c>
      <c r="B1872" s="158">
        <f t="shared" ca="1" si="163"/>
        <v>0.60075097512320996</v>
      </c>
      <c r="C1872" s="158" t="str">
        <f>Instructions!$I$41</f>
        <v>Word 20</v>
      </c>
      <c r="D1872" s="158">
        <f t="shared" ca="1" si="162"/>
        <v>0.14925176584510857</v>
      </c>
      <c r="E1872" s="158" t="str">
        <f>Instructions!$I$57</f>
        <v>Word 36</v>
      </c>
      <c r="F1872" s="158">
        <f t="shared" ca="1" si="164"/>
        <v>0.74534276603828498</v>
      </c>
      <c r="G1872" s="158" t="str">
        <f>Instructions!$I$73</f>
        <v>Word 52</v>
      </c>
      <c r="H1872" s="158">
        <f t="shared" ca="1" si="165"/>
        <v>0.56451674886140812</v>
      </c>
      <c r="I1872" s="158" t="str">
        <f>Instructions!$I$89</f>
        <v>Word 68</v>
      </c>
      <c r="J1872" s="158">
        <f t="shared" ca="1" si="165"/>
        <v>7.6739512498901097E-2</v>
      </c>
    </row>
    <row r="1873" spans="1:11" x14ac:dyDescent="0.3">
      <c r="A1873" s="158" t="str">
        <f>Instructions!$I$26</f>
        <v>Word 5</v>
      </c>
      <c r="B1873" s="158">
        <f t="shared" ca="1" si="163"/>
        <v>0.64363060808509842</v>
      </c>
      <c r="C1873" s="158" t="str">
        <f>Instructions!$I$42</f>
        <v>Word 21</v>
      </c>
      <c r="D1873" s="158">
        <f t="shared" ca="1" si="162"/>
        <v>0.41918239540683522</v>
      </c>
      <c r="E1873" s="158" t="str">
        <f>Instructions!$I$58</f>
        <v>Word 37</v>
      </c>
      <c r="F1873" s="158">
        <f t="shared" ca="1" si="164"/>
        <v>0.36141868323765192</v>
      </c>
      <c r="G1873" s="158" t="str">
        <f>Instructions!$I$74</f>
        <v>Word 53</v>
      </c>
      <c r="H1873" s="158">
        <f t="shared" ca="1" si="165"/>
        <v>0.28133189728654084</v>
      </c>
      <c r="I1873" s="158" t="str">
        <f>Instructions!$I$90</f>
        <v>Word 69</v>
      </c>
      <c r="J1873" s="158">
        <f t="shared" ca="1" si="165"/>
        <v>0.8197446053492583</v>
      </c>
    </row>
    <row r="1874" spans="1:11" x14ac:dyDescent="0.3">
      <c r="A1874" s="158" t="str">
        <f>Instructions!$I$27</f>
        <v>Word 6</v>
      </c>
      <c r="B1874" s="158">
        <f t="shared" ca="1" si="163"/>
        <v>0.8170408095943672</v>
      </c>
      <c r="C1874" s="158" t="str">
        <f>Instructions!$I$43</f>
        <v>Word 22</v>
      </c>
      <c r="D1874" s="158">
        <f t="shared" ca="1" si="162"/>
        <v>0.48623589912139442</v>
      </c>
      <c r="E1874" s="158" t="str">
        <f>Instructions!$I$59</f>
        <v>Word 38</v>
      </c>
      <c r="F1874" s="158">
        <f t="shared" ca="1" si="164"/>
        <v>0.12428001613377659</v>
      </c>
      <c r="G1874" s="158" t="str">
        <f>Instructions!$I$75</f>
        <v>Word 54</v>
      </c>
      <c r="H1874" s="158">
        <f t="shared" ca="1" si="165"/>
        <v>0.29333060163581637</v>
      </c>
      <c r="I1874" s="158" t="str">
        <f>Instructions!$I$91</f>
        <v>Word 70</v>
      </c>
      <c r="J1874" s="158">
        <f t="shared" ca="1" si="165"/>
        <v>0.83653485098369407</v>
      </c>
    </row>
    <row r="1875" spans="1:11" x14ac:dyDescent="0.3">
      <c r="A1875" s="158" t="str">
        <f>Instructions!$I$28</f>
        <v>Word 7</v>
      </c>
      <c r="B1875" s="158">
        <f t="shared" ca="1" si="163"/>
        <v>0.60556348698110829</v>
      </c>
      <c r="C1875" s="158" t="str">
        <f>Instructions!$I$44</f>
        <v>Word 23</v>
      </c>
      <c r="D1875" s="158">
        <f t="shared" ca="1" si="162"/>
        <v>0.62492819245679398</v>
      </c>
      <c r="E1875" s="158" t="str">
        <f>Instructions!$I$60</f>
        <v>Word 39</v>
      </c>
      <c r="F1875" s="158">
        <f t="shared" ca="1" si="164"/>
        <v>0.29891764158192946</v>
      </c>
      <c r="G1875" s="158" t="str">
        <f>Instructions!$I$76</f>
        <v>Word 55</v>
      </c>
      <c r="H1875" s="158">
        <f t="shared" ca="1" si="165"/>
        <v>0.19137666117085239</v>
      </c>
      <c r="I1875" s="158" t="str">
        <f>Instructions!$I$92</f>
        <v>Word 71</v>
      </c>
      <c r="J1875" s="158">
        <f t="shared" ca="1" si="165"/>
        <v>0.71669351144276028</v>
      </c>
    </row>
    <row r="1876" spans="1:11" x14ac:dyDescent="0.3">
      <c r="A1876" s="158" t="str">
        <f>Instructions!$I$29</f>
        <v>Word 8</v>
      </c>
      <c r="B1876" s="158">
        <f t="shared" ca="1" si="163"/>
        <v>0.4616011045770152</v>
      </c>
      <c r="C1876" s="158" t="str">
        <f>Instructions!$I$45</f>
        <v>Word 24</v>
      </c>
      <c r="D1876" s="158">
        <f t="shared" ref="D1876:D1939" ca="1" si="166">RAND()</f>
        <v>9.5042164725614886E-2</v>
      </c>
      <c r="E1876" s="158" t="str">
        <f>Instructions!$I$61</f>
        <v>Word 40</v>
      </c>
      <c r="F1876" s="158">
        <f t="shared" ca="1" si="164"/>
        <v>0.91694437002698148</v>
      </c>
      <c r="G1876" s="158" t="str">
        <f>Instructions!$I$77</f>
        <v>Word 56</v>
      </c>
      <c r="H1876" s="158">
        <f t="shared" ca="1" si="165"/>
        <v>0.35207264657186321</v>
      </c>
      <c r="I1876" s="158" t="str">
        <f>Instructions!$I$93</f>
        <v>Word 72</v>
      </c>
      <c r="J1876" s="158">
        <f t="shared" ca="1" si="165"/>
        <v>0.38790681766197477</v>
      </c>
    </row>
    <row r="1877" spans="1:11" x14ac:dyDescent="0.3">
      <c r="A1877" s="158" t="str">
        <f>Instructions!$I$30</f>
        <v>Word 9</v>
      </c>
      <c r="B1877" s="158">
        <f t="shared" ca="1" si="163"/>
        <v>0.35095300227032478</v>
      </c>
      <c r="C1877" s="158" t="str">
        <f>Instructions!$I$46</f>
        <v>Word 25</v>
      </c>
      <c r="D1877" s="158">
        <f t="shared" ca="1" si="166"/>
        <v>0.43216225126433483</v>
      </c>
      <c r="E1877" s="158" t="str">
        <f>Instructions!$I$62</f>
        <v>Word 41</v>
      </c>
      <c r="F1877" s="158">
        <f t="shared" ca="1" si="164"/>
        <v>0.97300903616812862</v>
      </c>
      <c r="G1877" s="158" t="str">
        <f>Instructions!$I$78</f>
        <v>Word 57</v>
      </c>
      <c r="H1877" s="158">
        <f t="shared" ca="1" si="165"/>
        <v>0.602541150042193</v>
      </c>
      <c r="I1877" s="158" t="str">
        <f>Instructions!$I$94</f>
        <v>Word 73</v>
      </c>
      <c r="J1877" s="158">
        <f t="shared" ca="1" si="165"/>
        <v>0.7407648137922902</v>
      </c>
    </row>
    <row r="1878" spans="1:11" x14ac:dyDescent="0.3">
      <c r="A1878" s="158" t="str">
        <f>Instructions!$I$31</f>
        <v>Word 10</v>
      </c>
      <c r="B1878" s="158">
        <f t="shared" ca="1" si="163"/>
        <v>0.6302361194106042</v>
      </c>
      <c r="C1878" s="158" t="str">
        <f>Instructions!$I$47</f>
        <v>Word 26</v>
      </c>
      <c r="D1878" s="158">
        <f t="shared" ca="1" si="166"/>
        <v>0.68655628596571316</v>
      </c>
      <c r="E1878" s="158" t="str">
        <f>Instructions!$I$63</f>
        <v>Word 42</v>
      </c>
      <c r="F1878" s="158">
        <f t="shared" ca="1" si="164"/>
        <v>0.81787422612917482</v>
      </c>
      <c r="G1878" s="158" t="str">
        <f>Instructions!$I$79</f>
        <v>Word 58</v>
      </c>
      <c r="H1878" s="158">
        <f t="shared" ca="1" si="165"/>
        <v>0.66874273059481271</v>
      </c>
      <c r="I1878" s="158" t="str">
        <f>Instructions!$I$95</f>
        <v>Word 74</v>
      </c>
      <c r="J1878" s="158">
        <f t="shared" ca="1" si="165"/>
        <v>0.83142256242729551</v>
      </c>
    </row>
    <row r="1879" spans="1:11" x14ac:dyDescent="0.3">
      <c r="A1879" s="158" t="str">
        <f>Instructions!$I$32</f>
        <v>Word 11</v>
      </c>
      <c r="B1879" s="158">
        <f t="shared" ca="1" si="163"/>
        <v>0.78597170869281441</v>
      </c>
      <c r="C1879" s="158" t="str">
        <f>Instructions!$I$48</f>
        <v>Word 27</v>
      </c>
      <c r="D1879" s="158">
        <f t="shared" ca="1" si="166"/>
        <v>0.12213978429856631</v>
      </c>
      <c r="E1879" s="158" t="str">
        <f>Instructions!$I$64</f>
        <v>Word 43</v>
      </c>
      <c r="F1879" s="158">
        <f t="shared" ca="1" si="164"/>
        <v>0.38481080654382216</v>
      </c>
      <c r="G1879" s="158" t="str">
        <f>Instructions!$I$80</f>
        <v>Word 59</v>
      </c>
      <c r="H1879" s="158">
        <f t="shared" ca="1" si="165"/>
        <v>0.32578060618662452</v>
      </c>
      <c r="I1879" s="158" t="str">
        <f>Instructions!$I$96</f>
        <v>Word 75</v>
      </c>
      <c r="J1879" s="158">
        <f t="shared" ca="1" si="165"/>
        <v>0.73214919489425689</v>
      </c>
    </row>
    <row r="1880" spans="1:11" x14ac:dyDescent="0.3">
      <c r="A1880" s="158" t="str">
        <f>Instructions!$I$33</f>
        <v>Word 12</v>
      </c>
      <c r="B1880" s="158">
        <f t="shared" ca="1" si="163"/>
        <v>0.36679412874290152</v>
      </c>
      <c r="C1880" s="158" t="str">
        <f>Instructions!$I$49</f>
        <v>Word 28</v>
      </c>
      <c r="D1880" s="158">
        <f t="shared" ca="1" si="166"/>
        <v>5.011870589914591E-3</v>
      </c>
      <c r="E1880" s="158" t="str">
        <f>Instructions!$I$65</f>
        <v>Word 44</v>
      </c>
      <c r="F1880" s="158">
        <f t="shared" ca="1" si="164"/>
        <v>0.84283569090209853</v>
      </c>
      <c r="G1880" s="158" t="str">
        <f>Instructions!$I$81</f>
        <v>Word 60</v>
      </c>
      <c r="H1880" s="158">
        <f t="shared" ca="1" si="165"/>
        <v>0.34351304253316883</v>
      </c>
      <c r="I1880" s="158" t="str">
        <f>Instructions!$I$97</f>
        <v>Word 76</v>
      </c>
      <c r="J1880" s="158">
        <f t="shared" ca="1" si="165"/>
        <v>5.4875605453930443E-2</v>
      </c>
    </row>
    <row r="1881" spans="1:11" x14ac:dyDescent="0.3">
      <c r="A1881" s="158" t="str">
        <f>Instructions!$I$34</f>
        <v>Word 13</v>
      </c>
      <c r="B1881" s="158">
        <f t="shared" ca="1" si="163"/>
        <v>0.48530909083795415</v>
      </c>
      <c r="C1881" s="158" t="str">
        <f>Instructions!$I$50</f>
        <v>Word 29</v>
      </c>
      <c r="D1881" s="158">
        <f t="shared" ca="1" si="166"/>
        <v>0.22008474879833684</v>
      </c>
      <c r="E1881" s="158" t="str">
        <f>Instructions!$I$66</f>
        <v>Word 45</v>
      </c>
      <c r="F1881" s="158">
        <f t="shared" ca="1" si="164"/>
        <v>0.77158411577792374</v>
      </c>
      <c r="G1881" s="158" t="str">
        <f>Instructions!$I$82</f>
        <v>Word 61</v>
      </c>
      <c r="H1881" s="158">
        <f t="shared" ca="1" si="165"/>
        <v>3.3119253981019003E-2</v>
      </c>
      <c r="I1881" s="158" t="str">
        <f>Instructions!$I$98</f>
        <v>Word 77</v>
      </c>
      <c r="J1881" s="158">
        <f t="shared" ca="1" si="165"/>
        <v>0.6277884339362344</v>
      </c>
    </row>
    <row r="1882" spans="1:11" x14ac:dyDescent="0.3">
      <c r="A1882" s="158" t="str">
        <f>Instructions!$I$35</f>
        <v>Word 14</v>
      </c>
      <c r="B1882" s="158">
        <f t="shared" ca="1" si="163"/>
        <v>0.470332217964328</v>
      </c>
      <c r="C1882" s="158" t="str">
        <f>Instructions!$I$51</f>
        <v>Word 30</v>
      </c>
      <c r="D1882" s="158">
        <f t="shared" ca="1" si="166"/>
        <v>0.85292500803814797</v>
      </c>
      <c r="E1882" s="158" t="str">
        <f>Instructions!$I$67</f>
        <v>Word 46</v>
      </c>
      <c r="F1882" s="158">
        <f t="shared" ca="1" si="164"/>
        <v>0.79308601237580401</v>
      </c>
      <c r="G1882" s="158" t="str">
        <f>Instructions!$I$83</f>
        <v>Word 62</v>
      </c>
      <c r="H1882" s="158">
        <f t="shared" ca="1" si="165"/>
        <v>0.77042558123325999</v>
      </c>
      <c r="I1882" s="158" t="str">
        <f>Instructions!$I$99</f>
        <v>Word 78</v>
      </c>
      <c r="J1882" s="158">
        <f t="shared" ca="1" si="165"/>
        <v>0.68466460176509936</v>
      </c>
    </row>
    <row r="1883" spans="1:11" x14ac:dyDescent="0.3">
      <c r="A1883" s="158" t="str">
        <f>Instructions!$I$36</f>
        <v>Word 15</v>
      </c>
      <c r="B1883" s="158">
        <f t="shared" ca="1" si="163"/>
        <v>0.32523425627168234</v>
      </c>
      <c r="C1883" s="158" t="str">
        <f>Instructions!$I$52</f>
        <v>Word 31</v>
      </c>
      <c r="D1883" s="158">
        <f t="shared" ca="1" si="166"/>
        <v>0.26366655765824043</v>
      </c>
      <c r="E1883" s="158" t="str">
        <f>Instructions!$I$68</f>
        <v>Word 47</v>
      </c>
      <c r="F1883" s="158">
        <f t="shared" ca="1" si="164"/>
        <v>0.60415339627235787</v>
      </c>
      <c r="G1883" s="158" t="str">
        <f>Instructions!$I$84</f>
        <v>Word 63</v>
      </c>
      <c r="H1883" s="158">
        <f t="shared" ca="1" si="165"/>
        <v>0.10269630296972754</v>
      </c>
      <c r="I1883" s="158" t="str">
        <f>Instructions!$I$100</f>
        <v>Word 79</v>
      </c>
      <c r="J1883" s="158">
        <f t="shared" ca="1" si="165"/>
        <v>2.8041364485059672E-2</v>
      </c>
    </row>
    <row r="1884" spans="1:11" x14ac:dyDescent="0.3">
      <c r="A1884" s="158" t="str">
        <f>Instructions!$I$37</f>
        <v>Word 16</v>
      </c>
      <c r="B1884" s="158">
        <f t="shared" ca="1" si="163"/>
        <v>0.302564890308055</v>
      </c>
      <c r="C1884" s="158" t="str">
        <f>Instructions!$I$53</f>
        <v>Word 32</v>
      </c>
      <c r="D1884" s="158">
        <f t="shared" ca="1" si="166"/>
        <v>0.127934153125695</v>
      </c>
      <c r="E1884" s="158" t="str">
        <f>Instructions!$I$69</f>
        <v>Word 48</v>
      </c>
      <c r="F1884" s="158">
        <f t="shared" ca="1" si="164"/>
        <v>7.6609611328460003E-2</v>
      </c>
      <c r="G1884" s="158" t="str">
        <f>Instructions!$I$85</f>
        <v>Word 64</v>
      </c>
      <c r="H1884" s="158">
        <f t="shared" ca="1" si="165"/>
        <v>0.88582370554504097</v>
      </c>
      <c r="I1884" s="158" t="str">
        <f>Instructions!$I$101</f>
        <v>Word 80</v>
      </c>
      <c r="J1884" s="158">
        <f t="shared" ca="1" si="165"/>
        <v>0.15525259796412549</v>
      </c>
    </row>
    <row r="1885" spans="1:11" x14ac:dyDescent="0.3">
      <c r="K1885" s="158">
        <v>90</v>
      </c>
    </row>
    <row r="1890" spans="1:10" x14ac:dyDescent="0.3">
      <c r="A1890" s="158" t="str">
        <f>Instructions!$I$22</f>
        <v>Word 1</v>
      </c>
      <c r="B1890" s="158">
        <f t="shared" ca="1" si="163"/>
        <v>0.65929297593794967</v>
      </c>
      <c r="C1890" s="158" t="str">
        <f>Instructions!$I$38</f>
        <v>Word 17</v>
      </c>
      <c r="D1890" s="158">
        <f t="shared" ca="1" si="166"/>
        <v>0.36781537736771053</v>
      </c>
      <c r="E1890" s="158" t="str">
        <f>Instructions!$I$54</f>
        <v>Word 33</v>
      </c>
      <c r="F1890" s="158">
        <f t="shared" ca="1" si="164"/>
        <v>0.34445655161413591</v>
      </c>
      <c r="G1890" s="158" t="str">
        <f>Instructions!$I$70</f>
        <v>Word 49</v>
      </c>
      <c r="H1890" s="158">
        <f t="shared" ca="1" si="165"/>
        <v>0.39625423541112903</v>
      </c>
      <c r="I1890" s="158" t="str">
        <f>Instructions!$I$86</f>
        <v>Word 65</v>
      </c>
      <c r="J1890" s="158">
        <f t="shared" ca="1" si="165"/>
        <v>0.90849024575468618</v>
      </c>
    </row>
    <row r="1891" spans="1:10" x14ac:dyDescent="0.3">
      <c r="A1891" s="158" t="str">
        <f>Instructions!$I$23</f>
        <v>Word 2</v>
      </c>
      <c r="B1891" s="158">
        <f t="shared" ca="1" si="163"/>
        <v>0.87975611416234278</v>
      </c>
      <c r="C1891" s="158" t="str">
        <f>Instructions!$I$39</f>
        <v>Word 18</v>
      </c>
      <c r="D1891" s="158">
        <f t="shared" ca="1" si="166"/>
        <v>0.78232182758892255</v>
      </c>
      <c r="E1891" s="158" t="str">
        <f>Instructions!$I$55</f>
        <v>Word 34</v>
      </c>
      <c r="F1891" s="158">
        <f t="shared" ca="1" si="164"/>
        <v>0.47627057482469415</v>
      </c>
      <c r="G1891" s="158" t="str">
        <f>Instructions!$I$71</f>
        <v>Word 50</v>
      </c>
      <c r="H1891" s="158">
        <f t="shared" ca="1" si="165"/>
        <v>0.19519222939514436</v>
      </c>
      <c r="I1891" s="158" t="str">
        <f>Instructions!$I$87</f>
        <v>Word 66</v>
      </c>
      <c r="J1891" s="158">
        <f t="shared" ca="1" si="165"/>
        <v>0.43712143921735491</v>
      </c>
    </row>
    <row r="1892" spans="1:10" x14ac:dyDescent="0.3">
      <c r="A1892" s="158" t="str">
        <f>Instructions!$I$24</f>
        <v>Word 3</v>
      </c>
      <c r="B1892" s="158">
        <f t="shared" ca="1" si="163"/>
        <v>0.87408493731562042</v>
      </c>
      <c r="C1892" s="158" t="str">
        <f>Instructions!$I$40</f>
        <v>Word 19</v>
      </c>
      <c r="D1892" s="158">
        <f t="shared" ca="1" si="166"/>
        <v>0.93749236149274329</v>
      </c>
      <c r="E1892" s="158" t="str">
        <f>Instructions!$I$56</f>
        <v>Word 35</v>
      </c>
      <c r="F1892" s="158">
        <f t="shared" ca="1" si="164"/>
        <v>2.6986665960337386E-2</v>
      </c>
      <c r="G1892" s="158" t="str">
        <f>Instructions!$I$72</f>
        <v>Word 51</v>
      </c>
      <c r="H1892" s="158">
        <f t="shared" ca="1" si="165"/>
        <v>0.41068701063701674</v>
      </c>
      <c r="I1892" s="158" t="str">
        <f>Instructions!$I$88</f>
        <v>Word 67</v>
      </c>
      <c r="J1892" s="158">
        <f t="shared" ca="1" si="165"/>
        <v>0.14239514774883166</v>
      </c>
    </row>
    <row r="1893" spans="1:10" x14ac:dyDescent="0.3">
      <c r="A1893" s="158" t="str">
        <f>Instructions!$I$25</f>
        <v>Word 4</v>
      </c>
      <c r="B1893" s="158">
        <f t="shared" ca="1" si="163"/>
        <v>0.82817475400944751</v>
      </c>
      <c r="C1893" s="158" t="str">
        <f>Instructions!$I$41</f>
        <v>Word 20</v>
      </c>
      <c r="D1893" s="158">
        <f t="shared" ca="1" si="166"/>
        <v>0.77308278635019123</v>
      </c>
      <c r="E1893" s="158" t="str">
        <f>Instructions!$I$57</f>
        <v>Word 36</v>
      </c>
      <c r="F1893" s="158">
        <f t="shared" ca="1" si="164"/>
        <v>0.1338269336606549</v>
      </c>
      <c r="G1893" s="158" t="str">
        <f>Instructions!$I$73</f>
        <v>Word 52</v>
      </c>
      <c r="H1893" s="158">
        <f t="shared" ca="1" si="165"/>
        <v>0.34556016468628337</v>
      </c>
      <c r="I1893" s="158" t="str">
        <f>Instructions!$I$89</f>
        <v>Word 68</v>
      </c>
      <c r="J1893" s="158">
        <f t="shared" ca="1" si="165"/>
        <v>0.18641448110322822</v>
      </c>
    </row>
    <row r="1894" spans="1:10" x14ac:dyDescent="0.3">
      <c r="A1894" s="158" t="str">
        <f>Instructions!$I$26</f>
        <v>Word 5</v>
      </c>
      <c r="B1894" s="158">
        <f t="shared" ca="1" si="163"/>
        <v>0.891103363123667</v>
      </c>
      <c r="C1894" s="158" t="str">
        <f>Instructions!$I$42</f>
        <v>Word 21</v>
      </c>
      <c r="D1894" s="158">
        <f t="shared" ca="1" si="166"/>
        <v>0.23403203795052996</v>
      </c>
      <c r="E1894" s="158" t="str">
        <f>Instructions!$I$58</f>
        <v>Word 37</v>
      </c>
      <c r="F1894" s="158">
        <f t="shared" ca="1" si="164"/>
        <v>0.93318924026013428</v>
      </c>
      <c r="G1894" s="158" t="str">
        <f>Instructions!$I$74</f>
        <v>Word 53</v>
      </c>
      <c r="H1894" s="158">
        <f t="shared" ca="1" si="165"/>
        <v>0.73458572457546312</v>
      </c>
      <c r="I1894" s="158" t="str">
        <f>Instructions!$I$90</f>
        <v>Word 69</v>
      </c>
      <c r="J1894" s="158">
        <f t="shared" ca="1" si="165"/>
        <v>0.33907988751070317</v>
      </c>
    </row>
    <row r="1895" spans="1:10" x14ac:dyDescent="0.3">
      <c r="A1895" s="158" t="str">
        <f>Instructions!$I$27</f>
        <v>Word 6</v>
      </c>
      <c r="B1895" s="158">
        <f t="shared" ca="1" si="163"/>
        <v>0.1031860808743662</v>
      </c>
      <c r="C1895" s="158" t="str">
        <f>Instructions!$I$43</f>
        <v>Word 22</v>
      </c>
      <c r="D1895" s="158">
        <f t="shared" ca="1" si="166"/>
        <v>0.65144372636639103</v>
      </c>
      <c r="E1895" s="158" t="str">
        <f>Instructions!$I$59</f>
        <v>Word 38</v>
      </c>
      <c r="F1895" s="158">
        <f t="shared" ca="1" si="164"/>
        <v>9.2666567543716938E-2</v>
      </c>
      <c r="G1895" s="158" t="str">
        <f>Instructions!$I$75</f>
        <v>Word 54</v>
      </c>
      <c r="H1895" s="158">
        <f t="shared" ca="1" si="165"/>
        <v>0.66612180070568194</v>
      </c>
      <c r="I1895" s="158" t="str">
        <f>Instructions!$I$91</f>
        <v>Word 70</v>
      </c>
      <c r="J1895" s="158">
        <f t="shared" ca="1" si="165"/>
        <v>0.44436930147075671</v>
      </c>
    </row>
    <row r="1896" spans="1:10" x14ac:dyDescent="0.3">
      <c r="A1896" s="158" t="str">
        <f>Instructions!$I$28</f>
        <v>Word 7</v>
      </c>
      <c r="B1896" s="158">
        <f t="shared" ca="1" si="163"/>
        <v>0.58114704048136312</v>
      </c>
      <c r="C1896" s="158" t="str">
        <f>Instructions!$I$44</f>
        <v>Word 23</v>
      </c>
      <c r="D1896" s="158">
        <f t="shared" ca="1" si="166"/>
        <v>0.61598960284235837</v>
      </c>
      <c r="E1896" s="158" t="str">
        <f>Instructions!$I$60</f>
        <v>Word 39</v>
      </c>
      <c r="F1896" s="158">
        <f t="shared" ca="1" si="164"/>
        <v>0.41862475268729837</v>
      </c>
      <c r="G1896" s="158" t="str">
        <f>Instructions!$I$76</f>
        <v>Word 55</v>
      </c>
      <c r="H1896" s="158">
        <f t="shared" ca="1" si="165"/>
        <v>0.41490763177577195</v>
      </c>
      <c r="I1896" s="158" t="str">
        <f>Instructions!$I$92</f>
        <v>Word 71</v>
      </c>
      <c r="J1896" s="158">
        <f t="shared" ca="1" si="165"/>
        <v>0.50487427969339771</v>
      </c>
    </row>
    <row r="1897" spans="1:10" x14ac:dyDescent="0.3">
      <c r="A1897" s="158" t="str">
        <f>Instructions!$I$29</f>
        <v>Word 8</v>
      </c>
      <c r="B1897" s="158">
        <f t="shared" ca="1" si="163"/>
        <v>0.24523934114591106</v>
      </c>
      <c r="C1897" s="158" t="str">
        <f>Instructions!$I$45</f>
        <v>Word 24</v>
      </c>
      <c r="D1897" s="158">
        <f t="shared" ca="1" si="166"/>
        <v>0.7921872490044487</v>
      </c>
      <c r="E1897" s="158" t="str">
        <f>Instructions!$I$61</f>
        <v>Word 40</v>
      </c>
      <c r="F1897" s="158">
        <f t="shared" ca="1" si="164"/>
        <v>0.99224094606382252</v>
      </c>
      <c r="G1897" s="158" t="str">
        <f>Instructions!$I$77</f>
        <v>Word 56</v>
      </c>
      <c r="H1897" s="158">
        <f t="shared" ca="1" si="165"/>
        <v>0.41930947245371375</v>
      </c>
      <c r="I1897" s="158" t="str">
        <f>Instructions!$I$93</f>
        <v>Word 72</v>
      </c>
      <c r="J1897" s="158">
        <f t="shared" ca="1" si="165"/>
        <v>0.37310588660677813</v>
      </c>
    </row>
    <row r="1898" spans="1:10" x14ac:dyDescent="0.3">
      <c r="A1898" s="158" t="str">
        <f>Instructions!$I$30</f>
        <v>Word 9</v>
      </c>
      <c r="B1898" s="158">
        <f t="shared" ca="1" si="163"/>
        <v>0.48347840144899867</v>
      </c>
      <c r="C1898" s="158" t="str">
        <f>Instructions!$I$46</f>
        <v>Word 25</v>
      </c>
      <c r="D1898" s="158">
        <f t="shared" ca="1" si="166"/>
        <v>0.65479212677142118</v>
      </c>
      <c r="E1898" s="158" t="str">
        <f>Instructions!$I$62</f>
        <v>Word 41</v>
      </c>
      <c r="F1898" s="158">
        <f t="shared" ca="1" si="164"/>
        <v>0.63724146516012847</v>
      </c>
      <c r="G1898" s="158" t="str">
        <f>Instructions!$I$78</f>
        <v>Word 57</v>
      </c>
      <c r="H1898" s="158">
        <f t="shared" ca="1" si="165"/>
        <v>0.41171537360258703</v>
      </c>
      <c r="I1898" s="158" t="str">
        <f>Instructions!$I$94</f>
        <v>Word 73</v>
      </c>
      <c r="J1898" s="158">
        <f t="shared" ca="1" si="165"/>
        <v>0.93490499567466434</v>
      </c>
    </row>
    <row r="1899" spans="1:10" x14ac:dyDescent="0.3">
      <c r="A1899" s="158" t="str">
        <f>Instructions!$I$31</f>
        <v>Word 10</v>
      </c>
      <c r="B1899" s="158">
        <f t="shared" ca="1" si="163"/>
        <v>0.46496707960534178</v>
      </c>
      <c r="C1899" s="158" t="str">
        <f>Instructions!$I$47</f>
        <v>Word 26</v>
      </c>
      <c r="D1899" s="158">
        <f t="shared" ca="1" si="166"/>
        <v>0.37809980995996173</v>
      </c>
      <c r="E1899" s="158" t="str">
        <f>Instructions!$I$63</f>
        <v>Word 42</v>
      </c>
      <c r="F1899" s="158">
        <f t="shared" ca="1" si="164"/>
        <v>0.27807335159132351</v>
      </c>
      <c r="G1899" s="158" t="str">
        <f>Instructions!$I$79</f>
        <v>Word 58</v>
      </c>
      <c r="H1899" s="158">
        <f t="shared" ca="1" si="165"/>
        <v>0.40362261720631298</v>
      </c>
      <c r="I1899" s="158" t="str">
        <f>Instructions!$I$95</f>
        <v>Word 74</v>
      </c>
      <c r="J1899" s="158">
        <f t="shared" ca="1" si="165"/>
        <v>0.56135059492610695</v>
      </c>
    </row>
    <row r="1900" spans="1:10" x14ac:dyDescent="0.3">
      <c r="A1900" s="158" t="str">
        <f>Instructions!$I$32</f>
        <v>Word 11</v>
      </c>
      <c r="B1900" s="158">
        <f t="shared" ca="1" si="163"/>
        <v>0.19385488629058889</v>
      </c>
      <c r="C1900" s="158" t="str">
        <f>Instructions!$I$48</f>
        <v>Word 27</v>
      </c>
      <c r="D1900" s="158">
        <f t="shared" ca="1" si="166"/>
        <v>0.47158598366047821</v>
      </c>
      <c r="E1900" s="158" t="str">
        <f>Instructions!$I$64</f>
        <v>Word 43</v>
      </c>
      <c r="F1900" s="158">
        <f t="shared" ca="1" si="164"/>
        <v>0.53430391480061712</v>
      </c>
      <c r="G1900" s="158" t="str">
        <f>Instructions!$I$80</f>
        <v>Word 59</v>
      </c>
      <c r="H1900" s="158">
        <f t="shared" ca="1" si="165"/>
        <v>0.5538206700159205</v>
      </c>
      <c r="I1900" s="158" t="str">
        <f>Instructions!$I$96</f>
        <v>Word 75</v>
      </c>
      <c r="J1900" s="158">
        <f t="shared" ca="1" si="165"/>
        <v>0.87611274521572025</v>
      </c>
    </row>
    <row r="1901" spans="1:10" x14ac:dyDescent="0.3">
      <c r="A1901" s="158" t="str">
        <f>Instructions!$I$33</f>
        <v>Word 12</v>
      </c>
      <c r="B1901" s="158">
        <f t="shared" ca="1" si="163"/>
        <v>0.59186120074644966</v>
      </c>
      <c r="C1901" s="158" t="str">
        <f>Instructions!$I$49</f>
        <v>Word 28</v>
      </c>
      <c r="D1901" s="158">
        <f t="shared" ca="1" si="166"/>
        <v>0.16412152108329092</v>
      </c>
      <c r="E1901" s="158" t="str">
        <f>Instructions!$I$65</f>
        <v>Word 44</v>
      </c>
      <c r="F1901" s="158">
        <f t="shared" ca="1" si="164"/>
        <v>0.90139360904702703</v>
      </c>
      <c r="G1901" s="158" t="str">
        <f>Instructions!$I$81</f>
        <v>Word 60</v>
      </c>
      <c r="H1901" s="158">
        <f t="shared" ca="1" si="165"/>
        <v>0.31908722465735173</v>
      </c>
      <c r="I1901" s="158" t="str">
        <f>Instructions!$I$97</f>
        <v>Word 76</v>
      </c>
      <c r="J1901" s="158">
        <f t="shared" ca="1" si="165"/>
        <v>0.97616751392156853</v>
      </c>
    </row>
    <row r="1902" spans="1:10" x14ac:dyDescent="0.3">
      <c r="A1902" s="158" t="str">
        <f>Instructions!$I$34</f>
        <v>Word 13</v>
      </c>
      <c r="B1902" s="158">
        <f t="shared" ca="1" si="163"/>
        <v>0.73105228488219087</v>
      </c>
      <c r="C1902" s="158" t="str">
        <f>Instructions!$I$50</f>
        <v>Word 29</v>
      </c>
      <c r="D1902" s="158">
        <f t="shared" ca="1" si="166"/>
        <v>0.29788528030930561</v>
      </c>
      <c r="E1902" s="158" t="str">
        <f>Instructions!$I$66</f>
        <v>Word 45</v>
      </c>
      <c r="F1902" s="158">
        <f t="shared" ca="1" si="164"/>
        <v>0.22055332094166735</v>
      </c>
      <c r="G1902" s="158" t="str">
        <f>Instructions!$I$82</f>
        <v>Word 61</v>
      </c>
      <c r="H1902" s="158">
        <f t="shared" ca="1" si="165"/>
        <v>0.57532334795127538</v>
      </c>
      <c r="I1902" s="158" t="str">
        <f>Instructions!$I$98</f>
        <v>Word 77</v>
      </c>
      <c r="J1902" s="158">
        <f t="shared" ca="1" si="165"/>
        <v>0.3754066031871155</v>
      </c>
    </row>
    <row r="1903" spans="1:10" x14ac:dyDescent="0.3">
      <c r="A1903" s="158" t="str">
        <f>Instructions!$I$35</f>
        <v>Word 14</v>
      </c>
      <c r="B1903" s="158">
        <f t="shared" ca="1" si="163"/>
        <v>5.0527711366343153E-2</v>
      </c>
      <c r="C1903" s="158" t="str">
        <f>Instructions!$I$51</f>
        <v>Word 30</v>
      </c>
      <c r="D1903" s="158">
        <f t="shared" ca="1" si="166"/>
        <v>0.24283485400194949</v>
      </c>
      <c r="E1903" s="158" t="str">
        <f>Instructions!$I$67</f>
        <v>Word 46</v>
      </c>
      <c r="F1903" s="158">
        <f t="shared" ca="1" si="164"/>
        <v>1.2137408296583385E-2</v>
      </c>
      <c r="G1903" s="158" t="str">
        <f>Instructions!$I$83</f>
        <v>Word 62</v>
      </c>
      <c r="H1903" s="158">
        <f t="shared" ca="1" si="165"/>
        <v>2.4845197795671847E-2</v>
      </c>
      <c r="I1903" s="158" t="str">
        <f>Instructions!$I$99</f>
        <v>Word 78</v>
      </c>
      <c r="J1903" s="158">
        <f t="shared" ca="1" si="165"/>
        <v>0.43504920396337421</v>
      </c>
    </row>
    <row r="1904" spans="1:10" x14ac:dyDescent="0.3">
      <c r="A1904" s="158" t="str">
        <f>Instructions!$I$36</f>
        <v>Word 15</v>
      </c>
      <c r="B1904" s="158">
        <f t="shared" ca="1" si="163"/>
        <v>0.59048434548007467</v>
      </c>
      <c r="C1904" s="158" t="str">
        <f>Instructions!$I$52</f>
        <v>Word 31</v>
      </c>
      <c r="D1904" s="158">
        <f t="shared" ca="1" si="166"/>
        <v>0.49218588813785513</v>
      </c>
      <c r="E1904" s="158" t="str">
        <f>Instructions!$I$68</f>
        <v>Word 47</v>
      </c>
      <c r="F1904" s="158">
        <f t="shared" ca="1" si="164"/>
        <v>0.19163908980311284</v>
      </c>
      <c r="G1904" s="158" t="str">
        <f>Instructions!$I$84</f>
        <v>Word 63</v>
      </c>
      <c r="H1904" s="158">
        <f t="shared" ca="1" si="165"/>
        <v>0.35151267960240651</v>
      </c>
      <c r="I1904" s="158" t="str">
        <f>Instructions!$I$100</f>
        <v>Word 79</v>
      </c>
      <c r="J1904" s="158">
        <f t="shared" ca="1" si="165"/>
        <v>0.98643941917299793</v>
      </c>
    </row>
    <row r="1905" spans="1:11" x14ac:dyDescent="0.3">
      <c r="A1905" s="158" t="str">
        <f>Instructions!$I$37</f>
        <v>Word 16</v>
      </c>
      <c r="B1905" s="158">
        <f t="shared" ca="1" si="163"/>
        <v>0.14498542726533248</v>
      </c>
      <c r="C1905" s="158" t="str">
        <f>Instructions!$I$53</f>
        <v>Word 32</v>
      </c>
      <c r="D1905" s="158">
        <f t="shared" ca="1" si="166"/>
        <v>7.003190786277369E-2</v>
      </c>
      <c r="E1905" s="158" t="str">
        <f>Instructions!$I$69</f>
        <v>Word 48</v>
      </c>
      <c r="F1905" s="158">
        <f t="shared" ca="1" si="164"/>
        <v>0.34908539487446455</v>
      </c>
      <c r="G1905" s="158" t="str">
        <f>Instructions!$I$85</f>
        <v>Word 64</v>
      </c>
      <c r="H1905" s="158">
        <f t="shared" ca="1" si="165"/>
        <v>0.39414297224297112</v>
      </c>
      <c r="I1905" s="158" t="str">
        <f>Instructions!$I$101</f>
        <v>Word 80</v>
      </c>
      <c r="J1905" s="158">
        <f t="shared" ca="1" si="165"/>
        <v>0.64332746214482284</v>
      </c>
    </row>
    <row r="1906" spans="1:11" x14ac:dyDescent="0.3">
      <c r="K1906" s="158">
        <v>91</v>
      </c>
    </row>
    <row r="1911" spans="1:11" x14ac:dyDescent="0.3">
      <c r="A1911" s="158" t="str">
        <f>Instructions!$I$22</f>
        <v>Word 1</v>
      </c>
      <c r="B1911" s="158">
        <f t="shared" ca="1" si="163"/>
        <v>0.21474352663141749</v>
      </c>
      <c r="C1911" s="158" t="str">
        <f>Instructions!$I$38</f>
        <v>Word 17</v>
      </c>
      <c r="D1911" s="158">
        <f t="shared" ca="1" si="166"/>
        <v>0.11121957900752788</v>
      </c>
      <c r="E1911" s="158" t="str">
        <f>Instructions!$I$54</f>
        <v>Word 33</v>
      </c>
      <c r="F1911" s="158">
        <f t="shared" ca="1" si="164"/>
        <v>0.1153736936579034</v>
      </c>
      <c r="G1911" s="158" t="str">
        <f>Instructions!$I$70</f>
        <v>Word 49</v>
      </c>
      <c r="H1911" s="158">
        <f t="shared" ca="1" si="165"/>
        <v>5.5850112737820035E-2</v>
      </c>
      <c r="I1911" s="158" t="str">
        <f>Instructions!$I$86</f>
        <v>Word 65</v>
      </c>
      <c r="J1911" s="158">
        <f t="shared" ca="1" si="165"/>
        <v>0.83312274756300986</v>
      </c>
    </row>
    <row r="1912" spans="1:11" x14ac:dyDescent="0.3">
      <c r="A1912" s="158" t="str">
        <f>Instructions!$I$23</f>
        <v>Word 2</v>
      </c>
      <c r="B1912" s="158">
        <f t="shared" ca="1" si="163"/>
        <v>0.93007067399230703</v>
      </c>
      <c r="C1912" s="158" t="str">
        <f>Instructions!$I$39</f>
        <v>Word 18</v>
      </c>
      <c r="D1912" s="158">
        <f t="shared" ca="1" si="166"/>
        <v>0.8513305800872506</v>
      </c>
      <c r="E1912" s="158" t="str">
        <f>Instructions!$I$55</f>
        <v>Word 34</v>
      </c>
      <c r="F1912" s="158">
        <f t="shared" ca="1" si="164"/>
        <v>7.6100365782290624E-2</v>
      </c>
      <c r="G1912" s="158" t="str">
        <f>Instructions!$I$71</f>
        <v>Word 50</v>
      </c>
      <c r="H1912" s="158">
        <f t="shared" ca="1" si="165"/>
        <v>0.13887336628280555</v>
      </c>
      <c r="I1912" s="158" t="str">
        <f>Instructions!$I$87</f>
        <v>Word 66</v>
      </c>
      <c r="J1912" s="158">
        <f t="shared" ca="1" si="165"/>
        <v>0.42337207170293822</v>
      </c>
    </row>
    <row r="1913" spans="1:11" x14ac:dyDescent="0.3">
      <c r="A1913" s="158" t="str">
        <f>Instructions!$I$24</f>
        <v>Word 3</v>
      </c>
      <c r="B1913" s="158">
        <f t="shared" ca="1" si="163"/>
        <v>0.55984504793852019</v>
      </c>
      <c r="C1913" s="158" t="str">
        <f>Instructions!$I$40</f>
        <v>Word 19</v>
      </c>
      <c r="D1913" s="158">
        <f t="shared" ca="1" si="166"/>
        <v>0.11641757992147916</v>
      </c>
      <c r="E1913" s="158" t="str">
        <f>Instructions!$I$56</f>
        <v>Word 35</v>
      </c>
      <c r="F1913" s="158">
        <f t="shared" ca="1" si="164"/>
        <v>0.76463985746576746</v>
      </c>
      <c r="G1913" s="158" t="str">
        <f>Instructions!$I$72</f>
        <v>Word 51</v>
      </c>
      <c r="H1913" s="158">
        <f t="shared" ca="1" si="165"/>
        <v>0.11351281903906862</v>
      </c>
      <c r="I1913" s="158" t="str">
        <f>Instructions!$I$88</f>
        <v>Word 67</v>
      </c>
      <c r="J1913" s="158">
        <f t="shared" ca="1" si="165"/>
        <v>0.60037939135282881</v>
      </c>
    </row>
    <row r="1914" spans="1:11" x14ac:dyDescent="0.3">
      <c r="A1914" s="158" t="str">
        <f>Instructions!$I$25</f>
        <v>Word 4</v>
      </c>
      <c r="B1914" s="158">
        <f t="shared" ca="1" si="163"/>
        <v>0.99065458297718023</v>
      </c>
      <c r="C1914" s="158" t="str">
        <f>Instructions!$I$41</f>
        <v>Word 20</v>
      </c>
      <c r="D1914" s="158">
        <f t="shared" ca="1" si="166"/>
        <v>0.13548325721454579</v>
      </c>
      <c r="E1914" s="158" t="str">
        <f>Instructions!$I$57</f>
        <v>Word 36</v>
      </c>
      <c r="F1914" s="158">
        <f t="shared" ca="1" si="164"/>
        <v>0.60006306886964655</v>
      </c>
      <c r="G1914" s="158" t="str">
        <f>Instructions!$I$73</f>
        <v>Word 52</v>
      </c>
      <c r="H1914" s="158">
        <f t="shared" ca="1" si="165"/>
        <v>0.69478286055094196</v>
      </c>
      <c r="I1914" s="158" t="str">
        <f>Instructions!$I$89</f>
        <v>Word 68</v>
      </c>
      <c r="J1914" s="158">
        <f t="shared" ca="1" si="165"/>
        <v>0.71306559763464061</v>
      </c>
    </row>
    <row r="1915" spans="1:11" x14ac:dyDescent="0.3">
      <c r="A1915" s="158" t="str">
        <f>Instructions!$I$26</f>
        <v>Word 5</v>
      </c>
      <c r="B1915" s="158">
        <f t="shared" ca="1" si="163"/>
        <v>0.84396785270580166</v>
      </c>
      <c r="C1915" s="158" t="str">
        <f>Instructions!$I$42</f>
        <v>Word 21</v>
      </c>
      <c r="D1915" s="158">
        <f t="shared" ca="1" si="166"/>
        <v>0.60131198150452814</v>
      </c>
      <c r="E1915" s="158" t="str">
        <f>Instructions!$I$58</f>
        <v>Word 37</v>
      </c>
      <c r="F1915" s="158">
        <f t="shared" ca="1" si="164"/>
        <v>0.19608147973984269</v>
      </c>
      <c r="G1915" s="158" t="str">
        <f>Instructions!$I$74</f>
        <v>Word 53</v>
      </c>
      <c r="H1915" s="158">
        <f t="shared" ca="1" si="165"/>
        <v>0.27487976872901099</v>
      </c>
      <c r="I1915" s="158" t="str">
        <f>Instructions!$I$90</f>
        <v>Word 69</v>
      </c>
      <c r="J1915" s="158">
        <f t="shared" ca="1" si="165"/>
        <v>8.148030785971172E-2</v>
      </c>
    </row>
    <row r="1916" spans="1:11" x14ac:dyDescent="0.3">
      <c r="A1916" s="158" t="str">
        <f>Instructions!$I$27</f>
        <v>Word 6</v>
      </c>
      <c r="B1916" s="158">
        <f t="shared" ca="1" si="163"/>
        <v>0.48225168153652698</v>
      </c>
      <c r="C1916" s="158" t="str">
        <f>Instructions!$I$43</f>
        <v>Word 22</v>
      </c>
      <c r="D1916" s="158">
        <f t="shared" ca="1" si="166"/>
        <v>0.18714401273264525</v>
      </c>
      <c r="E1916" s="158" t="str">
        <f>Instructions!$I$59</f>
        <v>Word 38</v>
      </c>
      <c r="F1916" s="158">
        <f t="shared" ca="1" si="164"/>
        <v>0.94174560147114506</v>
      </c>
      <c r="G1916" s="158" t="str">
        <f>Instructions!$I$75</f>
        <v>Word 54</v>
      </c>
      <c r="H1916" s="158">
        <f t="shared" ca="1" si="165"/>
        <v>0.46456743639404074</v>
      </c>
      <c r="I1916" s="158" t="str">
        <f>Instructions!$I$91</f>
        <v>Word 70</v>
      </c>
      <c r="J1916" s="158">
        <f t="shared" ca="1" si="165"/>
        <v>0.94161140019972478</v>
      </c>
    </row>
    <row r="1917" spans="1:11" x14ac:dyDescent="0.3">
      <c r="A1917" s="158" t="str">
        <f>Instructions!$I$28</f>
        <v>Word 7</v>
      </c>
      <c r="B1917" s="158">
        <f t="shared" ca="1" si="163"/>
        <v>0.6801351993027589</v>
      </c>
      <c r="C1917" s="158" t="str">
        <f>Instructions!$I$44</f>
        <v>Word 23</v>
      </c>
      <c r="D1917" s="158">
        <f t="shared" ca="1" si="166"/>
        <v>0.28983926849907504</v>
      </c>
      <c r="E1917" s="158" t="str">
        <f>Instructions!$I$60</f>
        <v>Word 39</v>
      </c>
      <c r="F1917" s="158">
        <f t="shared" ca="1" si="164"/>
        <v>2.0029315239692425E-3</v>
      </c>
      <c r="G1917" s="158" t="str">
        <f>Instructions!$I$76</f>
        <v>Word 55</v>
      </c>
      <c r="H1917" s="158">
        <f t="shared" ca="1" si="165"/>
        <v>0.10214859496526929</v>
      </c>
      <c r="I1917" s="158" t="str">
        <f>Instructions!$I$92</f>
        <v>Word 71</v>
      </c>
      <c r="J1917" s="158">
        <f t="shared" ca="1" si="165"/>
        <v>0.81550514501470839</v>
      </c>
    </row>
    <row r="1918" spans="1:11" x14ac:dyDescent="0.3">
      <c r="A1918" s="158" t="str">
        <f>Instructions!$I$29</f>
        <v>Word 8</v>
      </c>
      <c r="B1918" s="158">
        <f t="shared" ca="1" si="163"/>
        <v>0.83356072393790592</v>
      </c>
      <c r="C1918" s="158" t="str">
        <f>Instructions!$I$45</f>
        <v>Word 24</v>
      </c>
      <c r="D1918" s="158">
        <f t="shared" ca="1" si="166"/>
        <v>0.36829621486707498</v>
      </c>
      <c r="E1918" s="158" t="str">
        <f>Instructions!$I$61</f>
        <v>Word 40</v>
      </c>
      <c r="F1918" s="158">
        <f t="shared" ca="1" si="164"/>
        <v>0.12884322647429347</v>
      </c>
      <c r="G1918" s="158" t="str">
        <f>Instructions!$I$77</f>
        <v>Word 56</v>
      </c>
      <c r="H1918" s="158">
        <f t="shared" ca="1" si="165"/>
        <v>0.92132053184541451</v>
      </c>
      <c r="I1918" s="158" t="str">
        <f>Instructions!$I$93</f>
        <v>Word 72</v>
      </c>
      <c r="J1918" s="158">
        <f t="shared" ca="1" si="165"/>
        <v>0.66340211300614726</v>
      </c>
    </row>
    <row r="1919" spans="1:11" x14ac:dyDescent="0.3">
      <c r="A1919" s="158" t="str">
        <f>Instructions!$I$30</f>
        <v>Word 9</v>
      </c>
      <c r="B1919" s="158">
        <f t="shared" ca="1" si="163"/>
        <v>0.62225632864560476</v>
      </c>
      <c r="C1919" s="158" t="str">
        <f>Instructions!$I$46</f>
        <v>Word 25</v>
      </c>
      <c r="D1919" s="158">
        <f t="shared" ca="1" si="166"/>
        <v>0.16182261815684673</v>
      </c>
      <c r="E1919" s="158" t="str">
        <f>Instructions!$I$62</f>
        <v>Word 41</v>
      </c>
      <c r="F1919" s="158">
        <f t="shared" ca="1" si="164"/>
        <v>3.1311785549211879E-2</v>
      </c>
      <c r="G1919" s="158" t="str">
        <f>Instructions!$I$78</f>
        <v>Word 57</v>
      </c>
      <c r="H1919" s="158">
        <f t="shared" ca="1" si="165"/>
        <v>0.66291841932157514</v>
      </c>
      <c r="I1919" s="158" t="str">
        <f>Instructions!$I$94</f>
        <v>Word 73</v>
      </c>
      <c r="J1919" s="158">
        <f t="shared" ca="1" si="165"/>
        <v>0.75748547337026839</v>
      </c>
    </row>
    <row r="1920" spans="1:11" x14ac:dyDescent="0.3">
      <c r="A1920" s="158" t="str">
        <f>Instructions!$I$31</f>
        <v>Word 10</v>
      </c>
      <c r="B1920" s="158">
        <f t="shared" ca="1" si="163"/>
        <v>0.22955948038501817</v>
      </c>
      <c r="C1920" s="158" t="str">
        <f>Instructions!$I$47</f>
        <v>Word 26</v>
      </c>
      <c r="D1920" s="158">
        <f t="shared" ca="1" si="166"/>
        <v>0.86118388840426152</v>
      </c>
      <c r="E1920" s="158" t="str">
        <f>Instructions!$I$63</f>
        <v>Word 42</v>
      </c>
      <c r="F1920" s="158">
        <f t="shared" ca="1" si="164"/>
        <v>0.43542332603648914</v>
      </c>
      <c r="G1920" s="158" t="str">
        <f>Instructions!$I$79</f>
        <v>Word 58</v>
      </c>
      <c r="H1920" s="158">
        <f t="shared" ca="1" si="165"/>
        <v>0.94402712891037988</v>
      </c>
      <c r="I1920" s="158" t="str">
        <f>Instructions!$I$95</f>
        <v>Word 74</v>
      </c>
      <c r="J1920" s="158">
        <f t="shared" ca="1" si="165"/>
        <v>0.18672311903049799</v>
      </c>
    </row>
    <row r="1921" spans="1:11" x14ac:dyDescent="0.3">
      <c r="A1921" s="158" t="str">
        <f>Instructions!$I$32</f>
        <v>Word 11</v>
      </c>
      <c r="B1921" s="158">
        <f t="shared" ref="B1921:B1984" ca="1" si="167">RAND()</f>
        <v>0.56409068319534095</v>
      </c>
      <c r="C1921" s="158" t="str">
        <f>Instructions!$I$48</f>
        <v>Word 27</v>
      </c>
      <c r="D1921" s="158">
        <f t="shared" ca="1" si="166"/>
        <v>0.11102992575181059</v>
      </c>
      <c r="E1921" s="158" t="str">
        <f>Instructions!$I$64</f>
        <v>Word 43</v>
      </c>
      <c r="F1921" s="158">
        <f t="shared" ref="F1921:F1984" ca="1" si="168">RAND()</f>
        <v>0.22666050869794441</v>
      </c>
      <c r="G1921" s="158" t="str">
        <f>Instructions!$I$80</f>
        <v>Word 59</v>
      </c>
      <c r="H1921" s="158">
        <f t="shared" ref="H1921:J1984" ca="1" si="169">RAND()</f>
        <v>0.94658840408488709</v>
      </c>
      <c r="I1921" s="158" t="str">
        <f>Instructions!$I$96</f>
        <v>Word 75</v>
      </c>
      <c r="J1921" s="158">
        <f t="shared" ca="1" si="169"/>
        <v>0.83619971558642991</v>
      </c>
    </row>
    <row r="1922" spans="1:11" x14ac:dyDescent="0.3">
      <c r="A1922" s="158" t="str">
        <f>Instructions!$I$33</f>
        <v>Word 12</v>
      </c>
      <c r="B1922" s="158">
        <f t="shared" ca="1" si="167"/>
        <v>0.3415092609291982</v>
      </c>
      <c r="C1922" s="158" t="str">
        <f>Instructions!$I$49</f>
        <v>Word 28</v>
      </c>
      <c r="D1922" s="158">
        <f t="shared" ca="1" si="166"/>
        <v>9.8032348005933856E-2</v>
      </c>
      <c r="E1922" s="158" t="str">
        <f>Instructions!$I$65</f>
        <v>Word 44</v>
      </c>
      <c r="F1922" s="158">
        <f t="shared" ca="1" si="168"/>
        <v>0.80771669005829305</v>
      </c>
      <c r="G1922" s="158" t="str">
        <f>Instructions!$I$81</f>
        <v>Word 60</v>
      </c>
      <c r="H1922" s="158">
        <f t="shared" ca="1" si="169"/>
        <v>0.26709199335744149</v>
      </c>
      <c r="I1922" s="158" t="str">
        <f>Instructions!$I$97</f>
        <v>Word 76</v>
      </c>
      <c r="J1922" s="158">
        <f t="shared" ca="1" si="169"/>
        <v>0.33366563346547606</v>
      </c>
    </row>
    <row r="1923" spans="1:11" x14ac:dyDescent="0.3">
      <c r="A1923" s="158" t="str">
        <f>Instructions!$I$34</f>
        <v>Word 13</v>
      </c>
      <c r="B1923" s="158">
        <f t="shared" ca="1" si="167"/>
        <v>0.85018938013934087</v>
      </c>
      <c r="C1923" s="158" t="str">
        <f>Instructions!$I$50</f>
        <v>Word 29</v>
      </c>
      <c r="D1923" s="158">
        <f t="shared" ca="1" si="166"/>
        <v>7.3078766853516997E-2</v>
      </c>
      <c r="E1923" s="158" t="str">
        <f>Instructions!$I$66</f>
        <v>Word 45</v>
      </c>
      <c r="F1923" s="158">
        <f t="shared" ca="1" si="168"/>
        <v>0.9068800562533067</v>
      </c>
      <c r="G1923" s="158" t="str">
        <f>Instructions!$I$82</f>
        <v>Word 61</v>
      </c>
      <c r="H1923" s="158">
        <f t="shared" ca="1" si="169"/>
        <v>0.95714955570097071</v>
      </c>
      <c r="I1923" s="158" t="str">
        <f>Instructions!$I$98</f>
        <v>Word 77</v>
      </c>
      <c r="J1923" s="158">
        <f t="shared" ca="1" si="169"/>
        <v>0.85769145344489262</v>
      </c>
    </row>
    <row r="1924" spans="1:11" x14ac:dyDescent="0.3">
      <c r="A1924" s="158" t="str">
        <f>Instructions!$I$35</f>
        <v>Word 14</v>
      </c>
      <c r="B1924" s="158">
        <f t="shared" ca="1" si="167"/>
        <v>8.6118349679650597E-2</v>
      </c>
      <c r="C1924" s="158" t="str">
        <f>Instructions!$I$51</f>
        <v>Word 30</v>
      </c>
      <c r="D1924" s="158">
        <f t="shared" ca="1" si="166"/>
        <v>0.93278399033493264</v>
      </c>
      <c r="E1924" s="158" t="str">
        <f>Instructions!$I$67</f>
        <v>Word 46</v>
      </c>
      <c r="F1924" s="158">
        <f t="shared" ca="1" si="168"/>
        <v>7.7647741474034859E-2</v>
      </c>
      <c r="G1924" s="158" t="str">
        <f>Instructions!$I$83</f>
        <v>Word 62</v>
      </c>
      <c r="H1924" s="158">
        <f t="shared" ca="1" si="169"/>
        <v>0.57534829951070188</v>
      </c>
      <c r="I1924" s="158" t="str">
        <f>Instructions!$I$99</f>
        <v>Word 78</v>
      </c>
      <c r="J1924" s="158">
        <f t="shared" ca="1" si="169"/>
        <v>0.56034632780935845</v>
      </c>
    </row>
    <row r="1925" spans="1:11" x14ac:dyDescent="0.3">
      <c r="A1925" s="158" t="str">
        <f>Instructions!$I$36</f>
        <v>Word 15</v>
      </c>
      <c r="B1925" s="158">
        <f t="shared" ca="1" si="167"/>
        <v>0.47123556857126714</v>
      </c>
      <c r="C1925" s="158" t="str">
        <f>Instructions!$I$52</f>
        <v>Word 31</v>
      </c>
      <c r="D1925" s="158">
        <f t="shared" ca="1" si="166"/>
        <v>0.38089268481640404</v>
      </c>
      <c r="E1925" s="158" t="str">
        <f>Instructions!$I$68</f>
        <v>Word 47</v>
      </c>
      <c r="F1925" s="158">
        <f t="shared" ca="1" si="168"/>
        <v>0.96853968181349614</v>
      </c>
      <c r="G1925" s="158" t="str">
        <f>Instructions!$I$84</f>
        <v>Word 63</v>
      </c>
      <c r="H1925" s="158">
        <f t="shared" ca="1" si="169"/>
        <v>0.8379848869275961</v>
      </c>
      <c r="I1925" s="158" t="str">
        <f>Instructions!$I$100</f>
        <v>Word 79</v>
      </c>
      <c r="J1925" s="158">
        <f t="shared" ca="1" si="169"/>
        <v>0.68957381965910136</v>
      </c>
    </row>
    <row r="1926" spans="1:11" x14ac:dyDescent="0.3">
      <c r="A1926" s="158" t="str">
        <f>Instructions!$I$37</f>
        <v>Word 16</v>
      </c>
      <c r="B1926" s="158">
        <f t="shared" ca="1" si="167"/>
        <v>0.61683370311629837</v>
      </c>
      <c r="C1926" s="158" t="str">
        <f>Instructions!$I$53</f>
        <v>Word 32</v>
      </c>
      <c r="D1926" s="158">
        <f t="shared" ca="1" si="166"/>
        <v>0.42812301508002337</v>
      </c>
      <c r="E1926" s="158" t="str">
        <f>Instructions!$I$69</f>
        <v>Word 48</v>
      </c>
      <c r="F1926" s="158">
        <f t="shared" ca="1" si="168"/>
        <v>0.26619726345197114</v>
      </c>
      <c r="G1926" s="158" t="str">
        <f>Instructions!$I$85</f>
        <v>Word 64</v>
      </c>
      <c r="H1926" s="158">
        <f t="shared" ca="1" si="169"/>
        <v>0.61460473030075113</v>
      </c>
      <c r="I1926" s="158" t="str">
        <f>Instructions!$I$101</f>
        <v>Word 80</v>
      </c>
      <c r="J1926" s="158">
        <f t="shared" ca="1" si="169"/>
        <v>0.18712299310474145</v>
      </c>
    </row>
    <row r="1927" spans="1:11" x14ac:dyDescent="0.3">
      <c r="K1927" s="158">
        <v>92</v>
      </c>
    </row>
    <row r="1932" spans="1:11" x14ac:dyDescent="0.3">
      <c r="A1932" s="158" t="str">
        <f>Instructions!$I$22</f>
        <v>Word 1</v>
      </c>
      <c r="B1932" s="158">
        <f t="shared" ca="1" si="167"/>
        <v>0.6463843510355981</v>
      </c>
      <c r="C1932" s="158" t="str">
        <f>Instructions!$I$38</f>
        <v>Word 17</v>
      </c>
      <c r="D1932" s="158">
        <f t="shared" ca="1" si="166"/>
        <v>0.47518876955204015</v>
      </c>
      <c r="E1932" s="158" t="str">
        <f>Instructions!$I$54</f>
        <v>Word 33</v>
      </c>
      <c r="F1932" s="158">
        <f t="shared" ca="1" si="168"/>
        <v>0.95006853827311577</v>
      </c>
      <c r="G1932" s="158" t="str">
        <f>Instructions!$I$70</f>
        <v>Word 49</v>
      </c>
      <c r="H1932" s="158">
        <f t="shared" ca="1" si="169"/>
        <v>0.54558109230514906</v>
      </c>
      <c r="I1932" s="158" t="str">
        <f>Instructions!$I$86</f>
        <v>Word 65</v>
      </c>
      <c r="J1932" s="158">
        <f t="shared" ca="1" si="169"/>
        <v>0.57902770142680116</v>
      </c>
    </row>
    <row r="1933" spans="1:11" x14ac:dyDescent="0.3">
      <c r="A1933" s="158" t="str">
        <f>Instructions!$I$23</f>
        <v>Word 2</v>
      </c>
      <c r="B1933" s="158">
        <f t="shared" ca="1" si="167"/>
        <v>0.92499266385804058</v>
      </c>
      <c r="C1933" s="158" t="str">
        <f>Instructions!$I$39</f>
        <v>Word 18</v>
      </c>
      <c r="D1933" s="158">
        <f t="shared" ca="1" si="166"/>
        <v>0.4386520276976934</v>
      </c>
      <c r="E1933" s="158" t="str">
        <f>Instructions!$I$55</f>
        <v>Word 34</v>
      </c>
      <c r="F1933" s="158">
        <f t="shared" ca="1" si="168"/>
        <v>0.79499283482482797</v>
      </c>
      <c r="G1933" s="158" t="str">
        <f>Instructions!$I$71</f>
        <v>Word 50</v>
      </c>
      <c r="H1933" s="158">
        <f t="shared" ca="1" si="169"/>
        <v>0.41021045115537058</v>
      </c>
      <c r="I1933" s="158" t="str">
        <f>Instructions!$I$87</f>
        <v>Word 66</v>
      </c>
      <c r="J1933" s="158">
        <f t="shared" ca="1" si="169"/>
        <v>0.21236349055835546</v>
      </c>
    </row>
    <row r="1934" spans="1:11" x14ac:dyDescent="0.3">
      <c r="A1934" s="158" t="str">
        <f>Instructions!$I$24</f>
        <v>Word 3</v>
      </c>
      <c r="B1934" s="158">
        <f t="shared" ca="1" si="167"/>
        <v>0.97758028816591358</v>
      </c>
      <c r="C1934" s="158" t="str">
        <f>Instructions!$I$40</f>
        <v>Word 19</v>
      </c>
      <c r="D1934" s="158">
        <f t="shared" ca="1" si="166"/>
        <v>0.82333655460167632</v>
      </c>
      <c r="E1934" s="158" t="str">
        <f>Instructions!$I$56</f>
        <v>Word 35</v>
      </c>
      <c r="F1934" s="158">
        <f t="shared" ca="1" si="168"/>
        <v>9.838231346592341E-3</v>
      </c>
      <c r="G1934" s="158" t="str">
        <f>Instructions!$I$72</f>
        <v>Word 51</v>
      </c>
      <c r="H1934" s="158">
        <f t="shared" ca="1" si="169"/>
        <v>0.98895601135569178</v>
      </c>
      <c r="I1934" s="158" t="str">
        <f>Instructions!$I$88</f>
        <v>Word 67</v>
      </c>
      <c r="J1934" s="158">
        <f t="shared" ca="1" si="169"/>
        <v>0.93983130988452346</v>
      </c>
    </row>
    <row r="1935" spans="1:11" x14ac:dyDescent="0.3">
      <c r="A1935" s="158" t="str">
        <f>Instructions!$I$25</f>
        <v>Word 4</v>
      </c>
      <c r="B1935" s="158">
        <f t="shared" ca="1" si="167"/>
        <v>0.23416309515096378</v>
      </c>
      <c r="C1935" s="158" t="str">
        <f>Instructions!$I$41</f>
        <v>Word 20</v>
      </c>
      <c r="D1935" s="158">
        <f t="shared" ca="1" si="166"/>
        <v>0.5061743894425651</v>
      </c>
      <c r="E1935" s="158" t="str">
        <f>Instructions!$I$57</f>
        <v>Word 36</v>
      </c>
      <c r="F1935" s="158">
        <f t="shared" ca="1" si="168"/>
        <v>0.35451703542743895</v>
      </c>
      <c r="G1935" s="158" t="str">
        <f>Instructions!$I$73</f>
        <v>Word 52</v>
      </c>
      <c r="H1935" s="158">
        <f t="shared" ca="1" si="169"/>
        <v>0.33469118996154867</v>
      </c>
      <c r="I1935" s="158" t="str">
        <f>Instructions!$I$89</f>
        <v>Word 68</v>
      </c>
      <c r="J1935" s="158">
        <f t="shared" ca="1" si="169"/>
        <v>0.74583031437294722</v>
      </c>
    </row>
    <row r="1936" spans="1:11" x14ac:dyDescent="0.3">
      <c r="A1936" s="158" t="str">
        <f>Instructions!$I$26</f>
        <v>Word 5</v>
      </c>
      <c r="B1936" s="158">
        <f t="shared" ca="1" si="167"/>
        <v>0.50996351146473529</v>
      </c>
      <c r="C1936" s="158" t="str">
        <f>Instructions!$I$42</f>
        <v>Word 21</v>
      </c>
      <c r="D1936" s="158">
        <f t="shared" ca="1" si="166"/>
        <v>0.9338159205229013</v>
      </c>
      <c r="E1936" s="158" t="str">
        <f>Instructions!$I$58</f>
        <v>Word 37</v>
      </c>
      <c r="F1936" s="158">
        <f t="shared" ca="1" si="168"/>
        <v>0.45636476928754532</v>
      </c>
      <c r="G1936" s="158" t="str">
        <f>Instructions!$I$74</f>
        <v>Word 53</v>
      </c>
      <c r="H1936" s="158">
        <f t="shared" ca="1" si="169"/>
        <v>0.42159084132659341</v>
      </c>
      <c r="I1936" s="158" t="str">
        <f>Instructions!$I$90</f>
        <v>Word 69</v>
      </c>
      <c r="J1936" s="158">
        <f t="shared" ca="1" si="169"/>
        <v>0.39527363395201742</v>
      </c>
    </row>
    <row r="1937" spans="1:11" x14ac:dyDescent="0.3">
      <c r="A1937" s="158" t="str">
        <f>Instructions!$I$27</f>
        <v>Word 6</v>
      </c>
      <c r="B1937" s="158">
        <f t="shared" ca="1" si="167"/>
        <v>0.39716219915212614</v>
      </c>
      <c r="C1937" s="158" t="str">
        <f>Instructions!$I$43</f>
        <v>Word 22</v>
      </c>
      <c r="D1937" s="158">
        <f t="shared" ca="1" si="166"/>
        <v>0.49356004807024023</v>
      </c>
      <c r="E1937" s="158" t="str">
        <f>Instructions!$I$59</f>
        <v>Word 38</v>
      </c>
      <c r="F1937" s="158">
        <f t="shared" ca="1" si="168"/>
        <v>0.91699495213193472</v>
      </c>
      <c r="G1937" s="158" t="str">
        <f>Instructions!$I$75</f>
        <v>Word 54</v>
      </c>
      <c r="H1937" s="158">
        <f t="shared" ca="1" si="169"/>
        <v>0.76775060232901293</v>
      </c>
      <c r="I1937" s="158" t="str">
        <f>Instructions!$I$91</f>
        <v>Word 70</v>
      </c>
      <c r="J1937" s="158">
        <f t="shared" ca="1" si="169"/>
        <v>0.86042046751882684</v>
      </c>
    </row>
    <row r="1938" spans="1:11" x14ac:dyDescent="0.3">
      <c r="A1938" s="158" t="str">
        <f>Instructions!$I$28</f>
        <v>Word 7</v>
      </c>
      <c r="B1938" s="158">
        <f t="shared" ca="1" si="167"/>
        <v>0.8302573033093168</v>
      </c>
      <c r="C1938" s="158" t="str">
        <f>Instructions!$I$44</f>
        <v>Word 23</v>
      </c>
      <c r="D1938" s="158">
        <f t="shared" ca="1" si="166"/>
        <v>0.38490548921001788</v>
      </c>
      <c r="E1938" s="158" t="str">
        <f>Instructions!$I$60</f>
        <v>Word 39</v>
      </c>
      <c r="F1938" s="158">
        <f t="shared" ca="1" si="168"/>
        <v>0.87158830175570634</v>
      </c>
      <c r="G1938" s="158" t="str">
        <f>Instructions!$I$76</f>
        <v>Word 55</v>
      </c>
      <c r="H1938" s="158">
        <f t="shared" ca="1" si="169"/>
        <v>0.38586879705703525</v>
      </c>
      <c r="I1938" s="158" t="str">
        <f>Instructions!$I$92</f>
        <v>Word 71</v>
      </c>
      <c r="J1938" s="158">
        <f t="shared" ca="1" si="169"/>
        <v>0.47343858152740415</v>
      </c>
    </row>
    <row r="1939" spans="1:11" x14ac:dyDescent="0.3">
      <c r="A1939" s="158" t="str">
        <f>Instructions!$I$29</f>
        <v>Word 8</v>
      </c>
      <c r="B1939" s="158">
        <f t="shared" ca="1" si="167"/>
        <v>0.43931221643973806</v>
      </c>
      <c r="C1939" s="158" t="str">
        <f>Instructions!$I$45</f>
        <v>Word 24</v>
      </c>
      <c r="D1939" s="158">
        <f t="shared" ca="1" si="166"/>
        <v>0.37455884483951951</v>
      </c>
      <c r="E1939" s="158" t="str">
        <f>Instructions!$I$61</f>
        <v>Word 40</v>
      </c>
      <c r="F1939" s="158">
        <f t="shared" ca="1" si="168"/>
        <v>0.46118868132069102</v>
      </c>
      <c r="G1939" s="158" t="str">
        <f>Instructions!$I$77</f>
        <v>Word 56</v>
      </c>
      <c r="H1939" s="158">
        <f t="shared" ca="1" si="169"/>
        <v>0.22116372892264091</v>
      </c>
      <c r="I1939" s="158" t="str">
        <f>Instructions!$I$93</f>
        <v>Word 72</v>
      </c>
      <c r="J1939" s="158">
        <f t="shared" ca="1" si="169"/>
        <v>0.31120775019325764</v>
      </c>
    </row>
    <row r="1940" spans="1:11" x14ac:dyDescent="0.3">
      <c r="A1940" s="158" t="str">
        <f>Instructions!$I$30</f>
        <v>Word 9</v>
      </c>
      <c r="B1940" s="158">
        <f t="shared" ca="1" si="167"/>
        <v>0.44873734887470962</v>
      </c>
      <c r="C1940" s="158" t="str">
        <f>Instructions!$I$46</f>
        <v>Word 25</v>
      </c>
      <c r="D1940" s="158">
        <f t="shared" ref="D1940:D2003" ca="1" si="170">RAND()</f>
        <v>0.25168478561908725</v>
      </c>
      <c r="E1940" s="158" t="str">
        <f>Instructions!$I$62</f>
        <v>Word 41</v>
      </c>
      <c r="F1940" s="158">
        <f t="shared" ca="1" si="168"/>
        <v>0.70463996824764596</v>
      </c>
      <c r="G1940" s="158" t="str">
        <f>Instructions!$I$78</f>
        <v>Word 57</v>
      </c>
      <c r="H1940" s="158">
        <f t="shared" ca="1" si="169"/>
        <v>0.61519952169080183</v>
      </c>
      <c r="I1940" s="158" t="str">
        <f>Instructions!$I$94</f>
        <v>Word 73</v>
      </c>
      <c r="J1940" s="158">
        <f t="shared" ca="1" si="169"/>
        <v>0.90574529243398516</v>
      </c>
    </row>
    <row r="1941" spans="1:11" x14ac:dyDescent="0.3">
      <c r="A1941" s="158" t="str">
        <f>Instructions!$I$31</f>
        <v>Word 10</v>
      </c>
      <c r="B1941" s="158">
        <f t="shared" ca="1" si="167"/>
        <v>0.20676657984127988</v>
      </c>
      <c r="C1941" s="158" t="str">
        <f>Instructions!$I$47</f>
        <v>Word 26</v>
      </c>
      <c r="D1941" s="158">
        <f t="shared" ca="1" si="170"/>
        <v>0.12844400183982385</v>
      </c>
      <c r="E1941" s="158" t="str">
        <f>Instructions!$I$63</f>
        <v>Word 42</v>
      </c>
      <c r="F1941" s="158">
        <f t="shared" ca="1" si="168"/>
        <v>0.15661989960288569</v>
      </c>
      <c r="G1941" s="158" t="str">
        <f>Instructions!$I$79</f>
        <v>Word 58</v>
      </c>
      <c r="H1941" s="158">
        <f t="shared" ca="1" si="169"/>
        <v>0.89072727740537549</v>
      </c>
      <c r="I1941" s="158" t="str">
        <f>Instructions!$I$95</f>
        <v>Word 74</v>
      </c>
      <c r="J1941" s="158">
        <f t="shared" ca="1" si="169"/>
        <v>0.10414760256609146</v>
      </c>
    </row>
    <row r="1942" spans="1:11" x14ac:dyDescent="0.3">
      <c r="A1942" s="158" t="str">
        <f>Instructions!$I$32</f>
        <v>Word 11</v>
      </c>
      <c r="B1942" s="158">
        <f t="shared" ca="1" si="167"/>
        <v>0.51279388598372633</v>
      </c>
      <c r="C1942" s="158" t="str">
        <f>Instructions!$I$48</f>
        <v>Word 27</v>
      </c>
      <c r="D1942" s="158">
        <f t="shared" ca="1" si="170"/>
        <v>0.25665141086326138</v>
      </c>
      <c r="E1942" s="158" t="str">
        <f>Instructions!$I$64</f>
        <v>Word 43</v>
      </c>
      <c r="F1942" s="158">
        <f t="shared" ca="1" si="168"/>
        <v>0.51701533296289426</v>
      </c>
      <c r="G1942" s="158" t="str">
        <f>Instructions!$I$80</f>
        <v>Word 59</v>
      </c>
      <c r="H1942" s="158">
        <f t="shared" ca="1" si="169"/>
        <v>0.57509310473758513</v>
      </c>
      <c r="I1942" s="158" t="str">
        <f>Instructions!$I$96</f>
        <v>Word 75</v>
      </c>
      <c r="J1942" s="158">
        <f t="shared" ca="1" si="169"/>
        <v>0.76461228112170698</v>
      </c>
    </row>
    <row r="1943" spans="1:11" x14ac:dyDescent="0.3">
      <c r="A1943" s="158" t="str">
        <f>Instructions!$I$33</f>
        <v>Word 12</v>
      </c>
      <c r="B1943" s="158">
        <f t="shared" ca="1" si="167"/>
        <v>0.66952777893628757</v>
      </c>
      <c r="C1943" s="158" t="str">
        <f>Instructions!$I$49</f>
        <v>Word 28</v>
      </c>
      <c r="D1943" s="158">
        <f t="shared" ca="1" si="170"/>
        <v>0.8594853558165586</v>
      </c>
      <c r="E1943" s="158" t="str">
        <f>Instructions!$I$65</f>
        <v>Word 44</v>
      </c>
      <c r="F1943" s="158">
        <f t="shared" ca="1" si="168"/>
        <v>0.3777290974644737</v>
      </c>
      <c r="G1943" s="158" t="str">
        <f>Instructions!$I$81</f>
        <v>Word 60</v>
      </c>
      <c r="H1943" s="158">
        <f t="shared" ca="1" si="169"/>
        <v>0.63069295635035683</v>
      </c>
      <c r="I1943" s="158" t="str">
        <f>Instructions!$I$97</f>
        <v>Word 76</v>
      </c>
      <c r="J1943" s="158">
        <f t="shared" ca="1" si="169"/>
        <v>0.78866838210928603</v>
      </c>
    </row>
    <row r="1944" spans="1:11" x14ac:dyDescent="0.3">
      <c r="A1944" s="158" t="str">
        <f>Instructions!$I$34</f>
        <v>Word 13</v>
      </c>
      <c r="B1944" s="158">
        <f t="shared" ca="1" si="167"/>
        <v>0.94595172562354668</v>
      </c>
      <c r="C1944" s="158" t="str">
        <f>Instructions!$I$50</f>
        <v>Word 29</v>
      </c>
      <c r="D1944" s="158">
        <f t="shared" ca="1" si="170"/>
        <v>0.6932125802979231</v>
      </c>
      <c r="E1944" s="158" t="str">
        <f>Instructions!$I$66</f>
        <v>Word 45</v>
      </c>
      <c r="F1944" s="158">
        <f t="shared" ca="1" si="168"/>
        <v>0.94330331463750838</v>
      </c>
      <c r="G1944" s="158" t="str">
        <f>Instructions!$I$82</f>
        <v>Word 61</v>
      </c>
      <c r="H1944" s="158">
        <f t="shared" ca="1" si="169"/>
        <v>0.63030724082172374</v>
      </c>
      <c r="I1944" s="158" t="str">
        <f>Instructions!$I$98</f>
        <v>Word 77</v>
      </c>
      <c r="J1944" s="158">
        <f t="shared" ca="1" si="169"/>
        <v>0.81239829017715781</v>
      </c>
    </row>
    <row r="1945" spans="1:11" x14ac:dyDescent="0.3">
      <c r="A1945" s="158" t="str">
        <f>Instructions!$I$35</f>
        <v>Word 14</v>
      </c>
      <c r="B1945" s="158">
        <f t="shared" ca="1" si="167"/>
        <v>0.91871308878612767</v>
      </c>
      <c r="C1945" s="158" t="str">
        <f>Instructions!$I$51</f>
        <v>Word 30</v>
      </c>
      <c r="D1945" s="158">
        <f t="shared" ca="1" si="170"/>
        <v>0.62949328612628375</v>
      </c>
      <c r="E1945" s="158" t="str">
        <f>Instructions!$I$67</f>
        <v>Word 46</v>
      </c>
      <c r="F1945" s="158">
        <f t="shared" ca="1" si="168"/>
        <v>0.24030216038772589</v>
      </c>
      <c r="G1945" s="158" t="str">
        <f>Instructions!$I$83</f>
        <v>Word 62</v>
      </c>
      <c r="H1945" s="158">
        <f t="shared" ca="1" si="169"/>
        <v>0.33352253991312619</v>
      </c>
      <c r="I1945" s="158" t="str">
        <f>Instructions!$I$99</f>
        <v>Word 78</v>
      </c>
      <c r="J1945" s="158">
        <f t="shared" ca="1" si="169"/>
        <v>0.23458586522682412</v>
      </c>
    </row>
    <row r="1946" spans="1:11" x14ac:dyDescent="0.3">
      <c r="A1946" s="158" t="str">
        <f>Instructions!$I$36</f>
        <v>Word 15</v>
      </c>
      <c r="B1946" s="158">
        <f t="shared" ca="1" si="167"/>
        <v>8.2857017084548956E-2</v>
      </c>
      <c r="C1946" s="158" t="str">
        <f>Instructions!$I$52</f>
        <v>Word 31</v>
      </c>
      <c r="D1946" s="158">
        <f t="shared" ca="1" si="170"/>
        <v>0.66696323321827489</v>
      </c>
      <c r="E1946" s="158" t="str">
        <f>Instructions!$I$68</f>
        <v>Word 47</v>
      </c>
      <c r="F1946" s="158">
        <f t="shared" ca="1" si="168"/>
        <v>1.3314094087446326E-2</v>
      </c>
      <c r="G1946" s="158" t="str">
        <f>Instructions!$I$84</f>
        <v>Word 63</v>
      </c>
      <c r="H1946" s="158">
        <f t="shared" ca="1" si="169"/>
        <v>0.57189101204457915</v>
      </c>
      <c r="I1946" s="158" t="str">
        <f>Instructions!$I$100</f>
        <v>Word 79</v>
      </c>
      <c r="J1946" s="158">
        <f t="shared" ca="1" si="169"/>
        <v>8.2404888801628551E-2</v>
      </c>
    </row>
    <row r="1947" spans="1:11" x14ac:dyDescent="0.3">
      <c r="A1947" s="158" t="str">
        <f>Instructions!$I$37</f>
        <v>Word 16</v>
      </c>
      <c r="B1947" s="158">
        <f t="shared" ca="1" si="167"/>
        <v>0.41438676878080349</v>
      </c>
      <c r="C1947" s="158" t="str">
        <f>Instructions!$I$53</f>
        <v>Word 32</v>
      </c>
      <c r="D1947" s="158">
        <f t="shared" ca="1" si="170"/>
        <v>5.803129430041909E-2</v>
      </c>
      <c r="E1947" s="158" t="str">
        <f>Instructions!$I$69</f>
        <v>Word 48</v>
      </c>
      <c r="F1947" s="158">
        <f t="shared" ca="1" si="168"/>
        <v>7.9494219530399368E-2</v>
      </c>
      <c r="G1947" s="158" t="str">
        <f>Instructions!$I$85</f>
        <v>Word 64</v>
      </c>
      <c r="H1947" s="158">
        <f t="shared" ca="1" si="169"/>
        <v>0.98226873488171773</v>
      </c>
      <c r="I1947" s="158" t="str">
        <f>Instructions!$I$101</f>
        <v>Word 80</v>
      </c>
      <c r="J1947" s="158">
        <f t="shared" ca="1" si="169"/>
        <v>0.75463925295116585</v>
      </c>
    </row>
    <row r="1948" spans="1:11" x14ac:dyDescent="0.3">
      <c r="K1948" s="158">
        <v>93</v>
      </c>
    </row>
    <row r="1953" spans="1:10" x14ac:dyDescent="0.3">
      <c r="A1953" s="158" t="str">
        <f>Instructions!$I$22</f>
        <v>Word 1</v>
      </c>
      <c r="B1953" s="158">
        <f t="shared" ca="1" si="167"/>
        <v>2.8873135920751913E-2</v>
      </c>
      <c r="C1953" s="158" t="str">
        <f>Instructions!$I$38</f>
        <v>Word 17</v>
      </c>
      <c r="D1953" s="158">
        <f t="shared" ca="1" si="170"/>
        <v>3.2722534859946917E-2</v>
      </c>
      <c r="E1953" s="158" t="str">
        <f>Instructions!$I$54</f>
        <v>Word 33</v>
      </c>
      <c r="F1953" s="158">
        <f t="shared" ca="1" si="168"/>
        <v>0.94144894173252991</v>
      </c>
      <c r="G1953" s="158" t="str">
        <f>Instructions!$I$70</f>
        <v>Word 49</v>
      </c>
      <c r="H1953" s="158">
        <f t="shared" ca="1" si="169"/>
        <v>0.73394934455568028</v>
      </c>
      <c r="I1953" s="158" t="str">
        <f>Instructions!$I$86</f>
        <v>Word 65</v>
      </c>
      <c r="J1953" s="158">
        <f t="shared" ca="1" si="169"/>
        <v>0.67348388652310065</v>
      </c>
    </row>
    <row r="1954" spans="1:10" x14ac:dyDescent="0.3">
      <c r="A1954" s="158" t="str">
        <f>Instructions!$I$23</f>
        <v>Word 2</v>
      </c>
      <c r="B1954" s="158">
        <f t="shared" ca="1" si="167"/>
        <v>0.39714184946170927</v>
      </c>
      <c r="C1954" s="158" t="str">
        <f>Instructions!$I$39</f>
        <v>Word 18</v>
      </c>
      <c r="D1954" s="158">
        <f t="shared" ca="1" si="170"/>
        <v>0.91729513786410677</v>
      </c>
      <c r="E1954" s="158" t="str">
        <f>Instructions!$I$55</f>
        <v>Word 34</v>
      </c>
      <c r="F1954" s="158">
        <f t="shared" ca="1" si="168"/>
        <v>0.3126702937090835</v>
      </c>
      <c r="G1954" s="158" t="str">
        <f>Instructions!$I$71</f>
        <v>Word 50</v>
      </c>
      <c r="H1954" s="158">
        <f t="shared" ca="1" si="169"/>
        <v>0.32027076750758299</v>
      </c>
      <c r="I1954" s="158" t="str">
        <f>Instructions!$I$87</f>
        <v>Word 66</v>
      </c>
      <c r="J1954" s="158">
        <f t="shared" ca="1" si="169"/>
        <v>0.95501328781532313</v>
      </c>
    </row>
    <row r="1955" spans="1:10" x14ac:dyDescent="0.3">
      <c r="A1955" s="158" t="str">
        <f>Instructions!$I$24</f>
        <v>Word 3</v>
      </c>
      <c r="B1955" s="158">
        <f t="shared" ca="1" si="167"/>
        <v>0.43974541559549574</v>
      </c>
      <c r="C1955" s="158" t="str">
        <f>Instructions!$I$40</f>
        <v>Word 19</v>
      </c>
      <c r="D1955" s="158">
        <f t="shared" ca="1" si="170"/>
        <v>0.36186891725178405</v>
      </c>
      <c r="E1955" s="158" t="str">
        <f>Instructions!$I$56</f>
        <v>Word 35</v>
      </c>
      <c r="F1955" s="158">
        <f t="shared" ca="1" si="168"/>
        <v>0.5974394240083114</v>
      </c>
      <c r="G1955" s="158" t="str">
        <f>Instructions!$I$72</f>
        <v>Word 51</v>
      </c>
      <c r="H1955" s="158">
        <f t="shared" ca="1" si="169"/>
        <v>6.6607938711172099E-2</v>
      </c>
      <c r="I1955" s="158" t="str">
        <f>Instructions!$I$88</f>
        <v>Word 67</v>
      </c>
      <c r="J1955" s="158">
        <f t="shared" ca="1" si="169"/>
        <v>9.2525809966211625E-2</v>
      </c>
    </row>
    <row r="1956" spans="1:10" x14ac:dyDescent="0.3">
      <c r="A1956" s="158" t="str">
        <f>Instructions!$I$25</f>
        <v>Word 4</v>
      </c>
      <c r="B1956" s="158">
        <f t="shared" ca="1" si="167"/>
        <v>0.22846527125722815</v>
      </c>
      <c r="C1956" s="158" t="str">
        <f>Instructions!$I$41</f>
        <v>Word 20</v>
      </c>
      <c r="D1956" s="158">
        <f t="shared" ca="1" si="170"/>
        <v>0.23576371906524396</v>
      </c>
      <c r="E1956" s="158" t="str">
        <f>Instructions!$I$57</f>
        <v>Word 36</v>
      </c>
      <c r="F1956" s="158">
        <f t="shared" ca="1" si="168"/>
        <v>0.96761697737926633</v>
      </c>
      <c r="G1956" s="158" t="str">
        <f>Instructions!$I$73</f>
        <v>Word 52</v>
      </c>
      <c r="H1956" s="158">
        <f t="shared" ca="1" si="169"/>
        <v>0.25585102960355433</v>
      </c>
      <c r="I1956" s="158" t="str">
        <f>Instructions!$I$89</f>
        <v>Word 68</v>
      </c>
      <c r="J1956" s="158">
        <f t="shared" ca="1" si="169"/>
        <v>0.7116634957638438</v>
      </c>
    </row>
    <row r="1957" spans="1:10" x14ac:dyDescent="0.3">
      <c r="A1957" s="158" t="str">
        <f>Instructions!$I$26</f>
        <v>Word 5</v>
      </c>
      <c r="B1957" s="158">
        <f t="shared" ca="1" si="167"/>
        <v>0.78538619614309624</v>
      </c>
      <c r="C1957" s="158" t="str">
        <f>Instructions!$I$42</f>
        <v>Word 21</v>
      </c>
      <c r="D1957" s="158">
        <f t="shared" ca="1" si="170"/>
        <v>0.93935379332012015</v>
      </c>
      <c r="E1957" s="158" t="str">
        <f>Instructions!$I$58</f>
        <v>Word 37</v>
      </c>
      <c r="F1957" s="158">
        <f t="shared" ca="1" si="168"/>
        <v>0.69386383324610545</v>
      </c>
      <c r="G1957" s="158" t="str">
        <f>Instructions!$I$74</f>
        <v>Word 53</v>
      </c>
      <c r="H1957" s="158">
        <f t="shared" ca="1" si="169"/>
        <v>0.81890192365972858</v>
      </c>
      <c r="I1957" s="158" t="str">
        <f>Instructions!$I$90</f>
        <v>Word 69</v>
      </c>
      <c r="J1957" s="158">
        <f t="shared" ca="1" si="169"/>
        <v>3.8071241953745005E-2</v>
      </c>
    </row>
    <row r="1958" spans="1:10" x14ac:dyDescent="0.3">
      <c r="A1958" s="158" t="str">
        <f>Instructions!$I$27</f>
        <v>Word 6</v>
      </c>
      <c r="B1958" s="158">
        <f t="shared" ca="1" si="167"/>
        <v>0.33577145325236224</v>
      </c>
      <c r="C1958" s="158" t="str">
        <f>Instructions!$I$43</f>
        <v>Word 22</v>
      </c>
      <c r="D1958" s="158">
        <f t="shared" ca="1" si="170"/>
        <v>0.56204062045232395</v>
      </c>
      <c r="E1958" s="158" t="str">
        <f>Instructions!$I$59</f>
        <v>Word 38</v>
      </c>
      <c r="F1958" s="158">
        <f t="shared" ca="1" si="168"/>
        <v>0.29068784701979344</v>
      </c>
      <c r="G1958" s="158" t="str">
        <f>Instructions!$I$75</f>
        <v>Word 54</v>
      </c>
      <c r="H1958" s="158">
        <f t="shared" ca="1" si="169"/>
        <v>0.84043158894092984</v>
      </c>
      <c r="I1958" s="158" t="str">
        <f>Instructions!$I$91</f>
        <v>Word 70</v>
      </c>
      <c r="J1958" s="158">
        <f t="shared" ca="1" si="169"/>
        <v>0.57976430559386904</v>
      </c>
    </row>
    <row r="1959" spans="1:10" x14ac:dyDescent="0.3">
      <c r="A1959" s="158" t="str">
        <f>Instructions!$I$28</f>
        <v>Word 7</v>
      </c>
      <c r="B1959" s="158">
        <f t="shared" ca="1" si="167"/>
        <v>0.65124621217569734</v>
      </c>
      <c r="C1959" s="158" t="str">
        <f>Instructions!$I$44</f>
        <v>Word 23</v>
      </c>
      <c r="D1959" s="158">
        <f t="shared" ca="1" si="170"/>
        <v>6.1732225181606593E-2</v>
      </c>
      <c r="E1959" s="158" t="str">
        <f>Instructions!$I$60</f>
        <v>Word 39</v>
      </c>
      <c r="F1959" s="158">
        <f t="shared" ca="1" si="168"/>
        <v>1.5920498333498401E-2</v>
      </c>
      <c r="G1959" s="158" t="str">
        <f>Instructions!$I$76</f>
        <v>Word 55</v>
      </c>
      <c r="H1959" s="158">
        <f t="shared" ca="1" si="169"/>
        <v>2.1948294919060918E-2</v>
      </c>
      <c r="I1959" s="158" t="str">
        <f>Instructions!$I$92</f>
        <v>Word 71</v>
      </c>
      <c r="J1959" s="158">
        <f t="shared" ca="1" si="169"/>
        <v>0.42354458317456389</v>
      </c>
    </row>
    <row r="1960" spans="1:10" x14ac:dyDescent="0.3">
      <c r="A1960" s="158" t="str">
        <f>Instructions!$I$29</f>
        <v>Word 8</v>
      </c>
      <c r="B1960" s="158">
        <f t="shared" ca="1" si="167"/>
        <v>6.3988383426371587E-2</v>
      </c>
      <c r="C1960" s="158" t="str">
        <f>Instructions!$I$45</f>
        <v>Word 24</v>
      </c>
      <c r="D1960" s="158">
        <f t="shared" ca="1" si="170"/>
        <v>0.83489352944129636</v>
      </c>
      <c r="E1960" s="158" t="str">
        <f>Instructions!$I$61</f>
        <v>Word 40</v>
      </c>
      <c r="F1960" s="158">
        <f t="shared" ca="1" si="168"/>
        <v>5.6256142970806056E-2</v>
      </c>
      <c r="G1960" s="158" t="str">
        <f>Instructions!$I$77</f>
        <v>Word 56</v>
      </c>
      <c r="H1960" s="158">
        <f t="shared" ca="1" si="169"/>
        <v>0.99347556913662072</v>
      </c>
      <c r="I1960" s="158" t="str">
        <f>Instructions!$I$93</f>
        <v>Word 72</v>
      </c>
      <c r="J1960" s="158">
        <f t="shared" ca="1" si="169"/>
        <v>0.29009612676495233</v>
      </c>
    </row>
    <row r="1961" spans="1:10" x14ac:dyDescent="0.3">
      <c r="A1961" s="158" t="str">
        <f>Instructions!$I$30</f>
        <v>Word 9</v>
      </c>
      <c r="B1961" s="158">
        <f t="shared" ca="1" si="167"/>
        <v>0.83112212668378183</v>
      </c>
      <c r="C1961" s="158" t="str">
        <f>Instructions!$I$46</f>
        <v>Word 25</v>
      </c>
      <c r="D1961" s="158">
        <f t="shared" ca="1" si="170"/>
        <v>0.8298106841250682</v>
      </c>
      <c r="E1961" s="158" t="str">
        <f>Instructions!$I$62</f>
        <v>Word 41</v>
      </c>
      <c r="F1961" s="158">
        <f t="shared" ca="1" si="168"/>
        <v>1.5507152673939428E-2</v>
      </c>
      <c r="G1961" s="158" t="str">
        <f>Instructions!$I$78</f>
        <v>Word 57</v>
      </c>
      <c r="H1961" s="158">
        <f t="shared" ca="1" si="169"/>
        <v>0.81631098532492363</v>
      </c>
      <c r="I1961" s="158" t="str">
        <f>Instructions!$I$94</f>
        <v>Word 73</v>
      </c>
      <c r="J1961" s="158">
        <f t="shared" ca="1" si="169"/>
        <v>0.11034510800156527</v>
      </c>
    </row>
    <row r="1962" spans="1:10" x14ac:dyDescent="0.3">
      <c r="A1962" s="158" t="str">
        <f>Instructions!$I$31</f>
        <v>Word 10</v>
      </c>
      <c r="B1962" s="158">
        <f t="shared" ca="1" si="167"/>
        <v>0.22996135979867771</v>
      </c>
      <c r="C1962" s="158" t="str">
        <f>Instructions!$I$47</f>
        <v>Word 26</v>
      </c>
      <c r="D1962" s="158">
        <f t="shared" ca="1" si="170"/>
        <v>0.71186459265192337</v>
      </c>
      <c r="E1962" s="158" t="str">
        <f>Instructions!$I$63</f>
        <v>Word 42</v>
      </c>
      <c r="F1962" s="158">
        <f t="shared" ca="1" si="168"/>
        <v>0.51953051757006119</v>
      </c>
      <c r="G1962" s="158" t="str">
        <f>Instructions!$I$79</f>
        <v>Word 58</v>
      </c>
      <c r="H1962" s="158">
        <f t="shared" ca="1" si="169"/>
        <v>0.25941140087556824</v>
      </c>
      <c r="I1962" s="158" t="str">
        <f>Instructions!$I$95</f>
        <v>Word 74</v>
      </c>
      <c r="J1962" s="158">
        <f t="shared" ca="1" si="169"/>
        <v>0.51979703312999237</v>
      </c>
    </row>
    <row r="1963" spans="1:10" x14ac:dyDescent="0.3">
      <c r="A1963" s="158" t="str">
        <f>Instructions!$I$32</f>
        <v>Word 11</v>
      </c>
      <c r="B1963" s="158">
        <f t="shared" ca="1" si="167"/>
        <v>0.13318626095506636</v>
      </c>
      <c r="C1963" s="158" t="str">
        <f>Instructions!$I$48</f>
        <v>Word 27</v>
      </c>
      <c r="D1963" s="158">
        <f t="shared" ca="1" si="170"/>
        <v>0.21854909970528336</v>
      </c>
      <c r="E1963" s="158" t="str">
        <f>Instructions!$I$64</f>
        <v>Word 43</v>
      </c>
      <c r="F1963" s="158">
        <f t="shared" ca="1" si="168"/>
        <v>0.73543164126545979</v>
      </c>
      <c r="G1963" s="158" t="str">
        <f>Instructions!$I$80</f>
        <v>Word 59</v>
      </c>
      <c r="H1963" s="158">
        <f t="shared" ca="1" si="169"/>
        <v>0.10163145786196848</v>
      </c>
      <c r="I1963" s="158" t="str">
        <f>Instructions!$I$96</f>
        <v>Word 75</v>
      </c>
      <c r="J1963" s="158">
        <f t="shared" ca="1" si="169"/>
        <v>0.11798948316097924</v>
      </c>
    </row>
    <row r="1964" spans="1:10" x14ac:dyDescent="0.3">
      <c r="A1964" s="158" t="str">
        <f>Instructions!$I$33</f>
        <v>Word 12</v>
      </c>
      <c r="B1964" s="158">
        <f t="shared" ca="1" si="167"/>
        <v>0.59331828129309483</v>
      </c>
      <c r="C1964" s="158" t="str">
        <f>Instructions!$I$49</f>
        <v>Word 28</v>
      </c>
      <c r="D1964" s="158">
        <f t="shared" ca="1" si="170"/>
        <v>0.3543377135722634</v>
      </c>
      <c r="E1964" s="158" t="str">
        <f>Instructions!$I$65</f>
        <v>Word 44</v>
      </c>
      <c r="F1964" s="158">
        <f t="shared" ca="1" si="168"/>
        <v>0.55214389218598292</v>
      </c>
      <c r="G1964" s="158" t="str">
        <f>Instructions!$I$81</f>
        <v>Word 60</v>
      </c>
      <c r="H1964" s="158">
        <f t="shared" ca="1" si="169"/>
        <v>0.24183039476512425</v>
      </c>
      <c r="I1964" s="158" t="str">
        <f>Instructions!$I$97</f>
        <v>Word 76</v>
      </c>
      <c r="J1964" s="158">
        <f t="shared" ca="1" si="169"/>
        <v>0.94565302100152704</v>
      </c>
    </row>
    <row r="1965" spans="1:10" x14ac:dyDescent="0.3">
      <c r="A1965" s="158" t="str">
        <f>Instructions!$I$34</f>
        <v>Word 13</v>
      </c>
      <c r="B1965" s="158">
        <f t="shared" ca="1" si="167"/>
        <v>0.50980482415310313</v>
      </c>
      <c r="C1965" s="158" t="str">
        <f>Instructions!$I$50</f>
        <v>Word 29</v>
      </c>
      <c r="D1965" s="158">
        <f t="shared" ca="1" si="170"/>
        <v>0.83014712313934325</v>
      </c>
      <c r="E1965" s="158" t="str">
        <f>Instructions!$I$66</f>
        <v>Word 45</v>
      </c>
      <c r="F1965" s="158">
        <f t="shared" ca="1" si="168"/>
        <v>0.63707003504527082</v>
      </c>
      <c r="G1965" s="158" t="str">
        <f>Instructions!$I$82</f>
        <v>Word 61</v>
      </c>
      <c r="H1965" s="158">
        <f t="shared" ca="1" si="169"/>
        <v>0.63915789067676054</v>
      </c>
      <c r="I1965" s="158" t="str">
        <f>Instructions!$I$98</f>
        <v>Word 77</v>
      </c>
      <c r="J1965" s="158">
        <f t="shared" ca="1" si="169"/>
        <v>0.39769906853600234</v>
      </c>
    </row>
    <row r="1966" spans="1:10" x14ac:dyDescent="0.3">
      <c r="A1966" s="158" t="str">
        <f>Instructions!$I$35</f>
        <v>Word 14</v>
      </c>
      <c r="B1966" s="158">
        <f t="shared" ca="1" si="167"/>
        <v>0.39002015106543142</v>
      </c>
      <c r="C1966" s="158" t="str">
        <f>Instructions!$I$51</f>
        <v>Word 30</v>
      </c>
      <c r="D1966" s="158">
        <f t="shared" ca="1" si="170"/>
        <v>0.56620617517448257</v>
      </c>
      <c r="E1966" s="158" t="str">
        <f>Instructions!$I$67</f>
        <v>Word 46</v>
      </c>
      <c r="F1966" s="158">
        <f t="shared" ca="1" si="168"/>
        <v>4.788481594957128E-2</v>
      </c>
      <c r="G1966" s="158" t="str">
        <f>Instructions!$I$83</f>
        <v>Word 62</v>
      </c>
      <c r="H1966" s="158">
        <f t="shared" ca="1" si="169"/>
        <v>0.43675797537337979</v>
      </c>
      <c r="I1966" s="158" t="str">
        <f>Instructions!$I$99</f>
        <v>Word 78</v>
      </c>
      <c r="J1966" s="158">
        <f t="shared" ca="1" si="169"/>
        <v>0.26605145906226679</v>
      </c>
    </row>
    <row r="1967" spans="1:10" x14ac:dyDescent="0.3">
      <c r="A1967" s="158" t="str">
        <f>Instructions!$I$36</f>
        <v>Word 15</v>
      </c>
      <c r="B1967" s="158">
        <f t="shared" ca="1" si="167"/>
        <v>0.71311852173720458</v>
      </c>
      <c r="C1967" s="158" t="str">
        <f>Instructions!$I$52</f>
        <v>Word 31</v>
      </c>
      <c r="D1967" s="158">
        <f t="shared" ca="1" si="170"/>
        <v>0.47102650807652913</v>
      </c>
      <c r="E1967" s="158" t="str">
        <f>Instructions!$I$68</f>
        <v>Word 47</v>
      </c>
      <c r="F1967" s="158">
        <f t="shared" ca="1" si="168"/>
        <v>0.33860546737043029</v>
      </c>
      <c r="G1967" s="158" t="str">
        <f>Instructions!$I$84</f>
        <v>Word 63</v>
      </c>
      <c r="H1967" s="158">
        <f t="shared" ca="1" si="169"/>
        <v>0.13671813380518749</v>
      </c>
      <c r="I1967" s="158" t="str">
        <f>Instructions!$I$100</f>
        <v>Word 79</v>
      </c>
      <c r="J1967" s="158">
        <f t="shared" ca="1" si="169"/>
        <v>0.20469672900593572</v>
      </c>
    </row>
    <row r="1968" spans="1:10" x14ac:dyDescent="0.3">
      <c r="A1968" s="158" t="str">
        <f>Instructions!$I$37</f>
        <v>Word 16</v>
      </c>
      <c r="B1968" s="158">
        <f t="shared" ca="1" si="167"/>
        <v>0.75926935573355958</v>
      </c>
      <c r="C1968" s="158" t="str">
        <f>Instructions!$I$53</f>
        <v>Word 32</v>
      </c>
      <c r="D1968" s="158">
        <f t="shared" ca="1" si="170"/>
        <v>0.4420073426211153</v>
      </c>
      <c r="E1968" s="158" t="str">
        <f>Instructions!$I$69</f>
        <v>Word 48</v>
      </c>
      <c r="F1968" s="158">
        <f t="shared" ca="1" si="168"/>
        <v>8.5061148857833557E-2</v>
      </c>
      <c r="G1968" s="158" t="str">
        <f>Instructions!$I$85</f>
        <v>Word 64</v>
      </c>
      <c r="H1968" s="158">
        <f t="shared" ca="1" si="169"/>
        <v>0.88523884000413167</v>
      </c>
      <c r="I1968" s="158" t="str">
        <f>Instructions!$I$101</f>
        <v>Word 80</v>
      </c>
      <c r="J1968" s="158">
        <f t="shared" ca="1" si="169"/>
        <v>0.11690407742092812</v>
      </c>
    </row>
    <row r="1969" spans="1:11" x14ac:dyDescent="0.3">
      <c r="K1969" s="158">
        <v>94</v>
      </c>
    </row>
    <row r="1974" spans="1:11" x14ac:dyDescent="0.3">
      <c r="A1974" s="158" t="str">
        <f>Instructions!$I$22</f>
        <v>Word 1</v>
      </c>
      <c r="B1974" s="158">
        <f t="shared" ca="1" si="167"/>
        <v>8.8648586192184853E-2</v>
      </c>
      <c r="C1974" s="158" t="str">
        <f>Instructions!$I$38</f>
        <v>Word 17</v>
      </c>
      <c r="D1974" s="158">
        <f t="shared" ca="1" si="170"/>
        <v>0.19270091153854296</v>
      </c>
      <c r="E1974" s="158" t="str">
        <f>Instructions!$I$54</f>
        <v>Word 33</v>
      </c>
      <c r="F1974" s="158">
        <f t="shared" ca="1" si="168"/>
        <v>0.69778412102596366</v>
      </c>
      <c r="G1974" s="158" t="str">
        <f>Instructions!$I$70</f>
        <v>Word 49</v>
      </c>
      <c r="H1974" s="158">
        <f t="shared" ca="1" si="169"/>
        <v>0.99747367232515372</v>
      </c>
      <c r="I1974" s="158" t="str">
        <f>Instructions!$I$86</f>
        <v>Word 65</v>
      </c>
      <c r="J1974" s="158">
        <f t="shared" ca="1" si="169"/>
        <v>0.76123391145349273</v>
      </c>
    </row>
    <row r="1975" spans="1:11" x14ac:dyDescent="0.3">
      <c r="A1975" s="158" t="str">
        <f>Instructions!$I$23</f>
        <v>Word 2</v>
      </c>
      <c r="B1975" s="158">
        <f t="shared" ca="1" si="167"/>
        <v>0.79672095805771159</v>
      </c>
      <c r="C1975" s="158" t="str">
        <f>Instructions!$I$39</f>
        <v>Word 18</v>
      </c>
      <c r="D1975" s="158">
        <f t="shared" ca="1" si="170"/>
        <v>0.21337188891839687</v>
      </c>
      <c r="E1975" s="158" t="str">
        <f>Instructions!$I$55</f>
        <v>Word 34</v>
      </c>
      <c r="F1975" s="158">
        <f t="shared" ca="1" si="168"/>
        <v>0.69071920540662457</v>
      </c>
      <c r="G1975" s="158" t="str">
        <f>Instructions!$I$71</f>
        <v>Word 50</v>
      </c>
      <c r="H1975" s="158">
        <f t="shared" ca="1" si="169"/>
        <v>0.71312373530219864</v>
      </c>
      <c r="I1975" s="158" t="str">
        <f>Instructions!$I$87</f>
        <v>Word 66</v>
      </c>
      <c r="J1975" s="158">
        <f t="shared" ca="1" si="169"/>
        <v>0.21688556726748609</v>
      </c>
    </row>
    <row r="1976" spans="1:11" x14ac:dyDescent="0.3">
      <c r="A1976" s="158" t="str">
        <f>Instructions!$I$24</f>
        <v>Word 3</v>
      </c>
      <c r="B1976" s="158">
        <f t="shared" ca="1" si="167"/>
        <v>0.80121659900743636</v>
      </c>
      <c r="C1976" s="158" t="str">
        <f>Instructions!$I$40</f>
        <v>Word 19</v>
      </c>
      <c r="D1976" s="158">
        <f t="shared" ca="1" si="170"/>
        <v>0.25671318965823253</v>
      </c>
      <c r="E1976" s="158" t="str">
        <f>Instructions!$I$56</f>
        <v>Word 35</v>
      </c>
      <c r="F1976" s="158">
        <f t="shared" ca="1" si="168"/>
        <v>0.70093185479044218</v>
      </c>
      <c r="G1976" s="158" t="str">
        <f>Instructions!$I$72</f>
        <v>Word 51</v>
      </c>
      <c r="H1976" s="158">
        <f t="shared" ca="1" si="169"/>
        <v>0.41714963136673489</v>
      </c>
      <c r="I1976" s="158" t="str">
        <f>Instructions!$I$88</f>
        <v>Word 67</v>
      </c>
      <c r="J1976" s="158">
        <f t="shared" ca="1" si="169"/>
        <v>0.55436757206152676</v>
      </c>
    </row>
    <row r="1977" spans="1:11" x14ac:dyDescent="0.3">
      <c r="A1977" s="158" t="str">
        <f>Instructions!$I$25</f>
        <v>Word 4</v>
      </c>
      <c r="B1977" s="158">
        <f t="shared" ca="1" si="167"/>
        <v>0.83797975087430776</v>
      </c>
      <c r="C1977" s="158" t="str">
        <f>Instructions!$I$41</f>
        <v>Word 20</v>
      </c>
      <c r="D1977" s="158">
        <f t="shared" ca="1" si="170"/>
        <v>0.66326868468812439</v>
      </c>
      <c r="E1977" s="158" t="str">
        <f>Instructions!$I$57</f>
        <v>Word 36</v>
      </c>
      <c r="F1977" s="158">
        <f t="shared" ca="1" si="168"/>
        <v>0.88160770669325639</v>
      </c>
      <c r="G1977" s="158" t="str">
        <f>Instructions!$I$73</f>
        <v>Word 52</v>
      </c>
      <c r="H1977" s="158">
        <f t="shared" ca="1" si="169"/>
        <v>0.63337893873350193</v>
      </c>
      <c r="I1977" s="158" t="str">
        <f>Instructions!$I$89</f>
        <v>Word 68</v>
      </c>
      <c r="J1977" s="158">
        <f t="shared" ca="1" si="169"/>
        <v>0.92957690956516947</v>
      </c>
    </row>
    <row r="1978" spans="1:11" x14ac:dyDescent="0.3">
      <c r="A1978" s="158" t="str">
        <f>Instructions!$I$26</f>
        <v>Word 5</v>
      </c>
      <c r="B1978" s="158">
        <f t="shared" ca="1" si="167"/>
        <v>0.35341287188305437</v>
      </c>
      <c r="C1978" s="158" t="str">
        <f>Instructions!$I$42</f>
        <v>Word 21</v>
      </c>
      <c r="D1978" s="158">
        <f t="shared" ca="1" si="170"/>
        <v>0.62200631462348166</v>
      </c>
      <c r="E1978" s="158" t="str">
        <f>Instructions!$I$58</f>
        <v>Word 37</v>
      </c>
      <c r="F1978" s="158">
        <f t="shared" ca="1" si="168"/>
        <v>0.8756252732474995</v>
      </c>
      <c r="G1978" s="158" t="str">
        <f>Instructions!$I$74</f>
        <v>Word 53</v>
      </c>
      <c r="H1978" s="158">
        <f t="shared" ca="1" si="169"/>
        <v>0.26443792527792997</v>
      </c>
      <c r="I1978" s="158" t="str">
        <f>Instructions!$I$90</f>
        <v>Word 69</v>
      </c>
      <c r="J1978" s="158">
        <f t="shared" ca="1" si="169"/>
        <v>0.14043120079705629</v>
      </c>
    </row>
    <row r="1979" spans="1:11" x14ac:dyDescent="0.3">
      <c r="A1979" s="158" t="str">
        <f>Instructions!$I$27</f>
        <v>Word 6</v>
      </c>
      <c r="B1979" s="158">
        <f t="shared" ca="1" si="167"/>
        <v>0.87735599118841356</v>
      </c>
      <c r="C1979" s="158" t="str">
        <f>Instructions!$I$43</f>
        <v>Word 22</v>
      </c>
      <c r="D1979" s="158">
        <f t="shared" ca="1" si="170"/>
        <v>0.62140001281068546</v>
      </c>
      <c r="E1979" s="158" t="str">
        <f>Instructions!$I$59</f>
        <v>Word 38</v>
      </c>
      <c r="F1979" s="158">
        <f t="shared" ca="1" si="168"/>
        <v>0.11820608803805299</v>
      </c>
      <c r="G1979" s="158" t="str">
        <f>Instructions!$I$75</f>
        <v>Word 54</v>
      </c>
      <c r="H1979" s="158">
        <f t="shared" ca="1" si="169"/>
        <v>0.51784471541208366</v>
      </c>
      <c r="I1979" s="158" t="str">
        <f>Instructions!$I$91</f>
        <v>Word 70</v>
      </c>
      <c r="J1979" s="158">
        <f t="shared" ca="1" si="169"/>
        <v>0.81198876320413338</v>
      </c>
    </row>
    <row r="1980" spans="1:11" x14ac:dyDescent="0.3">
      <c r="A1980" s="158" t="str">
        <f>Instructions!$I$28</f>
        <v>Word 7</v>
      </c>
      <c r="B1980" s="158">
        <f t="shared" ca="1" si="167"/>
        <v>0.26781983327670456</v>
      </c>
      <c r="C1980" s="158" t="str">
        <f>Instructions!$I$44</f>
        <v>Word 23</v>
      </c>
      <c r="D1980" s="158">
        <f t="shared" ca="1" si="170"/>
        <v>0.26534257424639318</v>
      </c>
      <c r="E1980" s="158" t="str">
        <f>Instructions!$I$60</f>
        <v>Word 39</v>
      </c>
      <c r="F1980" s="158">
        <f t="shared" ca="1" si="168"/>
        <v>0.25843349316915476</v>
      </c>
      <c r="G1980" s="158" t="str">
        <f>Instructions!$I$76</f>
        <v>Word 55</v>
      </c>
      <c r="H1980" s="158">
        <f t="shared" ca="1" si="169"/>
        <v>0.92402071019369092</v>
      </c>
      <c r="I1980" s="158" t="str">
        <f>Instructions!$I$92</f>
        <v>Word 71</v>
      </c>
      <c r="J1980" s="158">
        <f t="shared" ca="1" si="169"/>
        <v>0.44986236144610969</v>
      </c>
    </row>
    <row r="1981" spans="1:11" x14ac:dyDescent="0.3">
      <c r="A1981" s="158" t="str">
        <f>Instructions!$I$29</f>
        <v>Word 8</v>
      </c>
      <c r="B1981" s="158">
        <f t="shared" ca="1" si="167"/>
        <v>0.16238726141201576</v>
      </c>
      <c r="C1981" s="158" t="str">
        <f>Instructions!$I$45</f>
        <v>Word 24</v>
      </c>
      <c r="D1981" s="158">
        <f t="shared" ca="1" si="170"/>
        <v>0.47067359019287391</v>
      </c>
      <c r="E1981" s="158" t="str">
        <f>Instructions!$I$61</f>
        <v>Word 40</v>
      </c>
      <c r="F1981" s="158">
        <f t="shared" ca="1" si="168"/>
        <v>0.43443011592582292</v>
      </c>
      <c r="G1981" s="158" t="str">
        <f>Instructions!$I$77</f>
        <v>Word 56</v>
      </c>
      <c r="H1981" s="158">
        <f t="shared" ca="1" si="169"/>
        <v>6.6264212455693694E-2</v>
      </c>
      <c r="I1981" s="158" t="str">
        <f>Instructions!$I$93</f>
        <v>Word 72</v>
      </c>
      <c r="J1981" s="158">
        <f t="shared" ca="1" si="169"/>
        <v>0.10564219701688771</v>
      </c>
    </row>
    <row r="1982" spans="1:11" x14ac:dyDescent="0.3">
      <c r="A1982" s="158" t="str">
        <f>Instructions!$I$30</f>
        <v>Word 9</v>
      </c>
      <c r="B1982" s="158">
        <f t="shared" ca="1" si="167"/>
        <v>0.26745368763552502</v>
      </c>
      <c r="C1982" s="158" t="str">
        <f>Instructions!$I$46</f>
        <v>Word 25</v>
      </c>
      <c r="D1982" s="158">
        <f t="shared" ca="1" si="170"/>
        <v>0.99943532122136436</v>
      </c>
      <c r="E1982" s="158" t="str">
        <f>Instructions!$I$62</f>
        <v>Word 41</v>
      </c>
      <c r="F1982" s="158">
        <f t="shared" ca="1" si="168"/>
        <v>0.94432059726880391</v>
      </c>
      <c r="G1982" s="158" t="str">
        <f>Instructions!$I$78</f>
        <v>Word 57</v>
      </c>
      <c r="H1982" s="158">
        <f t="shared" ca="1" si="169"/>
        <v>0.67614756739423465</v>
      </c>
      <c r="I1982" s="158" t="str">
        <f>Instructions!$I$94</f>
        <v>Word 73</v>
      </c>
      <c r="J1982" s="158">
        <f t="shared" ca="1" si="169"/>
        <v>0.77935079457177148</v>
      </c>
    </row>
    <row r="1983" spans="1:11" x14ac:dyDescent="0.3">
      <c r="A1983" s="158" t="str">
        <f>Instructions!$I$31</f>
        <v>Word 10</v>
      </c>
      <c r="B1983" s="158">
        <f t="shared" ca="1" si="167"/>
        <v>0.21738579523266477</v>
      </c>
      <c r="C1983" s="158" t="str">
        <f>Instructions!$I$47</f>
        <v>Word 26</v>
      </c>
      <c r="D1983" s="158">
        <f t="shared" ca="1" si="170"/>
        <v>0.13655128141019535</v>
      </c>
      <c r="E1983" s="158" t="str">
        <f>Instructions!$I$63</f>
        <v>Word 42</v>
      </c>
      <c r="F1983" s="158">
        <f t="shared" ca="1" si="168"/>
        <v>0.7069823060252628</v>
      </c>
      <c r="G1983" s="158" t="str">
        <f>Instructions!$I$79</f>
        <v>Word 58</v>
      </c>
      <c r="H1983" s="158">
        <f t="shared" ca="1" si="169"/>
        <v>0.78857587434503273</v>
      </c>
      <c r="I1983" s="158" t="str">
        <f>Instructions!$I$95</f>
        <v>Word 74</v>
      </c>
      <c r="J1983" s="158">
        <f t="shared" ca="1" si="169"/>
        <v>0.81726192135473175</v>
      </c>
    </row>
    <row r="1984" spans="1:11" x14ac:dyDescent="0.3">
      <c r="A1984" s="158" t="str">
        <f>Instructions!$I$32</f>
        <v>Word 11</v>
      </c>
      <c r="B1984" s="158">
        <f t="shared" ca="1" si="167"/>
        <v>0.84614933006396176</v>
      </c>
      <c r="C1984" s="158" t="str">
        <f>Instructions!$I$48</f>
        <v>Word 27</v>
      </c>
      <c r="D1984" s="158">
        <f t="shared" ca="1" si="170"/>
        <v>0.30865549535547132</v>
      </c>
      <c r="E1984" s="158" t="str">
        <f>Instructions!$I$64</f>
        <v>Word 43</v>
      </c>
      <c r="F1984" s="158">
        <f t="shared" ca="1" si="168"/>
        <v>0.48055703987718246</v>
      </c>
      <c r="G1984" s="158" t="str">
        <f>Instructions!$I$80</f>
        <v>Word 59</v>
      </c>
      <c r="H1984" s="158">
        <f t="shared" ca="1" si="169"/>
        <v>0.47491497168530095</v>
      </c>
      <c r="I1984" s="158" t="str">
        <f>Instructions!$I$96</f>
        <v>Word 75</v>
      </c>
      <c r="J1984" s="158">
        <f t="shared" ca="1" si="169"/>
        <v>0.63196055338266854</v>
      </c>
    </row>
    <row r="1985" spans="1:11" x14ac:dyDescent="0.3">
      <c r="A1985" s="158" t="str">
        <f>Instructions!$I$33</f>
        <v>Word 12</v>
      </c>
      <c r="B1985" s="158">
        <f t="shared" ref="B1985:B2048" ca="1" si="171">RAND()</f>
        <v>0.49225327533836527</v>
      </c>
      <c r="C1985" s="158" t="str">
        <f>Instructions!$I$49</f>
        <v>Word 28</v>
      </c>
      <c r="D1985" s="158">
        <f t="shared" ca="1" si="170"/>
        <v>0.52282921057829745</v>
      </c>
      <c r="E1985" s="158" t="str">
        <f>Instructions!$I$65</f>
        <v>Word 44</v>
      </c>
      <c r="F1985" s="158">
        <f t="shared" ref="F1985:F2048" ca="1" si="172">RAND()</f>
        <v>0.12991968235239348</v>
      </c>
      <c r="G1985" s="158" t="str">
        <f>Instructions!$I$81</f>
        <v>Word 60</v>
      </c>
      <c r="H1985" s="158">
        <f t="shared" ref="H1985:J2048" ca="1" si="173">RAND()</f>
        <v>0.6053019491285212</v>
      </c>
      <c r="I1985" s="158" t="str">
        <f>Instructions!$I$97</f>
        <v>Word 76</v>
      </c>
      <c r="J1985" s="158">
        <f t="shared" ca="1" si="173"/>
        <v>0.66082066103147163</v>
      </c>
    </row>
    <row r="1986" spans="1:11" x14ac:dyDescent="0.3">
      <c r="A1986" s="158" t="str">
        <f>Instructions!$I$34</f>
        <v>Word 13</v>
      </c>
      <c r="B1986" s="158">
        <f t="shared" ca="1" si="171"/>
        <v>0.20153788737132872</v>
      </c>
      <c r="C1986" s="158" t="str">
        <f>Instructions!$I$50</f>
        <v>Word 29</v>
      </c>
      <c r="D1986" s="158">
        <f t="shared" ca="1" si="170"/>
        <v>7.3786641757723204E-2</v>
      </c>
      <c r="E1986" s="158" t="str">
        <f>Instructions!$I$66</f>
        <v>Word 45</v>
      </c>
      <c r="F1986" s="158">
        <f t="shared" ca="1" si="172"/>
        <v>0.96939148172762557</v>
      </c>
      <c r="G1986" s="158" t="str">
        <f>Instructions!$I$82</f>
        <v>Word 61</v>
      </c>
      <c r="H1986" s="158">
        <f t="shared" ca="1" si="173"/>
        <v>0.41578797782326216</v>
      </c>
      <c r="I1986" s="158" t="str">
        <f>Instructions!$I$98</f>
        <v>Word 77</v>
      </c>
      <c r="J1986" s="158">
        <f t="shared" ca="1" si="173"/>
        <v>0.6324341157220863</v>
      </c>
    </row>
    <row r="1987" spans="1:11" x14ac:dyDescent="0.3">
      <c r="A1987" s="158" t="str">
        <f>Instructions!$I$35</f>
        <v>Word 14</v>
      </c>
      <c r="B1987" s="158">
        <f t="shared" ca="1" si="171"/>
        <v>0.29077063184217045</v>
      </c>
      <c r="C1987" s="158" t="str">
        <f>Instructions!$I$51</f>
        <v>Word 30</v>
      </c>
      <c r="D1987" s="158">
        <f t="shared" ca="1" si="170"/>
        <v>6.7859694053939545E-2</v>
      </c>
      <c r="E1987" s="158" t="str">
        <f>Instructions!$I$67</f>
        <v>Word 46</v>
      </c>
      <c r="F1987" s="158">
        <f t="shared" ca="1" si="172"/>
        <v>0.2183162902184731</v>
      </c>
      <c r="G1987" s="158" t="str">
        <f>Instructions!$I$83</f>
        <v>Word 62</v>
      </c>
      <c r="H1987" s="158">
        <f t="shared" ca="1" si="173"/>
        <v>0.32777001349343604</v>
      </c>
      <c r="I1987" s="158" t="str">
        <f>Instructions!$I$99</f>
        <v>Word 78</v>
      </c>
      <c r="J1987" s="158">
        <f t="shared" ca="1" si="173"/>
        <v>0.56535540200682544</v>
      </c>
    </row>
    <row r="1988" spans="1:11" x14ac:dyDescent="0.3">
      <c r="A1988" s="158" t="str">
        <f>Instructions!$I$36</f>
        <v>Word 15</v>
      </c>
      <c r="B1988" s="158">
        <f t="shared" ca="1" si="171"/>
        <v>0.89783121261691778</v>
      </c>
      <c r="C1988" s="158" t="str">
        <f>Instructions!$I$52</f>
        <v>Word 31</v>
      </c>
      <c r="D1988" s="158">
        <f t="shared" ca="1" si="170"/>
        <v>0.32445227317726344</v>
      </c>
      <c r="E1988" s="158" t="str">
        <f>Instructions!$I$68</f>
        <v>Word 47</v>
      </c>
      <c r="F1988" s="158">
        <f t="shared" ca="1" si="172"/>
        <v>0.26718383696359593</v>
      </c>
      <c r="G1988" s="158" t="str">
        <f>Instructions!$I$84</f>
        <v>Word 63</v>
      </c>
      <c r="H1988" s="158">
        <f t="shared" ca="1" si="173"/>
        <v>0.90603966899961563</v>
      </c>
      <c r="I1988" s="158" t="str">
        <f>Instructions!$I$100</f>
        <v>Word 79</v>
      </c>
      <c r="J1988" s="158">
        <f t="shared" ca="1" si="173"/>
        <v>0.38121295346587869</v>
      </c>
    </row>
    <row r="1989" spans="1:11" x14ac:dyDescent="0.3">
      <c r="A1989" s="158" t="str">
        <f>Instructions!$I$37</f>
        <v>Word 16</v>
      </c>
      <c r="B1989" s="158">
        <f t="shared" ca="1" si="171"/>
        <v>0.52822350001563623</v>
      </c>
      <c r="C1989" s="158" t="str">
        <f>Instructions!$I$53</f>
        <v>Word 32</v>
      </c>
      <c r="D1989" s="158">
        <f t="shared" ca="1" si="170"/>
        <v>0.18348169437313522</v>
      </c>
      <c r="E1989" s="158" t="str">
        <f>Instructions!$I$69</f>
        <v>Word 48</v>
      </c>
      <c r="F1989" s="158">
        <f t="shared" ca="1" si="172"/>
        <v>0.36308106695581044</v>
      </c>
      <c r="G1989" s="158" t="str">
        <f>Instructions!$I$85</f>
        <v>Word 64</v>
      </c>
      <c r="H1989" s="158">
        <f t="shared" ca="1" si="173"/>
        <v>5.7487593800542691E-2</v>
      </c>
      <c r="I1989" s="158" t="str">
        <f>Instructions!$I$101</f>
        <v>Word 80</v>
      </c>
      <c r="J1989" s="158">
        <f t="shared" ca="1" si="173"/>
        <v>0.96675090477045367</v>
      </c>
    </row>
    <row r="1990" spans="1:11" x14ac:dyDescent="0.3">
      <c r="K1990" s="158">
        <v>95</v>
      </c>
    </row>
    <row r="1995" spans="1:11" x14ac:dyDescent="0.3">
      <c r="A1995" s="158" t="str">
        <f>Instructions!$I$22</f>
        <v>Word 1</v>
      </c>
      <c r="B1995" s="158">
        <f t="shared" ca="1" si="171"/>
        <v>0.92902110733974697</v>
      </c>
      <c r="C1995" s="158" t="str">
        <f>Instructions!$I$38</f>
        <v>Word 17</v>
      </c>
      <c r="D1995" s="158">
        <f t="shared" ca="1" si="170"/>
        <v>0.79920256745317408</v>
      </c>
      <c r="E1995" s="158" t="str">
        <f>Instructions!$I$54</f>
        <v>Word 33</v>
      </c>
      <c r="F1995" s="158">
        <f t="shared" ca="1" si="172"/>
        <v>0.94783503931246982</v>
      </c>
      <c r="G1995" s="158" t="str">
        <f>Instructions!$I$70</f>
        <v>Word 49</v>
      </c>
      <c r="H1995" s="158">
        <f t="shared" ca="1" si="173"/>
        <v>0.82750666601001666</v>
      </c>
      <c r="I1995" s="158" t="str">
        <f>Instructions!$I$86</f>
        <v>Word 65</v>
      </c>
      <c r="J1995" s="158">
        <f t="shared" ca="1" si="173"/>
        <v>0.64784939739711833</v>
      </c>
    </row>
    <row r="1996" spans="1:11" x14ac:dyDescent="0.3">
      <c r="A1996" s="158" t="str">
        <f>Instructions!$I$23</f>
        <v>Word 2</v>
      </c>
      <c r="B1996" s="158">
        <f t="shared" ca="1" si="171"/>
        <v>0.60363690268866776</v>
      </c>
      <c r="C1996" s="158" t="str">
        <f>Instructions!$I$39</f>
        <v>Word 18</v>
      </c>
      <c r="D1996" s="158">
        <f t="shared" ca="1" si="170"/>
        <v>0.58196001698718236</v>
      </c>
      <c r="E1996" s="158" t="str">
        <f>Instructions!$I$55</f>
        <v>Word 34</v>
      </c>
      <c r="F1996" s="158">
        <f t="shared" ca="1" si="172"/>
        <v>0.49242155335997462</v>
      </c>
      <c r="G1996" s="158" t="str">
        <f>Instructions!$I$71</f>
        <v>Word 50</v>
      </c>
      <c r="H1996" s="158">
        <f t="shared" ca="1" si="173"/>
        <v>0.59521753962411628</v>
      </c>
      <c r="I1996" s="158" t="str">
        <f>Instructions!$I$87</f>
        <v>Word 66</v>
      </c>
      <c r="J1996" s="158">
        <f t="shared" ca="1" si="173"/>
        <v>0.61313980020845116</v>
      </c>
    </row>
    <row r="1997" spans="1:11" x14ac:dyDescent="0.3">
      <c r="A1997" s="158" t="str">
        <f>Instructions!$I$24</f>
        <v>Word 3</v>
      </c>
      <c r="B1997" s="158">
        <f t="shared" ca="1" si="171"/>
        <v>0.64031330453229596</v>
      </c>
      <c r="C1997" s="158" t="str">
        <f>Instructions!$I$40</f>
        <v>Word 19</v>
      </c>
      <c r="D1997" s="158">
        <f t="shared" ca="1" si="170"/>
        <v>0.77689575736609318</v>
      </c>
      <c r="E1997" s="158" t="str">
        <f>Instructions!$I$56</f>
        <v>Word 35</v>
      </c>
      <c r="F1997" s="158">
        <f t="shared" ca="1" si="172"/>
        <v>0.31805511156688626</v>
      </c>
      <c r="G1997" s="158" t="str">
        <f>Instructions!$I$72</f>
        <v>Word 51</v>
      </c>
      <c r="H1997" s="158">
        <f t="shared" ca="1" si="173"/>
        <v>5.1204085938754473E-2</v>
      </c>
      <c r="I1997" s="158" t="str">
        <f>Instructions!$I$88</f>
        <v>Word 67</v>
      </c>
      <c r="J1997" s="158">
        <f t="shared" ca="1" si="173"/>
        <v>0.88762533834440782</v>
      </c>
    </row>
    <row r="1998" spans="1:11" x14ac:dyDescent="0.3">
      <c r="A1998" s="158" t="str">
        <f>Instructions!$I$25</f>
        <v>Word 4</v>
      </c>
      <c r="B1998" s="158">
        <f t="shared" ca="1" si="171"/>
        <v>0.17159059188249592</v>
      </c>
      <c r="C1998" s="158" t="str">
        <f>Instructions!$I$41</f>
        <v>Word 20</v>
      </c>
      <c r="D1998" s="158">
        <f t="shared" ca="1" si="170"/>
        <v>0.56268107750881813</v>
      </c>
      <c r="E1998" s="158" t="str">
        <f>Instructions!$I$57</f>
        <v>Word 36</v>
      </c>
      <c r="F1998" s="158">
        <f t="shared" ca="1" si="172"/>
        <v>0.29842884224426258</v>
      </c>
      <c r="G1998" s="158" t="str">
        <f>Instructions!$I$73</f>
        <v>Word 52</v>
      </c>
      <c r="H1998" s="158">
        <f t="shared" ca="1" si="173"/>
        <v>0.65484134843307873</v>
      </c>
      <c r="I1998" s="158" t="str">
        <f>Instructions!$I$89</f>
        <v>Word 68</v>
      </c>
      <c r="J1998" s="158">
        <f t="shared" ca="1" si="173"/>
        <v>0.36140179670186923</v>
      </c>
    </row>
    <row r="1999" spans="1:11" x14ac:dyDescent="0.3">
      <c r="A1999" s="158" t="str">
        <f>Instructions!$I$26</f>
        <v>Word 5</v>
      </c>
      <c r="B1999" s="158">
        <f t="shared" ca="1" si="171"/>
        <v>0.78004589636318344</v>
      </c>
      <c r="C1999" s="158" t="str">
        <f>Instructions!$I$42</f>
        <v>Word 21</v>
      </c>
      <c r="D1999" s="158">
        <f t="shared" ca="1" si="170"/>
        <v>0.26670939136101912</v>
      </c>
      <c r="E1999" s="158" t="str">
        <f>Instructions!$I$58</f>
        <v>Word 37</v>
      </c>
      <c r="F1999" s="158">
        <f t="shared" ca="1" si="172"/>
        <v>0.60257621674891659</v>
      </c>
      <c r="G1999" s="158" t="str">
        <f>Instructions!$I$74</f>
        <v>Word 53</v>
      </c>
      <c r="H1999" s="158">
        <f t="shared" ca="1" si="173"/>
        <v>0.12868424465646444</v>
      </c>
      <c r="I1999" s="158" t="str">
        <f>Instructions!$I$90</f>
        <v>Word 69</v>
      </c>
      <c r="J1999" s="158">
        <f t="shared" ca="1" si="173"/>
        <v>0.40055230640630435</v>
      </c>
    </row>
    <row r="2000" spans="1:11" x14ac:dyDescent="0.3">
      <c r="A2000" s="158" t="str">
        <f>Instructions!$I$27</f>
        <v>Word 6</v>
      </c>
      <c r="B2000" s="158">
        <f t="shared" ca="1" si="171"/>
        <v>0.68828689928134279</v>
      </c>
      <c r="C2000" s="158" t="str">
        <f>Instructions!$I$43</f>
        <v>Word 22</v>
      </c>
      <c r="D2000" s="158">
        <f t="shared" ca="1" si="170"/>
        <v>0.37908057730925715</v>
      </c>
      <c r="E2000" s="158" t="str">
        <f>Instructions!$I$59</f>
        <v>Word 38</v>
      </c>
      <c r="F2000" s="158">
        <f t="shared" ca="1" si="172"/>
        <v>0.75681411127431208</v>
      </c>
      <c r="G2000" s="158" t="str">
        <f>Instructions!$I$75</f>
        <v>Word 54</v>
      </c>
      <c r="H2000" s="158">
        <f t="shared" ca="1" si="173"/>
        <v>8.980660459814449E-2</v>
      </c>
      <c r="I2000" s="158" t="str">
        <f>Instructions!$I$91</f>
        <v>Word 70</v>
      </c>
      <c r="J2000" s="158">
        <f t="shared" ca="1" si="173"/>
        <v>0.56155820488813168</v>
      </c>
    </row>
    <row r="2001" spans="1:11" x14ac:dyDescent="0.3">
      <c r="A2001" s="158" t="str">
        <f>Instructions!$I$28</f>
        <v>Word 7</v>
      </c>
      <c r="B2001" s="158">
        <f t="shared" ca="1" si="171"/>
        <v>0.50515331432230792</v>
      </c>
      <c r="C2001" s="158" t="str">
        <f>Instructions!$I$44</f>
        <v>Word 23</v>
      </c>
      <c r="D2001" s="158">
        <f t="shared" ca="1" si="170"/>
        <v>0.60384427383933525</v>
      </c>
      <c r="E2001" s="158" t="str">
        <f>Instructions!$I$60</f>
        <v>Word 39</v>
      </c>
      <c r="F2001" s="158">
        <f t="shared" ca="1" si="172"/>
        <v>7.6509823209515715E-2</v>
      </c>
      <c r="G2001" s="158" t="str">
        <f>Instructions!$I$76</f>
        <v>Word 55</v>
      </c>
      <c r="H2001" s="158">
        <f t="shared" ca="1" si="173"/>
        <v>0.11268956235692817</v>
      </c>
      <c r="I2001" s="158" t="str">
        <f>Instructions!$I$92</f>
        <v>Word 71</v>
      </c>
      <c r="J2001" s="158">
        <f t="shared" ca="1" si="173"/>
        <v>2.1928780712785034E-2</v>
      </c>
    </row>
    <row r="2002" spans="1:11" x14ac:dyDescent="0.3">
      <c r="A2002" s="158" t="str">
        <f>Instructions!$I$29</f>
        <v>Word 8</v>
      </c>
      <c r="B2002" s="158">
        <f t="shared" ca="1" si="171"/>
        <v>0.62853143637528686</v>
      </c>
      <c r="C2002" s="158" t="str">
        <f>Instructions!$I$45</f>
        <v>Word 24</v>
      </c>
      <c r="D2002" s="158">
        <f t="shared" ca="1" si="170"/>
        <v>0.66842677738237544</v>
      </c>
      <c r="E2002" s="158" t="str">
        <f>Instructions!$I$61</f>
        <v>Word 40</v>
      </c>
      <c r="F2002" s="158">
        <f t="shared" ca="1" si="172"/>
        <v>0.71611172998397854</v>
      </c>
      <c r="G2002" s="158" t="str">
        <f>Instructions!$I$77</f>
        <v>Word 56</v>
      </c>
      <c r="H2002" s="158">
        <f t="shared" ca="1" si="173"/>
        <v>0.91765829769904483</v>
      </c>
      <c r="I2002" s="158" t="str">
        <f>Instructions!$I$93</f>
        <v>Word 72</v>
      </c>
      <c r="J2002" s="158">
        <f t="shared" ca="1" si="173"/>
        <v>0.63870038115863237</v>
      </c>
    </row>
    <row r="2003" spans="1:11" x14ac:dyDescent="0.3">
      <c r="A2003" s="158" t="str">
        <f>Instructions!$I$30</f>
        <v>Word 9</v>
      </c>
      <c r="B2003" s="158">
        <f t="shared" ca="1" si="171"/>
        <v>0.38285240366139128</v>
      </c>
      <c r="C2003" s="158" t="str">
        <f>Instructions!$I$46</f>
        <v>Word 25</v>
      </c>
      <c r="D2003" s="158">
        <f t="shared" ca="1" si="170"/>
        <v>0.37105919877896498</v>
      </c>
      <c r="E2003" s="158" t="str">
        <f>Instructions!$I$62</f>
        <v>Word 41</v>
      </c>
      <c r="F2003" s="158">
        <f t="shared" ca="1" si="172"/>
        <v>0.28836397289989124</v>
      </c>
      <c r="G2003" s="158" t="str">
        <f>Instructions!$I$78</f>
        <v>Word 57</v>
      </c>
      <c r="H2003" s="158">
        <f t="shared" ca="1" si="173"/>
        <v>0.95147776978788967</v>
      </c>
      <c r="I2003" s="158" t="str">
        <f>Instructions!$I$94</f>
        <v>Word 73</v>
      </c>
      <c r="J2003" s="158">
        <f t="shared" ca="1" si="173"/>
        <v>0.15580072469988826</v>
      </c>
    </row>
    <row r="2004" spans="1:11" x14ac:dyDescent="0.3">
      <c r="A2004" s="158" t="str">
        <f>Instructions!$I$31</f>
        <v>Word 10</v>
      </c>
      <c r="B2004" s="158">
        <f t="shared" ca="1" si="171"/>
        <v>3.8950673114845902E-2</v>
      </c>
      <c r="C2004" s="158" t="str">
        <f>Instructions!$I$47</f>
        <v>Word 26</v>
      </c>
      <c r="D2004" s="158">
        <f t="shared" ref="D2004:D2052" ca="1" si="174">RAND()</f>
        <v>0.42245367052553651</v>
      </c>
      <c r="E2004" s="158" t="str">
        <f>Instructions!$I$63</f>
        <v>Word 42</v>
      </c>
      <c r="F2004" s="158">
        <f t="shared" ca="1" si="172"/>
        <v>0.13107285408560054</v>
      </c>
      <c r="G2004" s="158" t="str">
        <f>Instructions!$I$79</f>
        <v>Word 58</v>
      </c>
      <c r="H2004" s="158">
        <f t="shared" ca="1" si="173"/>
        <v>0.70258626029569793</v>
      </c>
      <c r="I2004" s="158" t="str">
        <f>Instructions!$I$95</f>
        <v>Word 74</v>
      </c>
      <c r="J2004" s="158">
        <f t="shared" ca="1" si="173"/>
        <v>0.44998512213947606</v>
      </c>
    </row>
    <row r="2005" spans="1:11" x14ac:dyDescent="0.3">
      <c r="A2005" s="158" t="str">
        <f>Instructions!$I$32</f>
        <v>Word 11</v>
      </c>
      <c r="B2005" s="158">
        <f t="shared" ca="1" si="171"/>
        <v>0.59012732642019405</v>
      </c>
      <c r="C2005" s="158" t="str">
        <f>Instructions!$I$48</f>
        <v>Word 27</v>
      </c>
      <c r="D2005" s="158">
        <f t="shared" ca="1" si="174"/>
        <v>0.28467729540134934</v>
      </c>
      <c r="E2005" s="158" t="str">
        <f>Instructions!$I$64</f>
        <v>Word 43</v>
      </c>
      <c r="F2005" s="158">
        <f t="shared" ca="1" si="172"/>
        <v>0.87669453968725275</v>
      </c>
      <c r="G2005" s="158" t="str">
        <f>Instructions!$I$80</f>
        <v>Word 59</v>
      </c>
      <c r="H2005" s="158">
        <f t="shared" ca="1" si="173"/>
        <v>0.73933063259925014</v>
      </c>
      <c r="I2005" s="158" t="str">
        <f>Instructions!$I$96</f>
        <v>Word 75</v>
      </c>
      <c r="J2005" s="158">
        <f t="shared" ca="1" si="173"/>
        <v>0.25192768597258819</v>
      </c>
    </row>
    <row r="2006" spans="1:11" x14ac:dyDescent="0.3">
      <c r="A2006" s="158" t="str">
        <f>Instructions!$I$33</f>
        <v>Word 12</v>
      </c>
      <c r="B2006" s="158">
        <f t="shared" ca="1" si="171"/>
        <v>0.95386430199013716</v>
      </c>
      <c r="C2006" s="158" t="str">
        <f>Instructions!$I$49</f>
        <v>Word 28</v>
      </c>
      <c r="D2006" s="158">
        <f t="shared" ca="1" si="174"/>
        <v>0.58166518278573809</v>
      </c>
      <c r="E2006" s="158" t="str">
        <f>Instructions!$I$65</f>
        <v>Word 44</v>
      </c>
      <c r="F2006" s="158">
        <f t="shared" ca="1" si="172"/>
        <v>0.59886188906276405</v>
      </c>
      <c r="G2006" s="158" t="str">
        <f>Instructions!$I$81</f>
        <v>Word 60</v>
      </c>
      <c r="H2006" s="158">
        <f t="shared" ca="1" si="173"/>
        <v>1.4378900334179101E-2</v>
      </c>
      <c r="I2006" s="158" t="str">
        <f>Instructions!$I$97</f>
        <v>Word 76</v>
      </c>
      <c r="J2006" s="158">
        <f t="shared" ca="1" si="173"/>
        <v>0.25499640891244213</v>
      </c>
    </row>
    <row r="2007" spans="1:11" x14ac:dyDescent="0.3">
      <c r="A2007" s="158" t="str">
        <f>Instructions!$I$34</f>
        <v>Word 13</v>
      </c>
      <c r="B2007" s="158">
        <f t="shared" ca="1" si="171"/>
        <v>0.75331702410055879</v>
      </c>
      <c r="C2007" s="158" t="str">
        <f>Instructions!$I$50</f>
        <v>Word 29</v>
      </c>
      <c r="D2007" s="158">
        <f t="shared" ca="1" si="174"/>
        <v>0.60335833472724387</v>
      </c>
      <c r="E2007" s="158" t="str">
        <f>Instructions!$I$66</f>
        <v>Word 45</v>
      </c>
      <c r="F2007" s="158">
        <f t="shared" ca="1" si="172"/>
        <v>0.33418346288943657</v>
      </c>
      <c r="G2007" s="158" t="str">
        <f>Instructions!$I$82</f>
        <v>Word 61</v>
      </c>
      <c r="H2007" s="158">
        <f t="shared" ca="1" si="173"/>
        <v>0.43150454286624673</v>
      </c>
      <c r="I2007" s="158" t="str">
        <f>Instructions!$I$98</f>
        <v>Word 77</v>
      </c>
      <c r="J2007" s="158">
        <f t="shared" ca="1" si="173"/>
        <v>0.56239080471214997</v>
      </c>
    </row>
    <row r="2008" spans="1:11" x14ac:dyDescent="0.3">
      <c r="A2008" s="158" t="str">
        <f>Instructions!$I$35</f>
        <v>Word 14</v>
      </c>
      <c r="B2008" s="158">
        <f t="shared" ca="1" si="171"/>
        <v>4.082253637951283E-2</v>
      </c>
      <c r="C2008" s="158" t="str">
        <f>Instructions!$I$51</f>
        <v>Word 30</v>
      </c>
      <c r="D2008" s="158">
        <f t="shared" ca="1" si="174"/>
        <v>0.7159886200605855</v>
      </c>
      <c r="E2008" s="158" t="str">
        <f>Instructions!$I$67</f>
        <v>Word 46</v>
      </c>
      <c r="F2008" s="158">
        <f t="shared" ca="1" si="172"/>
        <v>0.488709644117713</v>
      </c>
      <c r="G2008" s="158" t="str">
        <f>Instructions!$I$83</f>
        <v>Word 62</v>
      </c>
      <c r="H2008" s="158">
        <f t="shared" ca="1" si="173"/>
        <v>0.41254980165386246</v>
      </c>
      <c r="I2008" s="158" t="str">
        <f>Instructions!$I$99</f>
        <v>Word 78</v>
      </c>
      <c r="J2008" s="158">
        <f t="shared" ca="1" si="173"/>
        <v>0.1626452525519414</v>
      </c>
    </row>
    <row r="2009" spans="1:11" x14ac:dyDescent="0.3">
      <c r="A2009" s="158" t="str">
        <f>Instructions!$I$36</f>
        <v>Word 15</v>
      </c>
      <c r="B2009" s="158">
        <f t="shared" ca="1" si="171"/>
        <v>0.41089956638961911</v>
      </c>
      <c r="C2009" s="158" t="str">
        <f>Instructions!$I$52</f>
        <v>Word 31</v>
      </c>
      <c r="D2009" s="158">
        <f t="shared" ca="1" si="174"/>
        <v>0.7840629610316211</v>
      </c>
      <c r="E2009" s="158" t="str">
        <f>Instructions!$I$68</f>
        <v>Word 47</v>
      </c>
      <c r="F2009" s="158">
        <f t="shared" ca="1" si="172"/>
        <v>0.85274157135538386</v>
      </c>
      <c r="G2009" s="158" t="str">
        <f>Instructions!$I$84</f>
        <v>Word 63</v>
      </c>
      <c r="H2009" s="158">
        <f t="shared" ca="1" si="173"/>
        <v>0.79116192130793084</v>
      </c>
      <c r="I2009" s="158" t="str">
        <f>Instructions!$I$100</f>
        <v>Word 79</v>
      </c>
      <c r="J2009" s="158">
        <f t="shared" ca="1" si="173"/>
        <v>0.99547206013745881</v>
      </c>
    </row>
    <row r="2010" spans="1:11" x14ac:dyDescent="0.3">
      <c r="A2010" s="158" t="str">
        <f>Instructions!$I$37</f>
        <v>Word 16</v>
      </c>
      <c r="B2010" s="158">
        <f t="shared" ca="1" si="171"/>
        <v>0.9449028101352126</v>
      </c>
      <c r="C2010" s="158" t="str">
        <f>Instructions!$I$53</f>
        <v>Word 32</v>
      </c>
      <c r="D2010" s="158">
        <f t="shared" ca="1" si="174"/>
        <v>0.33099828570666956</v>
      </c>
      <c r="E2010" s="158" t="str">
        <f>Instructions!$I$69</f>
        <v>Word 48</v>
      </c>
      <c r="F2010" s="158">
        <f t="shared" ca="1" si="172"/>
        <v>0.4607253187609992</v>
      </c>
      <c r="G2010" s="158" t="str">
        <f>Instructions!$I$85</f>
        <v>Word 64</v>
      </c>
      <c r="H2010" s="158">
        <f t="shared" ca="1" si="173"/>
        <v>0.35190039845945742</v>
      </c>
      <c r="I2010" s="158" t="str">
        <f>Instructions!$I$101</f>
        <v>Word 80</v>
      </c>
      <c r="J2010" s="158">
        <f t="shared" ca="1" si="173"/>
        <v>0.55624220311996997</v>
      </c>
    </row>
    <row r="2011" spans="1:11" x14ac:dyDescent="0.3">
      <c r="K2011" s="158">
        <v>96</v>
      </c>
    </row>
    <row r="2016" spans="1:11" x14ac:dyDescent="0.3">
      <c r="A2016" s="158" t="str">
        <f>Instructions!$I$22</f>
        <v>Word 1</v>
      </c>
      <c r="B2016" s="158">
        <f t="shared" ca="1" si="171"/>
        <v>0.63704844135500138</v>
      </c>
      <c r="C2016" s="158" t="str">
        <f>Instructions!$I$38</f>
        <v>Word 17</v>
      </c>
      <c r="D2016" s="158">
        <f t="shared" ref="D2016:D2079" ca="1" si="175">RAND()</f>
        <v>0.45811109107716197</v>
      </c>
      <c r="E2016" s="158" t="str">
        <f>Instructions!$I$54</f>
        <v>Word 33</v>
      </c>
      <c r="F2016" s="158">
        <f t="shared" ca="1" si="172"/>
        <v>0.72475756424807458</v>
      </c>
      <c r="G2016" s="158" t="str">
        <f>Instructions!$I$70</f>
        <v>Word 49</v>
      </c>
      <c r="H2016" s="158">
        <f t="shared" ca="1" si="173"/>
        <v>0.99667687573649</v>
      </c>
      <c r="I2016" s="158" t="str">
        <f>Instructions!$I$86</f>
        <v>Word 65</v>
      </c>
      <c r="J2016" s="158">
        <f t="shared" ca="1" si="173"/>
        <v>0.6960130910673713</v>
      </c>
    </row>
    <row r="2017" spans="1:11" x14ac:dyDescent="0.3">
      <c r="A2017" s="158" t="str">
        <f>Instructions!$I$23</f>
        <v>Word 2</v>
      </c>
      <c r="B2017" s="158">
        <f t="shared" ca="1" si="171"/>
        <v>0.76677033357565971</v>
      </c>
      <c r="C2017" s="158" t="str">
        <f>Instructions!$I$39</f>
        <v>Word 18</v>
      </c>
      <c r="D2017" s="158">
        <f t="shared" ca="1" si="175"/>
        <v>0.10155734651905501</v>
      </c>
      <c r="E2017" s="158" t="str">
        <f>Instructions!$I$55</f>
        <v>Word 34</v>
      </c>
      <c r="F2017" s="158">
        <f t="shared" ca="1" si="172"/>
        <v>1.7493647422719638E-2</v>
      </c>
      <c r="G2017" s="158" t="str">
        <f>Instructions!$I$71</f>
        <v>Word 50</v>
      </c>
      <c r="H2017" s="158">
        <f t="shared" ca="1" si="173"/>
        <v>1.2583857809253418E-2</v>
      </c>
      <c r="I2017" s="158" t="str">
        <f>Instructions!$I$87</f>
        <v>Word 66</v>
      </c>
      <c r="J2017" s="158">
        <f t="shared" ca="1" si="173"/>
        <v>0.51318660944851346</v>
      </c>
    </row>
    <row r="2018" spans="1:11" x14ac:dyDescent="0.3">
      <c r="A2018" s="158" t="str">
        <f>Instructions!$I$24</f>
        <v>Word 3</v>
      </c>
      <c r="B2018" s="158">
        <f t="shared" ca="1" si="171"/>
        <v>0.72780297752865186</v>
      </c>
      <c r="C2018" s="158" t="str">
        <f>Instructions!$I$40</f>
        <v>Word 19</v>
      </c>
      <c r="D2018" s="158">
        <f t="shared" ca="1" si="175"/>
        <v>0.11548849210425838</v>
      </c>
      <c r="E2018" s="158" t="str">
        <f>Instructions!$I$56</f>
        <v>Word 35</v>
      </c>
      <c r="F2018" s="158">
        <f t="shared" ca="1" si="172"/>
        <v>0.64549881212155447</v>
      </c>
      <c r="G2018" s="158" t="str">
        <f>Instructions!$I$72</f>
        <v>Word 51</v>
      </c>
      <c r="H2018" s="158">
        <f t="shared" ca="1" si="173"/>
        <v>0.42347494354033388</v>
      </c>
      <c r="I2018" s="158" t="str">
        <f>Instructions!$I$88</f>
        <v>Word 67</v>
      </c>
      <c r="J2018" s="158">
        <f t="shared" ca="1" si="173"/>
        <v>0.8193047935259693</v>
      </c>
    </row>
    <row r="2019" spans="1:11" x14ac:dyDescent="0.3">
      <c r="A2019" s="158" t="str">
        <f>Instructions!$I$25</f>
        <v>Word 4</v>
      </c>
      <c r="B2019" s="158">
        <f t="shared" ca="1" si="171"/>
        <v>0.20938622434084853</v>
      </c>
      <c r="C2019" s="158" t="str">
        <f>Instructions!$I$41</f>
        <v>Word 20</v>
      </c>
      <c r="D2019" s="158">
        <f t="shared" ca="1" si="175"/>
        <v>0.73131765359952694</v>
      </c>
      <c r="E2019" s="158" t="str">
        <f>Instructions!$I$57</f>
        <v>Word 36</v>
      </c>
      <c r="F2019" s="158">
        <f t="shared" ca="1" si="172"/>
        <v>0.90873290078815849</v>
      </c>
      <c r="G2019" s="158" t="str">
        <f>Instructions!$I$73</f>
        <v>Word 52</v>
      </c>
      <c r="H2019" s="158">
        <f t="shared" ca="1" si="173"/>
        <v>0.26367355468272191</v>
      </c>
      <c r="I2019" s="158" t="str">
        <f>Instructions!$I$89</f>
        <v>Word 68</v>
      </c>
      <c r="J2019" s="158">
        <f t="shared" ca="1" si="173"/>
        <v>0.51121785958496158</v>
      </c>
    </row>
    <row r="2020" spans="1:11" x14ac:dyDescent="0.3">
      <c r="A2020" s="158" t="str">
        <f>Instructions!$I$26</f>
        <v>Word 5</v>
      </c>
      <c r="B2020" s="158">
        <f t="shared" ca="1" si="171"/>
        <v>4.4204914990192856E-2</v>
      </c>
      <c r="C2020" s="158" t="str">
        <f>Instructions!$I$42</f>
        <v>Word 21</v>
      </c>
      <c r="D2020" s="158">
        <f t="shared" ca="1" si="175"/>
        <v>0.84317574495745107</v>
      </c>
      <c r="E2020" s="158" t="str">
        <f>Instructions!$I$58</f>
        <v>Word 37</v>
      </c>
      <c r="F2020" s="158">
        <f t="shared" ca="1" si="172"/>
        <v>0.38759221019026513</v>
      </c>
      <c r="G2020" s="158" t="str">
        <f>Instructions!$I$74</f>
        <v>Word 53</v>
      </c>
      <c r="H2020" s="158">
        <f t="shared" ca="1" si="173"/>
        <v>3.6547201469461998E-2</v>
      </c>
      <c r="I2020" s="158" t="str">
        <f>Instructions!$I$90</f>
        <v>Word 69</v>
      </c>
      <c r="J2020" s="158">
        <f t="shared" ca="1" si="173"/>
        <v>0.86895679296940553</v>
      </c>
    </row>
    <row r="2021" spans="1:11" x14ac:dyDescent="0.3">
      <c r="A2021" s="158" t="str">
        <f>Instructions!$I$27</f>
        <v>Word 6</v>
      </c>
      <c r="B2021" s="158">
        <f t="shared" ca="1" si="171"/>
        <v>0.29057330052927721</v>
      </c>
      <c r="C2021" s="158" t="str">
        <f>Instructions!$I$43</f>
        <v>Word 22</v>
      </c>
      <c r="D2021" s="158">
        <f t="shared" ca="1" si="175"/>
        <v>0.91957267385047292</v>
      </c>
      <c r="E2021" s="158" t="str">
        <f>Instructions!$I$59</f>
        <v>Word 38</v>
      </c>
      <c r="F2021" s="158">
        <f t="shared" ca="1" si="172"/>
        <v>0.4693466296468557</v>
      </c>
      <c r="G2021" s="158" t="str">
        <f>Instructions!$I$75</f>
        <v>Word 54</v>
      </c>
      <c r="H2021" s="158">
        <f t="shared" ca="1" si="173"/>
        <v>0.76884432218745324</v>
      </c>
      <c r="I2021" s="158" t="str">
        <f>Instructions!$I$91</f>
        <v>Word 70</v>
      </c>
      <c r="J2021" s="158">
        <f t="shared" ca="1" si="173"/>
        <v>0.4434278194910275</v>
      </c>
    </row>
    <row r="2022" spans="1:11" x14ac:dyDescent="0.3">
      <c r="A2022" s="158" t="str">
        <f>Instructions!$I$28</f>
        <v>Word 7</v>
      </c>
      <c r="B2022" s="158">
        <f t="shared" ca="1" si="171"/>
        <v>0.75749687923793396</v>
      </c>
      <c r="C2022" s="158" t="str">
        <f>Instructions!$I$44</f>
        <v>Word 23</v>
      </c>
      <c r="D2022" s="158">
        <f t="shared" ca="1" si="175"/>
        <v>0.90369854540633787</v>
      </c>
      <c r="E2022" s="158" t="str">
        <f>Instructions!$I$60</f>
        <v>Word 39</v>
      </c>
      <c r="F2022" s="158">
        <f t="shared" ca="1" si="172"/>
        <v>0.82417660755678657</v>
      </c>
      <c r="G2022" s="158" t="str">
        <f>Instructions!$I$76</f>
        <v>Word 55</v>
      </c>
      <c r="H2022" s="158">
        <f t="shared" ca="1" si="173"/>
        <v>0.68176952412504077</v>
      </c>
      <c r="I2022" s="158" t="str">
        <f>Instructions!$I$92</f>
        <v>Word 71</v>
      </c>
      <c r="J2022" s="158">
        <f t="shared" ca="1" si="173"/>
        <v>0.70232867625268325</v>
      </c>
    </row>
    <row r="2023" spans="1:11" x14ac:dyDescent="0.3">
      <c r="A2023" s="158" t="str">
        <f>Instructions!$I$29</f>
        <v>Word 8</v>
      </c>
      <c r="B2023" s="158">
        <f t="shared" ca="1" si="171"/>
        <v>0.88757683376760932</v>
      </c>
      <c r="C2023" s="158" t="str">
        <f>Instructions!$I$45</f>
        <v>Word 24</v>
      </c>
      <c r="D2023" s="158">
        <f t="shared" ca="1" si="175"/>
        <v>0.68536864400555164</v>
      </c>
      <c r="E2023" s="158" t="str">
        <f>Instructions!$I$61</f>
        <v>Word 40</v>
      </c>
      <c r="F2023" s="158">
        <f t="shared" ca="1" si="172"/>
        <v>0.51821464653931049</v>
      </c>
      <c r="G2023" s="158" t="str">
        <f>Instructions!$I$77</f>
        <v>Word 56</v>
      </c>
      <c r="H2023" s="158">
        <f t="shared" ca="1" si="173"/>
        <v>0.24701772353990015</v>
      </c>
      <c r="I2023" s="158" t="str">
        <f>Instructions!$I$93</f>
        <v>Word 72</v>
      </c>
      <c r="J2023" s="158">
        <f t="shared" ca="1" si="173"/>
        <v>0.69532554091165055</v>
      </c>
    </row>
    <row r="2024" spans="1:11" x14ac:dyDescent="0.3">
      <c r="A2024" s="158" t="str">
        <f>Instructions!$I$30</f>
        <v>Word 9</v>
      </c>
      <c r="B2024" s="158">
        <f t="shared" ca="1" si="171"/>
        <v>0.79920045445464283</v>
      </c>
      <c r="C2024" s="158" t="str">
        <f>Instructions!$I$46</f>
        <v>Word 25</v>
      </c>
      <c r="D2024" s="158">
        <f t="shared" ca="1" si="175"/>
        <v>0.41636446643843239</v>
      </c>
      <c r="E2024" s="158" t="str">
        <f>Instructions!$I$62</f>
        <v>Word 41</v>
      </c>
      <c r="F2024" s="158">
        <f t="shared" ca="1" si="172"/>
        <v>0.94102899144614471</v>
      </c>
      <c r="G2024" s="158" t="str">
        <f>Instructions!$I$78</f>
        <v>Word 57</v>
      </c>
      <c r="H2024" s="158">
        <f t="shared" ca="1" si="173"/>
        <v>0.39782115371677329</v>
      </c>
      <c r="I2024" s="158" t="str">
        <f>Instructions!$I$94</f>
        <v>Word 73</v>
      </c>
      <c r="J2024" s="158">
        <f t="shared" ca="1" si="173"/>
        <v>0.29837236741061079</v>
      </c>
    </row>
    <row r="2025" spans="1:11" x14ac:dyDescent="0.3">
      <c r="A2025" s="158" t="str">
        <f>Instructions!$I$31</f>
        <v>Word 10</v>
      </c>
      <c r="B2025" s="158">
        <f t="shared" ca="1" si="171"/>
        <v>0.7765171036477363</v>
      </c>
      <c r="C2025" s="158" t="str">
        <f>Instructions!$I$47</f>
        <v>Word 26</v>
      </c>
      <c r="D2025" s="158">
        <f t="shared" ca="1" si="175"/>
        <v>0.69619761564073723</v>
      </c>
      <c r="E2025" s="158" t="str">
        <f>Instructions!$I$63</f>
        <v>Word 42</v>
      </c>
      <c r="F2025" s="158">
        <f t="shared" ca="1" si="172"/>
        <v>0.62471611463190213</v>
      </c>
      <c r="G2025" s="158" t="str">
        <f>Instructions!$I$79</f>
        <v>Word 58</v>
      </c>
      <c r="H2025" s="158">
        <f t="shared" ca="1" si="173"/>
        <v>0.91134088986909623</v>
      </c>
      <c r="I2025" s="158" t="str">
        <f>Instructions!$I$95</f>
        <v>Word 74</v>
      </c>
      <c r="J2025" s="158">
        <f t="shared" ca="1" si="173"/>
        <v>0.29464803806681161</v>
      </c>
    </row>
    <row r="2026" spans="1:11" x14ac:dyDescent="0.3">
      <c r="A2026" s="158" t="str">
        <f>Instructions!$I$32</f>
        <v>Word 11</v>
      </c>
      <c r="B2026" s="158">
        <f t="shared" ca="1" si="171"/>
        <v>0.26861241631334642</v>
      </c>
      <c r="C2026" s="158" t="str">
        <f>Instructions!$I$48</f>
        <v>Word 27</v>
      </c>
      <c r="D2026" s="158">
        <f t="shared" ca="1" si="175"/>
        <v>0.3836468639735986</v>
      </c>
      <c r="E2026" s="158" t="str">
        <f>Instructions!$I$64</f>
        <v>Word 43</v>
      </c>
      <c r="F2026" s="158">
        <f t="shared" ca="1" si="172"/>
        <v>0.88347253816796056</v>
      </c>
      <c r="G2026" s="158" t="str">
        <f>Instructions!$I$80</f>
        <v>Word 59</v>
      </c>
      <c r="H2026" s="158">
        <f t="shared" ca="1" si="173"/>
        <v>0.11596299507483909</v>
      </c>
      <c r="I2026" s="158" t="str">
        <f>Instructions!$I$96</f>
        <v>Word 75</v>
      </c>
      <c r="J2026" s="158">
        <f t="shared" ca="1" si="173"/>
        <v>0.61077701716894173</v>
      </c>
    </row>
    <row r="2027" spans="1:11" x14ac:dyDescent="0.3">
      <c r="A2027" s="158" t="str">
        <f>Instructions!$I$33</f>
        <v>Word 12</v>
      </c>
      <c r="B2027" s="158">
        <f t="shared" ca="1" si="171"/>
        <v>0.82650368905223426</v>
      </c>
      <c r="C2027" s="158" t="str">
        <f>Instructions!$I$49</f>
        <v>Word 28</v>
      </c>
      <c r="D2027" s="158">
        <f t="shared" ca="1" si="175"/>
        <v>0.32050759912437476</v>
      </c>
      <c r="E2027" s="158" t="str">
        <f>Instructions!$I$65</f>
        <v>Word 44</v>
      </c>
      <c r="F2027" s="158">
        <f t="shared" ca="1" si="172"/>
        <v>0.92833711517474182</v>
      </c>
      <c r="G2027" s="158" t="str">
        <f>Instructions!$I$81</f>
        <v>Word 60</v>
      </c>
      <c r="H2027" s="158">
        <f t="shared" ca="1" si="173"/>
        <v>0.38320460264284506</v>
      </c>
      <c r="I2027" s="158" t="str">
        <f>Instructions!$I$97</f>
        <v>Word 76</v>
      </c>
      <c r="J2027" s="158">
        <f t="shared" ca="1" si="173"/>
        <v>0.48859768511129598</v>
      </c>
    </row>
    <row r="2028" spans="1:11" x14ac:dyDescent="0.3">
      <c r="A2028" s="158" t="str">
        <f>Instructions!$I$34</f>
        <v>Word 13</v>
      </c>
      <c r="B2028" s="158">
        <f t="shared" ca="1" si="171"/>
        <v>0.7841719625335456</v>
      </c>
      <c r="C2028" s="158" t="str">
        <f>Instructions!$I$50</f>
        <v>Word 29</v>
      </c>
      <c r="D2028" s="158">
        <f t="shared" ca="1" si="174"/>
        <v>0.58806709795836143</v>
      </c>
      <c r="E2028" s="158" t="str">
        <f>Instructions!$I$66</f>
        <v>Word 45</v>
      </c>
      <c r="F2028" s="158">
        <f t="shared" ca="1" si="172"/>
        <v>0.25833277069617033</v>
      </c>
      <c r="G2028" s="158" t="str">
        <f>Instructions!$I$82</f>
        <v>Word 61</v>
      </c>
      <c r="H2028" s="158">
        <f t="shared" ca="1" si="173"/>
        <v>0.18571648687054632</v>
      </c>
      <c r="I2028" s="158" t="str">
        <f>Instructions!$I$98</f>
        <v>Word 77</v>
      </c>
      <c r="J2028" s="158">
        <f t="shared" ca="1" si="173"/>
        <v>0.35395331611687664</v>
      </c>
    </row>
    <row r="2029" spans="1:11" x14ac:dyDescent="0.3">
      <c r="A2029" s="158" t="str">
        <f>Instructions!$I$35</f>
        <v>Word 14</v>
      </c>
      <c r="B2029" s="158">
        <f t="shared" ca="1" si="171"/>
        <v>0.72920172069868083</v>
      </c>
      <c r="C2029" s="158" t="str">
        <f>Instructions!$I$51</f>
        <v>Word 30</v>
      </c>
      <c r="D2029" s="158">
        <f t="shared" ca="1" si="174"/>
        <v>7.920693260553735E-2</v>
      </c>
      <c r="E2029" s="158" t="str">
        <f>Instructions!$I$67</f>
        <v>Word 46</v>
      </c>
      <c r="F2029" s="158">
        <f t="shared" ca="1" si="172"/>
        <v>0.95354907830099811</v>
      </c>
      <c r="G2029" s="158" t="str">
        <f>Instructions!$I$83</f>
        <v>Word 62</v>
      </c>
      <c r="H2029" s="158">
        <f t="shared" ca="1" si="173"/>
        <v>8.1406084782265076E-3</v>
      </c>
      <c r="I2029" s="158" t="str">
        <f>Instructions!$I$99</f>
        <v>Word 78</v>
      </c>
      <c r="J2029" s="158">
        <f t="shared" ca="1" si="173"/>
        <v>0.74605613243866209</v>
      </c>
    </row>
    <row r="2030" spans="1:11" x14ac:dyDescent="0.3">
      <c r="A2030" s="158" t="str">
        <f>Instructions!$I$36</f>
        <v>Word 15</v>
      </c>
      <c r="B2030" s="158">
        <f t="shared" ca="1" si="171"/>
        <v>0.52408206542627822</v>
      </c>
      <c r="C2030" s="158" t="str">
        <f>Instructions!$I$52</f>
        <v>Word 31</v>
      </c>
      <c r="D2030" s="158">
        <f t="shared" ca="1" si="174"/>
        <v>0.34724645699562073</v>
      </c>
      <c r="E2030" s="158" t="str">
        <f>Instructions!$I$68</f>
        <v>Word 47</v>
      </c>
      <c r="F2030" s="158">
        <f t="shared" ca="1" si="172"/>
        <v>0.61947311046489728</v>
      </c>
      <c r="G2030" s="158" t="str">
        <f>Instructions!$I$84</f>
        <v>Word 63</v>
      </c>
      <c r="H2030" s="158">
        <f t="shared" ca="1" si="173"/>
        <v>0.5458172768773335</v>
      </c>
      <c r="I2030" s="158" t="str">
        <f>Instructions!$I$100</f>
        <v>Word 79</v>
      </c>
      <c r="J2030" s="158">
        <f t="shared" ca="1" si="173"/>
        <v>0.24023188436288345</v>
      </c>
    </row>
    <row r="2031" spans="1:11" x14ac:dyDescent="0.3">
      <c r="A2031" s="158" t="str">
        <f>Instructions!$I$37</f>
        <v>Word 16</v>
      </c>
      <c r="B2031" s="158">
        <f t="shared" ca="1" si="171"/>
        <v>0.55239337744348904</v>
      </c>
      <c r="C2031" s="158" t="str">
        <f>Instructions!$I$53</f>
        <v>Word 32</v>
      </c>
      <c r="D2031" s="158">
        <f t="shared" ca="1" si="174"/>
        <v>0.11764846294418807</v>
      </c>
      <c r="E2031" s="158" t="str">
        <f>Instructions!$I$69</f>
        <v>Word 48</v>
      </c>
      <c r="F2031" s="158">
        <f t="shared" ca="1" si="172"/>
        <v>4.4122281851195266E-2</v>
      </c>
      <c r="G2031" s="158" t="str">
        <f>Instructions!$I$85</f>
        <v>Word 64</v>
      </c>
      <c r="H2031" s="158">
        <f t="shared" ca="1" si="173"/>
        <v>0.78413750358460832</v>
      </c>
      <c r="I2031" s="158" t="str">
        <f>Instructions!$I$101</f>
        <v>Word 80</v>
      </c>
      <c r="J2031" s="158">
        <f t="shared" ca="1" si="173"/>
        <v>0.69127585820193538</v>
      </c>
    </row>
    <row r="2032" spans="1:11" x14ac:dyDescent="0.3">
      <c r="K2032" s="158">
        <v>97</v>
      </c>
    </row>
    <row r="2037" spans="1:10" x14ac:dyDescent="0.3">
      <c r="A2037" s="158" t="str">
        <f>Instructions!$I$22</f>
        <v>Word 1</v>
      </c>
      <c r="B2037" s="158">
        <f t="shared" ca="1" si="171"/>
        <v>0.35891020161914955</v>
      </c>
      <c r="C2037" s="158" t="str">
        <f>Instructions!$I$38</f>
        <v>Word 17</v>
      </c>
      <c r="D2037" s="158">
        <f t="shared" ca="1" si="175"/>
        <v>0.63088716914112775</v>
      </c>
      <c r="E2037" s="158" t="str">
        <f>Instructions!$I$54</f>
        <v>Word 33</v>
      </c>
      <c r="F2037" s="158">
        <f t="shared" ca="1" si="172"/>
        <v>0.22117328535562264</v>
      </c>
      <c r="G2037" s="158" t="str">
        <f>Instructions!$I$70</f>
        <v>Word 49</v>
      </c>
      <c r="H2037" s="158">
        <f t="shared" ca="1" si="173"/>
        <v>0.23147089359673589</v>
      </c>
      <c r="I2037" s="158" t="str">
        <f>Instructions!$I$86</f>
        <v>Word 65</v>
      </c>
      <c r="J2037" s="158">
        <f t="shared" ca="1" si="173"/>
        <v>0.53169007782381339</v>
      </c>
    </row>
    <row r="2038" spans="1:10" x14ac:dyDescent="0.3">
      <c r="A2038" s="158" t="str">
        <f>Instructions!$I$23</f>
        <v>Word 2</v>
      </c>
      <c r="B2038" s="158">
        <f t="shared" ca="1" si="171"/>
        <v>0.70572556442952117</v>
      </c>
      <c r="C2038" s="158" t="str">
        <f>Instructions!$I$39</f>
        <v>Word 18</v>
      </c>
      <c r="D2038" s="158">
        <f t="shared" ca="1" si="175"/>
        <v>0.38217111438466567</v>
      </c>
      <c r="E2038" s="158" t="str">
        <f>Instructions!$I$55</f>
        <v>Word 34</v>
      </c>
      <c r="F2038" s="158">
        <f t="shared" ca="1" si="172"/>
        <v>0.18203310876111445</v>
      </c>
      <c r="G2038" s="158" t="str">
        <f>Instructions!$I$71</f>
        <v>Word 50</v>
      </c>
      <c r="H2038" s="158">
        <f t="shared" ca="1" si="173"/>
        <v>0.40471123047610813</v>
      </c>
      <c r="I2038" s="158" t="str">
        <f>Instructions!$I$87</f>
        <v>Word 66</v>
      </c>
      <c r="J2038" s="158">
        <f t="shared" ca="1" si="173"/>
        <v>0.71582872820273147</v>
      </c>
    </row>
    <row r="2039" spans="1:10" x14ac:dyDescent="0.3">
      <c r="A2039" s="158" t="str">
        <f>Instructions!$I$24</f>
        <v>Word 3</v>
      </c>
      <c r="B2039" s="158">
        <f t="shared" ca="1" si="171"/>
        <v>0.49470051283617522</v>
      </c>
      <c r="C2039" s="158" t="str">
        <f>Instructions!$I$40</f>
        <v>Word 19</v>
      </c>
      <c r="D2039" s="158">
        <f t="shared" ca="1" si="175"/>
        <v>0.74725483960802297</v>
      </c>
      <c r="E2039" s="158" t="str">
        <f>Instructions!$I$56</f>
        <v>Word 35</v>
      </c>
      <c r="F2039" s="158">
        <f t="shared" ca="1" si="172"/>
        <v>0.12706617639574957</v>
      </c>
      <c r="G2039" s="158" t="str">
        <f>Instructions!$I$72</f>
        <v>Word 51</v>
      </c>
      <c r="H2039" s="158">
        <f t="shared" ca="1" si="173"/>
        <v>3.9580904667014694E-2</v>
      </c>
      <c r="I2039" s="158" t="str">
        <f>Instructions!$I$88</f>
        <v>Word 67</v>
      </c>
      <c r="J2039" s="158">
        <f t="shared" ca="1" si="173"/>
        <v>0.44425696774962231</v>
      </c>
    </row>
    <row r="2040" spans="1:10" x14ac:dyDescent="0.3">
      <c r="A2040" s="158" t="str">
        <f>Instructions!$I$25</f>
        <v>Word 4</v>
      </c>
      <c r="B2040" s="158">
        <f t="shared" ca="1" si="171"/>
        <v>0.13838017883204179</v>
      </c>
      <c r="C2040" s="158" t="str">
        <f>Instructions!$I$41</f>
        <v>Word 20</v>
      </c>
      <c r="D2040" s="158">
        <f t="shared" ca="1" si="175"/>
        <v>0.31234365936963737</v>
      </c>
      <c r="E2040" s="158" t="str">
        <f>Instructions!$I$57</f>
        <v>Word 36</v>
      </c>
      <c r="F2040" s="158">
        <f t="shared" ca="1" si="172"/>
        <v>0.34476250708039835</v>
      </c>
      <c r="G2040" s="158" t="str">
        <f>Instructions!$I$73</f>
        <v>Word 52</v>
      </c>
      <c r="H2040" s="158">
        <f t="shared" ca="1" si="173"/>
        <v>0.56592680070614765</v>
      </c>
      <c r="I2040" s="158" t="str">
        <f>Instructions!$I$89</f>
        <v>Word 68</v>
      </c>
      <c r="J2040" s="158">
        <f t="shared" ca="1" si="173"/>
        <v>0.26326348749030148</v>
      </c>
    </row>
    <row r="2041" spans="1:10" x14ac:dyDescent="0.3">
      <c r="A2041" s="158" t="str">
        <f>Instructions!$I$26</f>
        <v>Word 5</v>
      </c>
      <c r="B2041" s="158">
        <f t="shared" ca="1" si="171"/>
        <v>0.51808479784597872</v>
      </c>
      <c r="C2041" s="158" t="str">
        <f>Instructions!$I$42</f>
        <v>Word 21</v>
      </c>
      <c r="D2041" s="158">
        <f t="shared" ca="1" si="175"/>
        <v>0.54057280107090733</v>
      </c>
      <c r="E2041" s="158" t="str">
        <f>Instructions!$I$58</f>
        <v>Word 37</v>
      </c>
      <c r="F2041" s="158">
        <f t="shared" ca="1" si="172"/>
        <v>0.10622311665361361</v>
      </c>
      <c r="G2041" s="158" t="str">
        <f>Instructions!$I$74</f>
        <v>Word 53</v>
      </c>
      <c r="H2041" s="158">
        <f t="shared" ca="1" si="173"/>
        <v>0.99646100167981622</v>
      </c>
      <c r="I2041" s="158" t="str">
        <f>Instructions!$I$90</f>
        <v>Word 69</v>
      </c>
      <c r="J2041" s="158">
        <f t="shared" ca="1" si="173"/>
        <v>0.69014768544924898</v>
      </c>
    </row>
    <row r="2042" spans="1:10" x14ac:dyDescent="0.3">
      <c r="A2042" s="158" t="str">
        <f>Instructions!$I$27</f>
        <v>Word 6</v>
      </c>
      <c r="B2042" s="158">
        <f t="shared" ca="1" si="171"/>
        <v>0.97696351944221571</v>
      </c>
      <c r="C2042" s="158" t="str">
        <f>Instructions!$I$43</f>
        <v>Word 22</v>
      </c>
      <c r="D2042" s="158">
        <f t="shared" ca="1" si="175"/>
        <v>0.41669941775600006</v>
      </c>
      <c r="E2042" s="158" t="str">
        <f>Instructions!$I$59</f>
        <v>Word 38</v>
      </c>
      <c r="F2042" s="158">
        <f t="shared" ca="1" si="172"/>
        <v>0.96257706545728761</v>
      </c>
      <c r="G2042" s="158" t="str">
        <f>Instructions!$I$75</f>
        <v>Word 54</v>
      </c>
      <c r="H2042" s="158">
        <f t="shared" ca="1" si="173"/>
        <v>0.52080763369899852</v>
      </c>
      <c r="I2042" s="158" t="str">
        <f>Instructions!$I$91</f>
        <v>Word 70</v>
      </c>
      <c r="J2042" s="158">
        <f t="shared" ca="1" si="173"/>
        <v>0.67991987857956904</v>
      </c>
    </row>
    <row r="2043" spans="1:10" x14ac:dyDescent="0.3">
      <c r="A2043" s="158" t="str">
        <f>Instructions!$I$28</f>
        <v>Word 7</v>
      </c>
      <c r="B2043" s="158">
        <f t="shared" ca="1" si="171"/>
        <v>0.68950959611096918</v>
      </c>
      <c r="C2043" s="158" t="str">
        <f>Instructions!$I$44</f>
        <v>Word 23</v>
      </c>
      <c r="D2043" s="158">
        <f t="shared" ca="1" si="175"/>
        <v>0.76934805806257112</v>
      </c>
      <c r="E2043" s="158" t="str">
        <f>Instructions!$I$60</f>
        <v>Word 39</v>
      </c>
      <c r="F2043" s="158">
        <f t="shared" ca="1" si="172"/>
        <v>0.90673334616554357</v>
      </c>
      <c r="G2043" s="158" t="str">
        <f>Instructions!$I$76</f>
        <v>Word 55</v>
      </c>
      <c r="H2043" s="158">
        <f t="shared" ca="1" si="173"/>
        <v>0.74237819861279408</v>
      </c>
      <c r="I2043" s="158" t="str">
        <f>Instructions!$I$92</f>
        <v>Word 71</v>
      </c>
      <c r="J2043" s="158">
        <f t="shared" ca="1" si="173"/>
        <v>0.49041713950825216</v>
      </c>
    </row>
    <row r="2044" spans="1:10" x14ac:dyDescent="0.3">
      <c r="A2044" s="158" t="str">
        <f>Instructions!$I$29</f>
        <v>Word 8</v>
      </c>
      <c r="B2044" s="158">
        <f t="shared" ca="1" si="171"/>
        <v>0.74648279539075568</v>
      </c>
      <c r="C2044" s="158" t="str">
        <f>Instructions!$I$45</f>
        <v>Word 24</v>
      </c>
      <c r="D2044" s="158">
        <f t="shared" ca="1" si="175"/>
        <v>0.33564942472114856</v>
      </c>
      <c r="E2044" s="158" t="str">
        <f>Instructions!$I$61</f>
        <v>Word 40</v>
      </c>
      <c r="F2044" s="158">
        <f t="shared" ca="1" si="172"/>
        <v>0.37091430773671419</v>
      </c>
      <c r="G2044" s="158" t="str">
        <f>Instructions!$I$77</f>
        <v>Word 56</v>
      </c>
      <c r="H2044" s="158">
        <f t="shared" ca="1" si="173"/>
        <v>7.0204683041721894E-2</v>
      </c>
      <c r="I2044" s="158" t="str">
        <f>Instructions!$I$93</f>
        <v>Word 72</v>
      </c>
      <c r="J2044" s="158">
        <f t="shared" ca="1" si="173"/>
        <v>0.30046043352747154</v>
      </c>
    </row>
    <row r="2045" spans="1:10" x14ac:dyDescent="0.3">
      <c r="A2045" s="158" t="str">
        <f>Instructions!$I$30</f>
        <v>Word 9</v>
      </c>
      <c r="B2045" s="158">
        <f t="shared" ca="1" si="171"/>
        <v>0.66480243310585641</v>
      </c>
      <c r="C2045" s="158" t="str">
        <f>Instructions!$I$46</f>
        <v>Word 25</v>
      </c>
      <c r="D2045" s="158">
        <f t="shared" ca="1" si="175"/>
        <v>0.10904074960341037</v>
      </c>
      <c r="E2045" s="158" t="str">
        <f>Instructions!$I$62</f>
        <v>Word 41</v>
      </c>
      <c r="F2045" s="158">
        <f t="shared" ca="1" si="172"/>
        <v>0.67363292127979635</v>
      </c>
      <c r="G2045" s="158" t="str">
        <f>Instructions!$I$78</f>
        <v>Word 57</v>
      </c>
      <c r="H2045" s="158">
        <f t="shared" ca="1" si="173"/>
        <v>0.93071493191853527</v>
      </c>
      <c r="I2045" s="158" t="str">
        <f>Instructions!$I$94</f>
        <v>Word 73</v>
      </c>
      <c r="J2045" s="158">
        <f t="shared" ca="1" si="173"/>
        <v>0.45793576022832927</v>
      </c>
    </row>
    <row r="2046" spans="1:10" x14ac:dyDescent="0.3">
      <c r="A2046" s="158" t="str">
        <f>Instructions!$I$31</f>
        <v>Word 10</v>
      </c>
      <c r="B2046" s="158">
        <f t="shared" ca="1" si="171"/>
        <v>0.46650805567963893</v>
      </c>
      <c r="C2046" s="158" t="str">
        <f>Instructions!$I$47</f>
        <v>Word 26</v>
      </c>
      <c r="D2046" s="158">
        <f t="shared" ca="1" si="175"/>
        <v>0.80003633009344988</v>
      </c>
      <c r="E2046" s="158" t="str">
        <f>Instructions!$I$63</f>
        <v>Word 42</v>
      </c>
      <c r="F2046" s="158">
        <f t="shared" ca="1" si="172"/>
        <v>0.43778686170740355</v>
      </c>
      <c r="G2046" s="158" t="str">
        <f>Instructions!$I$79</f>
        <v>Word 58</v>
      </c>
      <c r="H2046" s="158">
        <f t="shared" ca="1" si="173"/>
        <v>0.73320279655677378</v>
      </c>
      <c r="I2046" s="158" t="str">
        <f>Instructions!$I$95</f>
        <v>Word 74</v>
      </c>
      <c r="J2046" s="158">
        <f t="shared" ca="1" si="173"/>
        <v>0.31496903544934352</v>
      </c>
    </row>
    <row r="2047" spans="1:10" x14ac:dyDescent="0.3">
      <c r="A2047" s="158" t="str">
        <f>Instructions!$I$32</f>
        <v>Word 11</v>
      </c>
      <c r="B2047" s="158">
        <f t="shared" ca="1" si="171"/>
        <v>0.62888376210386188</v>
      </c>
      <c r="C2047" s="158" t="str">
        <f>Instructions!$I$48</f>
        <v>Word 27</v>
      </c>
      <c r="D2047" s="158">
        <f t="shared" ca="1" si="175"/>
        <v>0.35962639338870916</v>
      </c>
      <c r="E2047" s="158" t="str">
        <f>Instructions!$I$64</f>
        <v>Word 43</v>
      </c>
      <c r="F2047" s="158">
        <f t="shared" ca="1" si="172"/>
        <v>8.9351874963811362E-2</v>
      </c>
      <c r="G2047" s="158" t="str">
        <f>Instructions!$I$80</f>
        <v>Word 59</v>
      </c>
      <c r="H2047" s="158">
        <f t="shared" ca="1" si="173"/>
        <v>0.79917969814131262</v>
      </c>
      <c r="I2047" s="158" t="str">
        <f>Instructions!$I$96</f>
        <v>Word 75</v>
      </c>
      <c r="J2047" s="158">
        <f t="shared" ca="1" si="173"/>
        <v>0.1515972773912827</v>
      </c>
    </row>
    <row r="2048" spans="1:10" x14ac:dyDescent="0.3">
      <c r="A2048" s="158" t="str">
        <f>Instructions!$I$33</f>
        <v>Word 12</v>
      </c>
      <c r="B2048" s="158">
        <f t="shared" ca="1" si="171"/>
        <v>0.92619860279682276</v>
      </c>
      <c r="C2048" s="158" t="str">
        <f>Instructions!$I$49</f>
        <v>Word 28</v>
      </c>
      <c r="D2048" s="158">
        <f t="shared" ca="1" si="175"/>
        <v>0.55072411014774658</v>
      </c>
      <c r="E2048" s="158" t="str">
        <f>Instructions!$I$65</f>
        <v>Word 44</v>
      </c>
      <c r="F2048" s="158">
        <f t="shared" ca="1" si="172"/>
        <v>0.16245690748507124</v>
      </c>
      <c r="G2048" s="158" t="str">
        <f>Instructions!$I$81</f>
        <v>Word 60</v>
      </c>
      <c r="H2048" s="158">
        <f t="shared" ca="1" si="173"/>
        <v>0.88305526632845355</v>
      </c>
      <c r="I2048" s="158" t="str">
        <f>Instructions!$I$97</f>
        <v>Word 76</v>
      </c>
      <c r="J2048" s="158">
        <f t="shared" ca="1" si="173"/>
        <v>0.42647966977944329</v>
      </c>
    </row>
    <row r="2049" spans="1:11" x14ac:dyDescent="0.3">
      <c r="A2049" s="158" t="str">
        <f>Instructions!$I$34</f>
        <v>Word 13</v>
      </c>
      <c r="B2049" s="158">
        <f t="shared" ref="B2049:B2094" ca="1" si="176">RAND()</f>
        <v>4.133187558082041E-2</v>
      </c>
      <c r="C2049" s="158" t="str">
        <f>Instructions!$I$50</f>
        <v>Word 29</v>
      </c>
      <c r="D2049" s="158">
        <f t="shared" ca="1" si="174"/>
        <v>0.55443851246957576</v>
      </c>
      <c r="E2049" s="158" t="str">
        <f>Instructions!$I$66</f>
        <v>Word 45</v>
      </c>
      <c r="F2049" s="158">
        <f t="shared" ref="F2049:F2094" ca="1" si="177">RAND()</f>
        <v>0.26666443002231144</v>
      </c>
      <c r="G2049" s="158" t="str">
        <f>Instructions!$I$82</f>
        <v>Word 61</v>
      </c>
      <c r="H2049" s="158">
        <f t="shared" ref="H2049:J2094" ca="1" si="178">RAND()</f>
        <v>0.4915567186754739</v>
      </c>
      <c r="I2049" s="158" t="str">
        <f>Instructions!$I$98</f>
        <v>Word 77</v>
      </c>
      <c r="J2049" s="158">
        <f t="shared" ca="1" si="178"/>
        <v>0.65423771945127507</v>
      </c>
    </row>
    <row r="2050" spans="1:11" x14ac:dyDescent="0.3">
      <c r="A2050" s="158" t="str">
        <f>Instructions!$I$35</f>
        <v>Word 14</v>
      </c>
      <c r="B2050" s="158">
        <f t="shared" ca="1" si="176"/>
        <v>0.26146048107888697</v>
      </c>
      <c r="C2050" s="158" t="str">
        <f>Instructions!$I$51</f>
        <v>Word 30</v>
      </c>
      <c r="D2050" s="158">
        <f t="shared" ca="1" si="174"/>
        <v>0.81591207899813878</v>
      </c>
      <c r="E2050" s="158" t="str">
        <f>Instructions!$I$67</f>
        <v>Word 46</v>
      </c>
      <c r="F2050" s="158">
        <f t="shared" ca="1" si="177"/>
        <v>0.44154823972893065</v>
      </c>
      <c r="G2050" s="158" t="str">
        <f>Instructions!$I$83</f>
        <v>Word 62</v>
      </c>
      <c r="H2050" s="158">
        <f t="shared" ca="1" si="178"/>
        <v>0.54030763767465328</v>
      </c>
      <c r="I2050" s="158" t="str">
        <f>Instructions!$I$99</f>
        <v>Word 78</v>
      </c>
      <c r="J2050" s="158">
        <f t="shared" ca="1" si="178"/>
        <v>0.9776540350381574</v>
      </c>
    </row>
    <row r="2051" spans="1:11" x14ac:dyDescent="0.3">
      <c r="A2051" s="158" t="str">
        <f>Instructions!$I$36</f>
        <v>Word 15</v>
      </c>
      <c r="B2051" s="158">
        <f t="shared" ca="1" si="176"/>
        <v>0.69692122251961486</v>
      </c>
      <c r="C2051" s="158" t="str">
        <f>Instructions!$I$52</f>
        <v>Word 31</v>
      </c>
      <c r="D2051" s="158">
        <f t="shared" ca="1" si="174"/>
        <v>0.22455915487281741</v>
      </c>
      <c r="E2051" s="158" t="str">
        <f>Instructions!$I$68</f>
        <v>Word 47</v>
      </c>
      <c r="F2051" s="158">
        <f t="shared" ca="1" si="177"/>
        <v>0.95534691707567665</v>
      </c>
      <c r="G2051" s="158" t="str">
        <f>Instructions!$I$84</f>
        <v>Word 63</v>
      </c>
      <c r="H2051" s="158">
        <f t="shared" ca="1" si="178"/>
        <v>0.77197550516269908</v>
      </c>
      <c r="I2051" s="158" t="str">
        <f>Instructions!$I$100</f>
        <v>Word 79</v>
      </c>
      <c r="J2051" s="158">
        <f t="shared" ca="1" si="178"/>
        <v>0.48512244393141901</v>
      </c>
    </row>
    <row r="2052" spans="1:11" x14ac:dyDescent="0.3">
      <c r="A2052" s="158" t="str">
        <f>Instructions!$I$37</f>
        <v>Word 16</v>
      </c>
      <c r="B2052" s="158">
        <f t="shared" ca="1" si="176"/>
        <v>0.99318225231189283</v>
      </c>
      <c r="C2052" s="158" t="str">
        <f>Instructions!$I$53</f>
        <v>Word 32</v>
      </c>
      <c r="D2052" s="158">
        <f t="shared" ca="1" si="174"/>
        <v>0.39622555338080434</v>
      </c>
      <c r="E2052" s="158" t="str">
        <f>Instructions!$I$69</f>
        <v>Word 48</v>
      </c>
      <c r="F2052" s="158">
        <f t="shared" ca="1" si="177"/>
        <v>0.47229804621234528</v>
      </c>
      <c r="G2052" s="158" t="str">
        <f>Instructions!$I$85</f>
        <v>Word 64</v>
      </c>
      <c r="H2052" s="158">
        <f t="shared" ca="1" si="178"/>
        <v>0.41381340064692429</v>
      </c>
      <c r="I2052" s="158" t="str">
        <f>Instructions!$I$101</f>
        <v>Word 80</v>
      </c>
      <c r="J2052" s="158">
        <f t="shared" ca="1" si="178"/>
        <v>0.75457950006371666</v>
      </c>
    </row>
    <row r="2053" spans="1:11" x14ac:dyDescent="0.3">
      <c r="K2053" s="158">
        <v>98</v>
      </c>
    </row>
    <row r="2058" spans="1:11" x14ac:dyDescent="0.3">
      <c r="A2058" s="158" t="str">
        <f>Instructions!$I$22</f>
        <v>Word 1</v>
      </c>
      <c r="B2058" s="158">
        <f t="shared" ca="1" si="176"/>
        <v>0.53065201931341821</v>
      </c>
      <c r="C2058" s="158" t="str">
        <f>Instructions!$I$38</f>
        <v>Word 17</v>
      </c>
      <c r="D2058" s="158">
        <f t="shared" ca="1" si="175"/>
        <v>0.8015391333768398</v>
      </c>
      <c r="E2058" s="158" t="str">
        <f>Instructions!$I$54</f>
        <v>Word 33</v>
      </c>
      <c r="F2058" s="158">
        <f t="shared" ca="1" si="177"/>
        <v>2.049328964739372E-2</v>
      </c>
      <c r="G2058" s="158" t="str">
        <f>Instructions!$I$70</f>
        <v>Word 49</v>
      </c>
      <c r="H2058" s="158">
        <f t="shared" ca="1" si="178"/>
        <v>0.910621138803694</v>
      </c>
      <c r="I2058" s="158" t="str">
        <f>Instructions!$I$86</f>
        <v>Word 65</v>
      </c>
      <c r="J2058" s="158">
        <f t="shared" ca="1" si="178"/>
        <v>0.93966337884363249</v>
      </c>
    </row>
    <row r="2059" spans="1:11" x14ac:dyDescent="0.3">
      <c r="A2059" s="158" t="str">
        <f>Instructions!$I$23</f>
        <v>Word 2</v>
      </c>
      <c r="B2059" s="158">
        <f t="shared" ca="1" si="176"/>
        <v>0.12019825311247778</v>
      </c>
      <c r="C2059" s="158" t="str">
        <f>Instructions!$I$39</f>
        <v>Word 18</v>
      </c>
      <c r="D2059" s="158">
        <f t="shared" ca="1" si="175"/>
        <v>0.93988320950330162</v>
      </c>
      <c r="E2059" s="158" t="str">
        <f>Instructions!$I$55</f>
        <v>Word 34</v>
      </c>
      <c r="F2059" s="158">
        <f t="shared" ca="1" si="177"/>
        <v>0.24999062981104092</v>
      </c>
      <c r="G2059" s="158" t="str">
        <f>Instructions!$I$71</f>
        <v>Word 50</v>
      </c>
      <c r="H2059" s="158">
        <f t="shared" ca="1" si="178"/>
        <v>0.18110375923497823</v>
      </c>
      <c r="I2059" s="158" t="str">
        <f>Instructions!$I$87</f>
        <v>Word 66</v>
      </c>
      <c r="J2059" s="158">
        <f t="shared" ca="1" si="178"/>
        <v>0.84159597536022335</v>
      </c>
    </row>
    <row r="2060" spans="1:11" x14ac:dyDescent="0.3">
      <c r="A2060" s="158" t="str">
        <f>Instructions!$I$24</f>
        <v>Word 3</v>
      </c>
      <c r="B2060" s="158">
        <f t="shared" ca="1" si="176"/>
        <v>0.90291476941069648</v>
      </c>
      <c r="C2060" s="158" t="str">
        <f>Instructions!$I$40</f>
        <v>Word 19</v>
      </c>
      <c r="D2060" s="158">
        <f t="shared" ca="1" si="175"/>
        <v>7.900596963897033E-2</v>
      </c>
      <c r="E2060" s="158" t="str">
        <f>Instructions!$I$56</f>
        <v>Word 35</v>
      </c>
      <c r="F2060" s="158">
        <f t="shared" ca="1" si="177"/>
        <v>0.21116505371970229</v>
      </c>
      <c r="G2060" s="158" t="str">
        <f>Instructions!$I$72</f>
        <v>Word 51</v>
      </c>
      <c r="H2060" s="158">
        <f t="shared" ca="1" si="178"/>
        <v>0.93046769461998324</v>
      </c>
      <c r="I2060" s="158" t="str">
        <f>Instructions!$I$88</f>
        <v>Word 67</v>
      </c>
      <c r="J2060" s="158">
        <f t="shared" ca="1" si="178"/>
        <v>0.9503446134284117</v>
      </c>
    </row>
    <row r="2061" spans="1:11" x14ac:dyDescent="0.3">
      <c r="A2061" s="158" t="str">
        <f>Instructions!$I$25</f>
        <v>Word 4</v>
      </c>
      <c r="B2061" s="158">
        <f t="shared" ca="1" si="176"/>
        <v>0.25496829925271169</v>
      </c>
      <c r="C2061" s="158" t="str">
        <f>Instructions!$I$41</f>
        <v>Word 20</v>
      </c>
      <c r="D2061" s="158">
        <f t="shared" ca="1" si="175"/>
        <v>0.75773112016920741</v>
      </c>
      <c r="E2061" s="158" t="str">
        <f>Instructions!$I$57</f>
        <v>Word 36</v>
      </c>
      <c r="F2061" s="158">
        <f t="shared" ca="1" si="177"/>
        <v>0.32593689021960937</v>
      </c>
      <c r="G2061" s="158" t="str">
        <f>Instructions!$I$73</f>
        <v>Word 52</v>
      </c>
      <c r="H2061" s="158">
        <f t="shared" ca="1" si="178"/>
        <v>0.85866764230350423</v>
      </c>
      <c r="I2061" s="158" t="str">
        <f>Instructions!$I$89</f>
        <v>Word 68</v>
      </c>
      <c r="J2061" s="158">
        <f t="shared" ca="1" si="178"/>
        <v>0.49349813375323259</v>
      </c>
    </row>
    <row r="2062" spans="1:11" x14ac:dyDescent="0.3">
      <c r="A2062" s="158" t="str">
        <f>Instructions!$I$26</f>
        <v>Word 5</v>
      </c>
      <c r="B2062" s="158">
        <f t="shared" ca="1" si="176"/>
        <v>0.77614692335932156</v>
      </c>
      <c r="C2062" s="158" t="str">
        <f>Instructions!$I$42</f>
        <v>Word 21</v>
      </c>
      <c r="D2062" s="158">
        <f t="shared" ca="1" si="175"/>
        <v>0.46957719403117848</v>
      </c>
      <c r="E2062" s="158" t="str">
        <f>Instructions!$I$58</f>
        <v>Word 37</v>
      </c>
      <c r="F2062" s="158">
        <f t="shared" ca="1" si="177"/>
        <v>0.94762276084984376</v>
      </c>
      <c r="G2062" s="158" t="str">
        <f>Instructions!$I$74</f>
        <v>Word 53</v>
      </c>
      <c r="H2062" s="158">
        <f t="shared" ca="1" si="178"/>
        <v>0.13703643164741941</v>
      </c>
      <c r="I2062" s="158" t="str">
        <f>Instructions!$I$90</f>
        <v>Word 69</v>
      </c>
      <c r="J2062" s="158">
        <f t="shared" ca="1" si="178"/>
        <v>8.6888231145313188E-2</v>
      </c>
    </row>
    <row r="2063" spans="1:11" x14ac:dyDescent="0.3">
      <c r="A2063" s="158" t="str">
        <f>Instructions!$I$27</f>
        <v>Word 6</v>
      </c>
      <c r="B2063" s="158">
        <f t="shared" ca="1" si="176"/>
        <v>0.64571835411339806</v>
      </c>
      <c r="C2063" s="158" t="str">
        <f>Instructions!$I$43</f>
        <v>Word 22</v>
      </c>
      <c r="D2063" s="158">
        <f t="shared" ca="1" si="175"/>
        <v>0.44960103557573927</v>
      </c>
      <c r="E2063" s="158" t="str">
        <f>Instructions!$I$59</f>
        <v>Word 38</v>
      </c>
      <c r="F2063" s="158">
        <f t="shared" ca="1" si="177"/>
        <v>0.81897905323305753</v>
      </c>
      <c r="G2063" s="158" t="str">
        <f>Instructions!$I$75</f>
        <v>Word 54</v>
      </c>
      <c r="H2063" s="158">
        <f t="shared" ca="1" si="178"/>
        <v>0.97280568599468209</v>
      </c>
      <c r="I2063" s="158" t="str">
        <f>Instructions!$I$91</f>
        <v>Word 70</v>
      </c>
      <c r="J2063" s="158">
        <f t="shared" ca="1" si="178"/>
        <v>0.70362765651073333</v>
      </c>
    </row>
    <row r="2064" spans="1:11" x14ac:dyDescent="0.3">
      <c r="A2064" s="158" t="str">
        <f>Instructions!$I$28</f>
        <v>Word 7</v>
      </c>
      <c r="B2064" s="158">
        <f t="shared" ca="1" si="176"/>
        <v>0.41372753239028004</v>
      </c>
      <c r="C2064" s="158" t="str">
        <f>Instructions!$I$44</f>
        <v>Word 23</v>
      </c>
      <c r="D2064" s="158">
        <f t="shared" ca="1" si="175"/>
        <v>0.2828885527682593</v>
      </c>
      <c r="E2064" s="158" t="str">
        <f>Instructions!$I$60</f>
        <v>Word 39</v>
      </c>
      <c r="F2064" s="158">
        <f t="shared" ca="1" si="177"/>
        <v>0.53551527731385717</v>
      </c>
      <c r="G2064" s="158" t="str">
        <f>Instructions!$I$76</f>
        <v>Word 55</v>
      </c>
      <c r="H2064" s="158">
        <f t="shared" ca="1" si="178"/>
        <v>0.54631741918659649</v>
      </c>
      <c r="I2064" s="158" t="str">
        <f>Instructions!$I$92</f>
        <v>Word 71</v>
      </c>
      <c r="J2064" s="158">
        <f t="shared" ca="1" si="178"/>
        <v>0.44081767931093441</v>
      </c>
    </row>
    <row r="2065" spans="1:11" x14ac:dyDescent="0.3">
      <c r="A2065" s="158" t="str">
        <f>Instructions!$I$29</f>
        <v>Word 8</v>
      </c>
      <c r="B2065" s="158">
        <f t="shared" ca="1" si="176"/>
        <v>0.21364831072709733</v>
      </c>
      <c r="C2065" s="158" t="str">
        <f>Instructions!$I$45</f>
        <v>Word 24</v>
      </c>
      <c r="D2065" s="158">
        <f t="shared" ca="1" si="175"/>
        <v>0.79537035228835695</v>
      </c>
      <c r="E2065" s="158" t="str">
        <f>Instructions!$I$61</f>
        <v>Word 40</v>
      </c>
      <c r="F2065" s="158">
        <f t="shared" ca="1" si="177"/>
        <v>0.14016659859154845</v>
      </c>
      <c r="G2065" s="158" t="str">
        <f>Instructions!$I$77</f>
        <v>Word 56</v>
      </c>
      <c r="H2065" s="158">
        <f t="shared" ca="1" si="178"/>
        <v>0.16960905107240631</v>
      </c>
      <c r="I2065" s="158" t="str">
        <f>Instructions!$I$93</f>
        <v>Word 72</v>
      </c>
      <c r="J2065" s="158">
        <f t="shared" ca="1" si="178"/>
        <v>0.38775520044016032</v>
      </c>
    </row>
    <row r="2066" spans="1:11" x14ac:dyDescent="0.3">
      <c r="A2066" s="158" t="str">
        <f>Instructions!$I$30</f>
        <v>Word 9</v>
      </c>
      <c r="B2066" s="158">
        <f t="shared" ca="1" si="176"/>
        <v>0.34256654619971616</v>
      </c>
      <c r="C2066" s="158" t="str">
        <f>Instructions!$I$46</f>
        <v>Word 25</v>
      </c>
      <c r="D2066" s="158">
        <f t="shared" ca="1" si="175"/>
        <v>0.60769550060421829</v>
      </c>
      <c r="E2066" s="158" t="str">
        <f>Instructions!$I$62</f>
        <v>Word 41</v>
      </c>
      <c r="F2066" s="158">
        <f t="shared" ca="1" si="177"/>
        <v>0.64118592646243788</v>
      </c>
      <c r="G2066" s="158" t="str">
        <f>Instructions!$I$78</f>
        <v>Word 57</v>
      </c>
      <c r="H2066" s="158">
        <f t="shared" ca="1" si="178"/>
        <v>0.61349228848672488</v>
      </c>
      <c r="I2066" s="158" t="str">
        <f>Instructions!$I$94</f>
        <v>Word 73</v>
      </c>
      <c r="J2066" s="158">
        <f t="shared" ca="1" si="178"/>
        <v>0.79446492178167927</v>
      </c>
    </row>
    <row r="2067" spans="1:11" x14ac:dyDescent="0.3">
      <c r="A2067" s="158" t="str">
        <f>Instructions!$I$31</f>
        <v>Word 10</v>
      </c>
      <c r="B2067" s="158">
        <f t="shared" ca="1" si="176"/>
        <v>0.38427289988822222</v>
      </c>
      <c r="C2067" s="158" t="str">
        <f>Instructions!$I$47</f>
        <v>Word 26</v>
      </c>
      <c r="D2067" s="158">
        <f t="shared" ca="1" si="175"/>
        <v>0.31045228345284559</v>
      </c>
      <c r="E2067" s="158" t="str">
        <f>Instructions!$I$63</f>
        <v>Word 42</v>
      </c>
      <c r="F2067" s="158">
        <f t="shared" ca="1" si="177"/>
        <v>0.37435678349808343</v>
      </c>
      <c r="G2067" s="158" t="str">
        <f>Instructions!$I$79</f>
        <v>Word 58</v>
      </c>
      <c r="H2067" s="158">
        <f t="shared" ca="1" si="178"/>
        <v>0.11306792365341323</v>
      </c>
      <c r="I2067" s="158" t="str">
        <f>Instructions!$I$95</f>
        <v>Word 74</v>
      </c>
      <c r="J2067" s="158">
        <f t="shared" ca="1" si="178"/>
        <v>0.12342186547626088</v>
      </c>
    </row>
    <row r="2068" spans="1:11" x14ac:dyDescent="0.3">
      <c r="A2068" s="158" t="str">
        <f>Instructions!$I$32</f>
        <v>Word 11</v>
      </c>
      <c r="B2068" s="158">
        <f t="shared" ca="1" si="176"/>
        <v>0.19165657778082346</v>
      </c>
      <c r="C2068" s="158" t="str">
        <f>Instructions!$I$48</f>
        <v>Word 27</v>
      </c>
      <c r="D2068" s="158">
        <f t="shared" ca="1" si="175"/>
        <v>0.38252005381692178</v>
      </c>
      <c r="E2068" s="158" t="str">
        <f>Instructions!$I$64</f>
        <v>Word 43</v>
      </c>
      <c r="F2068" s="158">
        <f t="shared" ca="1" si="177"/>
        <v>0.71360330150434714</v>
      </c>
      <c r="G2068" s="158" t="str">
        <f>Instructions!$I$80</f>
        <v>Word 59</v>
      </c>
      <c r="H2068" s="158">
        <f t="shared" ca="1" si="178"/>
        <v>4.8544839340378787E-2</v>
      </c>
      <c r="I2068" s="158" t="str">
        <f>Instructions!$I$96</f>
        <v>Word 75</v>
      </c>
      <c r="J2068" s="158">
        <f t="shared" ca="1" si="178"/>
        <v>0.29597198609126552</v>
      </c>
    </row>
    <row r="2069" spans="1:11" x14ac:dyDescent="0.3">
      <c r="A2069" s="158" t="str">
        <f>Instructions!$I$33</f>
        <v>Word 12</v>
      </c>
      <c r="B2069" s="158">
        <f t="shared" ca="1" si="176"/>
        <v>0.56864724312794801</v>
      </c>
      <c r="C2069" s="158" t="str">
        <f>Instructions!$I$49</f>
        <v>Word 28</v>
      </c>
      <c r="D2069" s="158">
        <f t="shared" ca="1" si="175"/>
        <v>0.31462264951349905</v>
      </c>
      <c r="E2069" s="158" t="str">
        <f>Instructions!$I$65</f>
        <v>Word 44</v>
      </c>
      <c r="F2069" s="158">
        <f t="shared" ca="1" si="177"/>
        <v>0.92290816162676903</v>
      </c>
      <c r="G2069" s="158" t="str">
        <f>Instructions!$I$81</f>
        <v>Word 60</v>
      </c>
      <c r="H2069" s="158">
        <f t="shared" ca="1" si="178"/>
        <v>8.9120495125760035E-2</v>
      </c>
      <c r="I2069" s="158" t="str">
        <f>Instructions!$I$97</f>
        <v>Word 76</v>
      </c>
      <c r="J2069" s="158">
        <f t="shared" ca="1" si="178"/>
        <v>0.92729575512350071</v>
      </c>
    </row>
    <row r="2070" spans="1:11" x14ac:dyDescent="0.3">
      <c r="A2070" s="158" t="str">
        <f>Instructions!$I$34</f>
        <v>Word 13</v>
      </c>
      <c r="B2070" s="158">
        <f t="shared" ca="1" si="176"/>
        <v>0.93146494178882833</v>
      </c>
      <c r="C2070" s="158" t="str">
        <f>Instructions!$I$50</f>
        <v>Word 29</v>
      </c>
      <c r="D2070" s="158">
        <f t="shared" ca="1" si="175"/>
        <v>0.53856106360126721</v>
      </c>
      <c r="E2070" s="158" t="str">
        <f>Instructions!$I$66</f>
        <v>Word 45</v>
      </c>
      <c r="F2070" s="158">
        <f t="shared" ca="1" si="177"/>
        <v>0.85358616322270664</v>
      </c>
      <c r="G2070" s="158" t="str">
        <f>Instructions!$I$82</f>
        <v>Word 61</v>
      </c>
      <c r="H2070" s="158">
        <f t="shared" ca="1" si="178"/>
        <v>0.93378950797631477</v>
      </c>
      <c r="I2070" s="158" t="str">
        <f>Instructions!$I$98</f>
        <v>Word 77</v>
      </c>
      <c r="J2070" s="158">
        <f t="shared" ca="1" si="178"/>
        <v>0.85132941663158412</v>
      </c>
    </row>
    <row r="2071" spans="1:11" x14ac:dyDescent="0.3">
      <c r="A2071" s="158" t="str">
        <f>Instructions!$I$35</f>
        <v>Word 14</v>
      </c>
      <c r="B2071" s="158">
        <f t="shared" ca="1" si="176"/>
        <v>0.11383340419426813</v>
      </c>
      <c r="C2071" s="158" t="str">
        <f>Instructions!$I$51</f>
        <v>Word 30</v>
      </c>
      <c r="D2071" s="158">
        <f t="shared" ca="1" si="175"/>
        <v>0.41453269582297758</v>
      </c>
      <c r="E2071" s="158" t="str">
        <f>Instructions!$I$67</f>
        <v>Word 46</v>
      </c>
      <c r="F2071" s="158">
        <f t="shared" ca="1" si="177"/>
        <v>8.4333093973442574E-2</v>
      </c>
      <c r="G2071" s="158" t="str">
        <f>Instructions!$I$83</f>
        <v>Word 62</v>
      </c>
      <c r="H2071" s="158">
        <f t="shared" ca="1" si="178"/>
        <v>0.12329193745179634</v>
      </c>
      <c r="I2071" s="158" t="str">
        <f>Instructions!$I$99</f>
        <v>Word 78</v>
      </c>
      <c r="J2071" s="158">
        <f t="shared" ca="1" si="178"/>
        <v>1.9276035775095401E-4</v>
      </c>
    </row>
    <row r="2072" spans="1:11" x14ac:dyDescent="0.3">
      <c r="A2072" s="158" t="str">
        <f>Instructions!$I$36</f>
        <v>Word 15</v>
      </c>
      <c r="B2072" s="158">
        <f t="shared" ca="1" si="176"/>
        <v>0.23013782642995306</v>
      </c>
      <c r="C2072" s="158" t="str">
        <f>Instructions!$I$52</f>
        <v>Word 31</v>
      </c>
      <c r="D2072" s="158">
        <f t="shared" ca="1" si="175"/>
        <v>0.56579371789722332</v>
      </c>
      <c r="E2072" s="158" t="str">
        <f>Instructions!$I$68</f>
        <v>Word 47</v>
      </c>
      <c r="F2072" s="158">
        <f t="shared" ca="1" si="177"/>
        <v>0.54813587609633896</v>
      </c>
      <c r="G2072" s="158" t="str">
        <f>Instructions!$I$84</f>
        <v>Word 63</v>
      </c>
      <c r="H2072" s="158">
        <f t="shared" ca="1" si="178"/>
        <v>0.84265673548259479</v>
      </c>
      <c r="I2072" s="158" t="str">
        <f>Instructions!$I$100</f>
        <v>Word 79</v>
      </c>
      <c r="J2072" s="158">
        <f t="shared" ca="1" si="178"/>
        <v>0.66926732389546606</v>
      </c>
    </row>
    <row r="2073" spans="1:11" x14ac:dyDescent="0.3">
      <c r="A2073" s="158" t="str">
        <f>Instructions!$I$37</f>
        <v>Word 16</v>
      </c>
      <c r="B2073" s="158">
        <f t="shared" ca="1" si="176"/>
        <v>0.71011908674824087</v>
      </c>
      <c r="C2073" s="158" t="str">
        <f>Instructions!$I$53</f>
        <v>Word 32</v>
      </c>
      <c r="D2073" s="158">
        <f t="shared" ca="1" si="175"/>
        <v>0.38283038037198536</v>
      </c>
      <c r="E2073" s="158" t="str">
        <f>Instructions!$I$69</f>
        <v>Word 48</v>
      </c>
      <c r="F2073" s="158">
        <f t="shared" ca="1" si="177"/>
        <v>0.23208486633424386</v>
      </c>
      <c r="G2073" s="158" t="str">
        <f>Instructions!$I$85</f>
        <v>Word 64</v>
      </c>
      <c r="H2073" s="158">
        <f t="shared" ca="1" si="178"/>
        <v>0.95297805932858404</v>
      </c>
      <c r="I2073" s="158" t="str">
        <f>Instructions!$I$101</f>
        <v>Word 80</v>
      </c>
      <c r="J2073" s="158">
        <f t="shared" ca="1" si="178"/>
        <v>0.22281529303403091</v>
      </c>
    </row>
    <row r="2074" spans="1:11" x14ac:dyDescent="0.3">
      <c r="K2074" s="158">
        <v>99</v>
      </c>
    </row>
    <row r="2079" spans="1:11" x14ac:dyDescent="0.3">
      <c r="A2079" s="158" t="str">
        <f>Instructions!$I$22</f>
        <v>Word 1</v>
      </c>
      <c r="B2079" s="158">
        <f t="shared" ca="1" si="176"/>
        <v>0.65721702658331627</v>
      </c>
      <c r="C2079" s="158" t="str">
        <f>Instructions!$I$38</f>
        <v>Word 17</v>
      </c>
      <c r="D2079" s="158">
        <f t="shared" ca="1" si="175"/>
        <v>0.43174046518985287</v>
      </c>
      <c r="E2079" s="158" t="str">
        <f>Instructions!$I$54</f>
        <v>Word 33</v>
      </c>
      <c r="F2079" s="158">
        <f t="shared" ca="1" si="177"/>
        <v>0.91415743764153057</v>
      </c>
      <c r="G2079" s="158" t="str">
        <f>Instructions!$I$70</f>
        <v>Word 49</v>
      </c>
      <c r="H2079" s="158">
        <f t="shared" ca="1" si="178"/>
        <v>0.85671571321252771</v>
      </c>
      <c r="I2079" s="158" t="str">
        <f>Instructions!$I$86</f>
        <v>Word 65</v>
      </c>
      <c r="J2079" s="158">
        <f t="shared" ca="1" si="178"/>
        <v>0.68168204041363678</v>
      </c>
    </row>
    <row r="2080" spans="1:11" x14ac:dyDescent="0.3">
      <c r="A2080" s="158" t="str">
        <f>Instructions!$I$23</f>
        <v>Word 2</v>
      </c>
      <c r="B2080" s="158">
        <f t="shared" ca="1" si="176"/>
        <v>0.59779497478495691</v>
      </c>
      <c r="C2080" s="158" t="str">
        <f>Instructions!$I$39</f>
        <v>Word 18</v>
      </c>
      <c r="D2080" s="158">
        <f t="shared" ref="D2080:D2094" ca="1" si="179">RAND()</f>
        <v>1.2861393048581027E-2</v>
      </c>
      <c r="E2080" s="158" t="str">
        <f>Instructions!$I$55</f>
        <v>Word 34</v>
      </c>
      <c r="F2080" s="158">
        <f t="shared" ca="1" si="177"/>
        <v>0.73192117366023446</v>
      </c>
      <c r="G2080" s="158" t="str">
        <f>Instructions!$I$71</f>
        <v>Word 50</v>
      </c>
      <c r="H2080" s="158">
        <f t="shared" ca="1" si="178"/>
        <v>0.74447785627198815</v>
      </c>
      <c r="I2080" s="158" t="str">
        <f>Instructions!$I$87</f>
        <v>Word 66</v>
      </c>
      <c r="J2080" s="158">
        <f t="shared" ca="1" si="178"/>
        <v>9.0915956752283589E-2</v>
      </c>
    </row>
    <row r="2081" spans="1:11" x14ac:dyDescent="0.3">
      <c r="A2081" s="158" t="str">
        <f>Instructions!$I$24</f>
        <v>Word 3</v>
      </c>
      <c r="B2081" s="158">
        <f t="shared" ca="1" si="176"/>
        <v>0.24634704971561661</v>
      </c>
      <c r="C2081" s="158" t="str">
        <f>Instructions!$I$40</f>
        <v>Word 19</v>
      </c>
      <c r="D2081" s="158">
        <f t="shared" ca="1" si="179"/>
        <v>0.38889007855362945</v>
      </c>
      <c r="E2081" s="158" t="str">
        <f>Instructions!$I$56</f>
        <v>Word 35</v>
      </c>
      <c r="F2081" s="158">
        <f t="shared" ca="1" si="177"/>
        <v>0.13116644411488265</v>
      </c>
      <c r="G2081" s="158" t="str">
        <f>Instructions!$I$72</f>
        <v>Word 51</v>
      </c>
      <c r="H2081" s="158">
        <f t="shared" ca="1" si="178"/>
        <v>0.57447980771569851</v>
      </c>
      <c r="I2081" s="158" t="str">
        <f>Instructions!$I$88</f>
        <v>Word 67</v>
      </c>
      <c r="J2081" s="158">
        <f t="shared" ca="1" si="178"/>
        <v>0.74204713662957233</v>
      </c>
    </row>
    <row r="2082" spans="1:11" x14ac:dyDescent="0.3">
      <c r="A2082" s="158" t="str">
        <f>Instructions!$I$25</f>
        <v>Word 4</v>
      </c>
      <c r="B2082" s="158">
        <f t="shared" ca="1" si="176"/>
        <v>0.30803004466266259</v>
      </c>
      <c r="C2082" s="158" t="str">
        <f>Instructions!$I$41</f>
        <v>Word 20</v>
      </c>
      <c r="D2082" s="158">
        <f t="shared" ca="1" si="179"/>
        <v>0.388912452221021</v>
      </c>
      <c r="E2082" s="158" t="str">
        <f>Instructions!$I$57</f>
        <v>Word 36</v>
      </c>
      <c r="F2082" s="158">
        <f t="shared" ca="1" si="177"/>
        <v>0.38658863155458867</v>
      </c>
      <c r="G2082" s="158" t="str">
        <f>Instructions!$I$73</f>
        <v>Word 52</v>
      </c>
      <c r="H2082" s="158">
        <f t="shared" ca="1" si="178"/>
        <v>0.54620699472190937</v>
      </c>
      <c r="I2082" s="158" t="str">
        <f>Instructions!$I$89</f>
        <v>Word 68</v>
      </c>
      <c r="J2082" s="158">
        <f t="shared" ca="1" si="178"/>
        <v>0.65590441869912131</v>
      </c>
    </row>
    <row r="2083" spans="1:11" x14ac:dyDescent="0.3">
      <c r="A2083" s="158" t="str">
        <f>Instructions!$I$26</f>
        <v>Word 5</v>
      </c>
      <c r="B2083" s="158">
        <f t="shared" ca="1" si="176"/>
        <v>0.68896427502050706</v>
      </c>
      <c r="C2083" s="158" t="str">
        <f>Instructions!$I$42</f>
        <v>Word 21</v>
      </c>
      <c r="D2083" s="158">
        <f t="shared" ca="1" si="179"/>
        <v>0.11132701265562206</v>
      </c>
      <c r="E2083" s="158" t="str">
        <f>Instructions!$I$58</f>
        <v>Word 37</v>
      </c>
      <c r="F2083" s="158">
        <f t="shared" ca="1" si="177"/>
        <v>0.99671991955453687</v>
      </c>
      <c r="G2083" s="158" t="str">
        <f>Instructions!$I$74</f>
        <v>Word 53</v>
      </c>
      <c r="H2083" s="158">
        <f t="shared" ca="1" si="178"/>
        <v>0.93204458056931183</v>
      </c>
      <c r="I2083" s="158" t="str">
        <f>Instructions!$I$90</f>
        <v>Word 69</v>
      </c>
      <c r="J2083" s="158">
        <f t="shared" ca="1" si="178"/>
        <v>0.18679126437417659</v>
      </c>
    </row>
    <row r="2084" spans="1:11" x14ac:dyDescent="0.3">
      <c r="A2084" s="158" t="str">
        <f>Instructions!$I$27</f>
        <v>Word 6</v>
      </c>
      <c r="B2084" s="158">
        <f t="shared" ca="1" si="176"/>
        <v>0.54463501261722091</v>
      </c>
      <c r="C2084" s="158" t="str">
        <f>Instructions!$I$43</f>
        <v>Word 22</v>
      </c>
      <c r="D2084" s="158">
        <f t="shared" ca="1" si="179"/>
        <v>0.46466494630167876</v>
      </c>
      <c r="E2084" s="158" t="str">
        <f>Instructions!$I$59</f>
        <v>Word 38</v>
      </c>
      <c r="F2084" s="158">
        <f t="shared" ca="1" si="177"/>
        <v>0.63144993698851271</v>
      </c>
      <c r="G2084" s="158" t="str">
        <f>Instructions!$I$75</f>
        <v>Word 54</v>
      </c>
      <c r="H2084" s="158">
        <f t="shared" ca="1" si="178"/>
        <v>0.91989787337487527</v>
      </c>
      <c r="I2084" s="158" t="str">
        <f>Instructions!$I$91</f>
        <v>Word 70</v>
      </c>
      <c r="J2084" s="158">
        <f t="shared" ca="1" si="178"/>
        <v>0.21481710533176113</v>
      </c>
    </row>
    <row r="2085" spans="1:11" x14ac:dyDescent="0.3">
      <c r="A2085" s="158" t="str">
        <f>Instructions!$I$28</f>
        <v>Word 7</v>
      </c>
      <c r="B2085" s="158">
        <f t="shared" ca="1" si="176"/>
        <v>0.31291572049413641</v>
      </c>
      <c r="C2085" s="158" t="str">
        <f>Instructions!$I$44</f>
        <v>Word 23</v>
      </c>
      <c r="D2085" s="158">
        <f t="shared" ca="1" si="179"/>
        <v>0.17793836190837198</v>
      </c>
      <c r="E2085" s="158" t="str">
        <f>Instructions!$I$60</f>
        <v>Word 39</v>
      </c>
      <c r="F2085" s="158">
        <f t="shared" ca="1" si="177"/>
        <v>0.44765249816859098</v>
      </c>
      <c r="G2085" s="158" t="str">
        <f>Instructions!$I$76</f>
        <v>Word 55</v>
      </c>
      <c r="H2085" s="158">
        <f t="shared" ca="1" si="178"/>
        <v>0.98033870135225842</v>
      </c>
      <c r="I2085" s="158" t="str">
        <f>Instructions!$I$92</f>
        <v>Word 71</v>
      </c>
      <c r="J2085" s="158">
        <f t="shared" ca="1" si="178"/>
        <v>0.92079691281694853</v>
      </c>
    </row>
    <row r="2086" spans="1:11" x14ac:dyDescent="0.3">
      <c r="A2086" s="158" t="str">
        <f>Instructions!$I$29</f>
        <v>Word 8</v>
      </c>
      <c r="B2086" s="158">
        <f t="shared" ca="1" si="176"/>
        <v>0.3057136777389966</v>
      </c>
      <c r="C2086" s="158" t="str">
        <f>Instructions!$I$45</f>
        <v>Word 24</v>
      </c>
      <c r="D2086" s="158">
        <f t="shared" ca="1" si="179"/>
        <v>0.64406942703671721</v>
      </c>
      <c r="E2086" s="158" t="str">
        <f>Instructions!$I$61</f>
        <v>Word 40</v>
      </c>
      <c r="F2086" s="158">
        <f t="shared" ca="1" si="177"/>
        <v>0.95840675275657017</v>
      </c>
      <c r="G2086" s="158" t="str">
        <f>Instructions!$I$77</f>
        <v>Word 56</v>
      </c>
      <c r="H2086" s="158">
        <f t="shared" ca="1" si="178"/>
        <v>0.95718709246025047</v>
      </c>
      <c r="I2086" s="158" t="str">
        <f>Instructions!$I$93</f>
        <v>Word 72</v>
      </c>
      <c r="J2086" s="158">
        <f t="shared" ca="1" si="178"/>
        <v>0.69637045725485369</v>
      </c>
    </row>
    <row r="2087" spans="1:11" x14ac:dyDescent="0.3">
      <c r="A2087" s="158" t="str">
        <f>Instructions!$I$30</f>
        <v>Word 9</v>
      </c>
      <c r="B2087" s="158">
        <f t="shared" ca="1" si="176"/>
        <v>0.43361051972673603</v>
      </c>
      <c r="C2087" s="158" t="str">
        <f>Instructions!$I$46</f>
        <v>Word 25</v>
      </c>
      <c r="D2087" s="158">
        <f t="shared" ca="1" si="179"/>
        <v>0.14260287873609789</v>
      </c>
      <c r="E2087" s="158" t="str">
        <f>Instructions!$I$62</f>
        <v>Word 41</v>
      </c>
      <c r="F2087" s="158">
        <f t="shared" ca="1" si="177"/>
        <v>0.79096247549633336</v>
      </c>
      <c r="G2087" s="158" t="str">
        <f>Instructions!$I$78</f>
        <v>Word 57</v>
      </c>
      <c r="H2087" s="158">
        <f t="shared" ca="1" si="178"/>
        <v>0.24399233056265468</v>
      </c>
      <c r="I2087" s="158" t="str">
        <f>Instructions!$I$94</f>
        <v>Word 73</v>
      </c>
      <c r="J2087" s="158">
        <f t="shared" ca="1" si="178"/>
        <v>0.70364868592248508</v>
      </c>
    </row>
    <row r="2088" spans="1:11" x14ac:dyDescent="0.3">
      <c r="A2088" s="158" t="str">
        <f>Instructions!$I$31</f>
        <v>Word 10</v>
      </c>
      <c r="B2088" s="158">
        <f t="shared" ca="1" si="176"/>
        <v>0.57846523313241827</v>
      </c>
      <c r="C2088" s="158" t="str">
        <f>Instructions!$I$47</f>
        <v>Word 26</v>
      </c>
      <c r="D2088" s="158">
        <f t="shared" ca="1" si="179"/>
        <v>2.7113599763603724E-2</v>
      </c>
      <c r="E2088" s="158" t="str">
        <f>Instructions!$I$63</f>
        <v>Word 42</v>
      </c>
      <c r="F2088" s="158">
        <f t="shared" ca="1" si="177"/>
        <v>0.76667754719743297</v>
      </c>
      <c r="G2088" s="158" t="str">
        <f>Instructions!$I$79</f>
        <v>Word 58</v>
      </c>
      <c r="H2088" s="158">
        <f t="shared" ca="1" si="178"/>
        <v>1.4534979306822349E-2</v>
      </c>
      <c r="I2088" s="158" t="str">
        <f>Instructions!$I$95</f>
        <v>Word 74</v>
      </c>
      <c r="J2088" s="158">
        <f t="shared" ca="1" si="178"/>
        <v>0.69452926799387482</v>
      </c>
    </row>
    <row r="2089" spans="1:11" x14ac:dyDescent="0.3">
      <c r="A2089" s="158" t="str">
        <f>Instructions!$I$32</f>
        <v>Word 11</v>
      </c>
      <c r="B2089" s="158">
        <f t="shared" ca="1" si="176"/>
        <v>1.6621692089284212E-2</v>
      </c>
      <c r="C2089" s="158" t="str">
        <f>Instructions!$I$48</f>
        <v>Word 27</v>
      </c>
      <c r="D2089" s="158">
        <f t="shared" ca="1" si="179"/>
        <v>0.7723784088258171</v>
      </c>
      <c r="E2089" s="158" t="str">
        <f>Instructions!$I$64</f>
        <v>Word 43</v>
      </c>
      <c r="F2089" s="158">
        <f t="shared" ca="1" si="177"/>
        <v>0.31893071142472929</v>
      </c>
      <c r="G2089" s="158" t="str">
        <f>Instructions!$I$80</f>
        <v>Word 59</v>
      </c>
      <c r="H2089" s="158">
        <f t="shared" ca="1" si="178"/>
        <v>0.17058273436262084</v>
      </c>
      <c r="I2089" s="158" t="str">
        <f>Instructions!$I$96</f>
        <v>Word 75</v>
      </c>
      <c r="J2089" s="158">
        <f t="shared" ca="1" si="178"/>
        <v>0.68553285103968598</v>
      </c>
    </row>
    <row r="2090" spans="1:11" x14ac:dyDescent="0.3">
      <c r="A2090" s="158" t="str">
        <f>Instructions!$I$33</f>
        <v>Word 12</v>
      </c>
      <c r="B2090" s="158">
        <f t="shared" ca="1" si="176"/>
        <v>0.82338068857842539</v>
      </c>
      <c r="C2090" s="158" t="str">
        <f>Instructions!$I$49</f>
        <v>Word 28</v>
      </c>
      <c r="D2090" s="158">
        <f t="shared" ca="1" si="179"/>
        <v>0.25187831028904883</v>
      </c>
      <c r="E2090" s="158" t="str">
        <f>Instructions!$I$65</f>
        <v>Word 44</v>
      </c>
      <c r="F2090" s="158">
        <f t="shared" ca="1" si="177"/>
        <v>0.17196695937664896</v>
      </c>
      <c r="G2090" s="158" t="str">
        <f>Instructions!$I$81</f>
        <v>Word 60</v>
      </c>
      <c r="H2090" s="158">
        <f t="shared" ca="1" si="178"/>
        <v>1.1687138293056232E-2</v>
      </c>
      <c r="I2090" s="158" t="str">
        <f>Instructions!$I$97</f>
        <v>Word 76</v>
      </c>
      <c r="J2090" s="158">
        <f t="shared" ca="1" si="178"/>
        <v>0.42753292214638261</v>
      </c>
    </row>
    <row r="2091" spans="1:11" x14ac:dyDescent="0.3">
      <c r="A2091" s="158" t="str">
        <f>Instructions!$I$34</f>
        <v>Word 13</v>
      </c>
      <c r="B2091" s="158">
        <f t="shared" ca="1" si="176"/>
        <v>0.11773542071315546</v>
      </c>
      <c r="C2091" s="158" t="str">
        <f>Instructions!$I$50</f>
        <v>Word 29</v>
      </c>
      <c r="D2091" s="158">
        <f t="shared" ca="1" si="179"/>
        <v>0.30750976913702788</v>
      </c>
      <c r="E2091" s="158" t="str">
        <f>Instructions!$I$66</f>
        <v>Word 45</v>
      </c>
      <c r="F2091" s="158">
        <f t="shared" ca="1" si="177"/>
        <v>0.58960780597167994</v>
      </c>
      <c r="G2091" s="158" t="str">
        <f>Instructions!$I$82</f>
        <v>Word 61</v>
      </c>
      <c r="H2091" s="158">
        <f t="shared" ca="1" si="178"/>
        <v>0.67963106325421518</v>
      </c>
      <c r="I2091" s="158" t="str">
        <f>Instructions!$I$98</f>
        <v>Word 77</v>
      </c>
      <c r="J2091" s="158">
        <f t="shared" ca="1" si="178"/>
        <v>0.25474366603258458</v>
      </c>
    </row>
    <row r="2092" spans="1:11" x14ac:dyDescent="0.3">
      <c r="A2092" s="158" t="str">
        <f>Instructions!$I$35</f>
        <v>Word 14</v>
      </c>
      <c r="B2092" s="158">
        <f t="shared" ca="1" si="176"/>
        <v>0.92032355579822955</v>
      </c>
      <c r="C2092" s="158" t="str">
        <f>Instructions!$I$51</f>
        <v>Word 30</v>
      </c>
      <c r="D2092" s="158">
        <f t="shared" ca="1" si="179"/>
        <v>0.18504982555413019</v>
      </c>
      <c r="E2092" s="158" t="str">
        <f>Instructions!$I$67</f>
        <v>Word 46</v>
      </c>
      <c r="F2092" s="158">
        <f t="shared" ca="1" si="177"/>
        <v>3.5168415375500528E-3</v>
      </c>
      <c r="G2092" s="158" t="str">
        <f>Instructions!$I$83</f>
        <v>Word 62</v>
      </c>
      <c r="H2092" s="158">
        <f t="shared" ca="1" si="178"/>
        <v>0.57166633176396331</v>
      </c>
      <c r="I2092" s="158" t="str">
        <f>Instructions!$I$99</f>
        <v>Word 78</v>
      </c>
      <c r="J2092" s="158">
        <f t="shared" ca="1" si="178"/>
        <v>0.28500631080792527</v>
      </c>
    </row>
    <row r="2093" spans="1:11" x14ac:dyDescent="0.3">
      <c r="A2093" s="158" t="str">
        <f>Instructions!$I$36</f>
        <v>Word 15</v>
      </c>
      <c r="B2093" s="158">
        <f t="shared" ca="1" si="176"/>
        <v>0.51302522386984628</v>
      </c>
      <c r="C2093" s="158" t="str">
        <f>Instructions!$I$52</f>
        <v>Word 31</v>
      </c>
      <c r="D2093" s="158">
        <f t="shared" ca="1" si="179"/>
        <v>0.35238485693387622</v>
      </c>
      <c r="E2093" s="158" t="str">
        <f>Instructions!$I$68</f>
        <v>Word 47</v>
      </c>
      <c r="F2093" s="158">
        <f t="shared" ca="1" si="177"/>
        <v>0.9083034832999064</v>
      </c>
      <c r="G2093" s="158" t="str">
        <f>Instructions!$I$84</f>
        <v>Word 63</v>
      </c>
      <c r="H2093" s="158">
        <f t="shared" ca="1" si="178"/>
        <v>0.4210983303861785</v>
      </c>
      <c r="I2093" s="158" t="str">
        <f>Instructions!$I$100</f>
        <v>Word 79</v>
      </c>
      <c r="J2093" s="158">
        <f t="shared" ca="1" si="178"/>
        <v>0.24839640684137643</v>
      </c>
    </row>
    <row r="2094" spans="1:11" x14ac:dyDescent="0.3">
      <c r="A2094" s="158" t="str">
        <f>Instructions!$I$37</f>
        <v>Word 16</v>
      </c>
      <c r="B2094" s="158">
        <f t="shared" ca="1" si="176"/>
        <v>0.67984972026993762</v>
      </c>
      <c r="C2094" s="158" t="str">
        <f>Instructions!$I$53</f>
        <v>Word 32</v>
      </c>
      <c r="D2094" s="158">
        <f t="shared" ca="1" si="179"/>
        <v>0.54421858471036488</v>
      </c>
      <c r="E2094" s="158" t="str">
        <f>Instructions!$I$69</f>
        <v>Word 48</v>
      </c>
      <c r="F2094" s="158">
        <f t="shared" ca="1" si="177"/>
        <v>0.45521226656490221</v>
      </c>
      <c r="G2094" s="158" t="str">
        <f>Instructions!$I$85</f>
        <v>Word 64</v>
      </c>
      <c r="H2094" s="158">
        <f t="shared" ca="1" si="178"/>
        <v>0.85925689347669953</v>
      </c>
      <c r="I2094" s="158" t="str">
        <f>Instructions!$I$101</f>
        <v>Word 80</v>
      </c>
      <c r="J2094" s="158">
        <f t="shared" ca="1" si="178"/>
        <v>9.9589693853118555E-2</v>
      </c>
    </row>
    <row r="2095" spans="1:11" x14ac:dyDescent="0.3">
      <c r="K2095" s="158">
        <v>100</v>
      </c>
    </row>
  </sheetData>
  <sheetProtection algorithmName="SHA-512" hashValue="jFVkk9J7AcwBtTEtUv0O14lrxGh4W/P6SinzJgtj9LNuYQHZsv7GE1vrh9EIsMZ3naQgaKEvptfDjWa0vhKwOQ==" saltValue="c1Z3MQ2RopyWqAqEHesYIQ==" spinCount="100000" sheet="1" objects="1" scenarios="1" selectLockedCells="1" selectUnlockedCells="1"/>
  <dataConsolidate/>
  <phoneticPr fontId="3" type="noConversion"/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Instructions</vt:lpstr>
      <vt:lpstr>4 Cards</vt:lpstr>
      <vt:lpstr>2 Cards</vt:lpstr>
      <vt:lpstr>Large Cards</vt:lpstr>
      <vt:lpstr>Word List</vt:lpstr>
      <vt:lpstr>BingoCardGenerator.com</vt:lpstr>
      <vt:lpstr>Instructions!BM_varié1_HF_1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BingoCardGenerator .com</dc:title>
  <dc:subject/>
  <dc:creator/>
  <cp:keywords>bingo card generator maker free excel xls pdf print design creator</cp:keywords>
  <dc:description/>
  <cp:lastModifiedBy/>
  <cp:lastPrinted>2014-01-22T03:29:34Z</cp:lastPrinted>
  <dcterms:created xsi:type="dcterms:W3CDTF">2002-10-27T19:16:07Z</dcterms:created>
  <dcterms:modified xsi:type="dcterms:W3CDTF">2018-05-05T05:16:56Z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BingoCardGenerator .com</vt:lpwstr>
  </property>
</Properties>
</file>